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MF\FPR2\VAJA_49\excel\"/>
    </mc:Choice>
  </mc:AlternateContent>
  <xr:revisionPtr revIDLastSave="0" documentId="13_ncr:1_{B59F532D-7C7D-4EDB-86F5-41101FA2048B}" xr6:coauthVersionLast="47" xr6:coauthVersionMax="47" xr10:uidLastSave="{00000000-0000-0000-0000-000000000000}"/>
  <bookViews>
    <workbookView xWindow="-120" yWindow="-120" windowWidth="29040" windowHeight="15840" xr2:uid="{97CB6577-FD2D-471C-A919-3749EE4EAA6C}"/>
  </bookViews>
  <sheets>
    <sheet name="OPOMBA" sheetId="4" r:id="rId1"/>
    <sheet name="Praznjenje" sheetId="1" r:id="rId2"/>
    <sheet name="Polnjenje" sheetId="2" r:id="rId3"/>
    <sheet name="Nihanj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7" i="3" l="1"/>
  <c r="M156" i="3"/>
  <c r="K157" i="3"/>
  <c r="K156" i="3"/>
  <c r="I31" i="3"/>
  <c r="J12" i="3"/>
  <c r="I12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4" i="3"/>
  <c r="H5" i="3"/>
  <c r="H6" i="3"/>
  <c r="H3" i="3"/>
  <c r="C71" i="2"/>
  <c r="F69" i="1"/>
  <c r="H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4" i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P258" i="2" s="1"/>
  <c r="P259" i="2" s="1"/>
  <c r="P260" i="2" s="1"/>
  <c r="P261" i="2" s="1"/>
  <c r="P262" i="2" s="1"/>
  <c r="P263" i="2" s="1"/>
  <c r="P264" i="2" s="1"/>
  <c r="P265" i="2" s="1"/>
  <c r="P266" i="2" s="1"/>
  <c r="P267" i="2" s="1"/>
  <c r="P268" i="2" s="1"/>
  <c r="P269" i="2" s="1"/>
  <c r="P270" i="2" s="1"/>
  <c r="P271" i="2" s="1"/>
  <c r="P272" i="2" s="1"/>
  <c r="P273" i="2" s="1"/>
  <c r="P274" i="2" s="1"/>
  <c r="P275" i="2" s="1"/>
  <c r="P276" i="2" s="1"/>
  <c r="P277" i="2" s="1"/>
  <c r="P278" i="2" s="1"/>
  <c r="P279" i="2" s="1"/>
  <c r="P280" i="2" s="1"/>
  <c r="P281" i="2" s="1"/>
  <c r="P282" i="2" s="1"/>
  <c r="P283" i="2" s="1"/>
  <c r="P284" i="2" s="1"/>
  <c r="P285" i="2" s="1"/>
  <c r="P286" i="2" s="1"/>
  <c r="P287" i="2" s="1"/>
  <c r="P288" i="2" s="1"/>
  <c r="P289" i="2" s="1"/>
  <c r="P290" i="2" s="1"/>
  <c r="P291" i="2" s="1"/>
  <c r="P292" i="2" s="1"/>
  <c r="P293" i="2" s="1"/>
  <c r="P294" i="2" s="1"/>
  <c r="P295" i="2" s="1"/>
  <c r="P296" i="2" s="1"/>
  <c r="P297" i="2" s="1"/>
  <c r="P298" i="2" s="1"/>
  <c r="P299" i="2" s="1"/>
  <c r="P300" i="2" s="1"/>
  <c r="P301" i="2" s="1"/>
  <c r="P302" i="2" s="1"/>
  <c r="P303" i="2" s="1"/>
  <c r="P304" i="2" s="1"/>
  <c r="P305" i="2" s="1"/>
  <c r="P306" i="2" s="1"/>
  <c r="P307" i="2" s="1"/>
  <c r="P308" i="2" s="1"/>
  <c r="P309" i="2" s="1"/>
  <c r="P310" i="2" s="1"/>
  <c r="P311" i="2" s="1"/>
  <c r="P312" i="2" s="1"/>
  <c r="P313" i="2" s="1"/>
  <c r="P314" i="2" s="1"/>
  <c r="P315" i="2" s="1"/>
  <c r="P316" i="2" s="1"/>
  <c r="P317" i="2" s="1"/>
  <c r="P318" i="2" s="1"/>
  <c r="P319" i="2" s="1"/>
  <c r="P320" i="2" s="1"/>
  <c r="P321" i="2" s="1"/>
  <c r="P322" i="2" s="1"/>
  <c r="P323" i="2" s="1"/>
  <c r="P324" i="2" s="1"/>
  <c r="P325" i="2" s="1"/>
  <c r="P326" i="2" s="1"/>
  <c r="P327" i="2" s="1"/>
  <c r="P328" i="2" s="1"/>
  <c r="P329" i="2" s="1"/>
  <c r="P330" i="2" s="1"/>
  <c r="P331" i="2" s="1"/>
  <c r="P332" i="2" s="1"/>
  <c r="P333" i="2" s="1"/>
  <c r="P334" i="2" s="1"/>
  <c r="P335" i="2" s="1"/>
  <c r="P336" i="2" s="1"/>
  <c r="P337" i="2" s="1"/>
  <c r="P338" i="2" s="1"/>
  <c r="P339" i="2" s="1"/>
  <c r="P340" i="2" s="1"/>
  <c r="P341" i="2" s="1"/>
  <c r="P342" i="2" s="1"/>
  <c r="P343" i="2" s="1"/>
  <c r="P344" i="2" s="1"/>
  <c r="P345" i="2" s="1"/>
  <c r="P346" i="2" s="1"/>
  <c r="P347" i="2" s="1"/>
  <c r="P348" i="2" s="1"/>
  <c r="P349" i="2" s="1"/>
  <c r="P350" i="2" s="1"/>
  <c r="P351" i="2" s="1"/>
  <c r="P352" i="2" s="1"/>
  <c r="P353" i="2" s="1"/>
  <c r="P354" i="2" s="1"/>
  <c r="P355" i="2" s="1"/>
  <c r="P356" i="2" s="1"/>
  <c r="P357" i="2" s="1"/>
  <c r="P358" i="2" s="1"/>
  <c r="P359" i="2" s="1"/>
  <c r="P360" i="2" s="1"/>
  <c r="P361" i="2" s="1"/>
  <c r="P362" i="2" s="1"/>
  <c r="P363" i="2" s="1"/>
  <c r="P364" i="2" s="1"/>
  <c r="P365" i="2" s="1"/>
  <c r="P366" i="2" s="1"/>
  <c r="P367" i="2" s="1"/>
  <c r="P368" i="2" s="1"/>
  <c r="P369" i="2" s="1"/>
  <c r="P370" i="2" s="1"/>
  <c r="P371" i="2" s="1"/>
  <c r="P372" i="2" s="1"/>
  <c r="P373" i="2" s="1"/>
  <c r="P374" i="2" s="1"/>
  <c r="P375" i="2" s="1"/>
  <c r="P376" i="2" s="1"/>
  <c r="P377" i="2" s="1"/>
  <c r="P378" i="2" s="1"/>
  <c r="P379" i="2" s="1"/>
  <c r="P380" i="2" s="1"/>
  <c r="P381" i="2" s="1"/>
  <c r="P382" i="2" s="1"/>
  <c r="P383" i="2" s="1"/>
  <c r="P384" i="2" s="1"/>
  <c r="P385" i="2" s="1"/>
  <c r="P386" i="2" s="1"/>
  <c r="P387" i="2" s="1"/>
  <c r="P388" i="2" s="1"/>
  <c r="P389" i="2" s="1"/>
  <c r="P390" i="2" s="1"/>
  <c r="P391" i="2" s="1"/>
  <c r="P392" i="2" s="1"/>
  <c r="P393" i="2" s="1"/>
  <c r="P394" i="2" s="1"/>
  <c r="P395" i="2" s="1"/>
  <c r="P396" i="2" s="1"/>
  <c r="P397" i="2" s="1"/>
  <c r="P398" i="2" s="1"/>
  <c r="P399" i="2" s="1"/>
  <c r="P400" i="2" s="1"/>
  <c r="P401" i="2" s="1"/>
  <c r="P402" i="2" s="1"/>
  <c r="P403" i="2" s="1"/>
  <c r="P404" i="2" s="1"/>
  <c r="P405" i="2" s="1"/>
  <c r="P406" i="2" s="1"/>
  <c r="P407" i="2" s="1"/>
  <c r="P408" i="2" s="1"/>
  <c r="P409" i="2" s="1"/>
  <c r="P410" i="2" s="1"/>
  <c r="P411" i="2" s="1"/>
  <c r="P412" i="2" s="1"/>
  <c r="P413" i="2" s="1"/>
  <c r="P414" i="2" s="1"/>
  <c r="P415" i="2" s="1"/>
  <c r="P416" i="2" s="1"/>
  <c r="P417" i="2" s="1"/>
  <c r="P418" i="2" s="1"/>
  <c r="P419" i="2" s="1"/>
  <c r="P420" i="2" s="1"/>
  <c r="P421" i="2" s="1"/>
  <c r="P422" i="2" s="1"/>
  <c r="P423" i="2" s="1"/>
  <c r="P424" i="2" s="1"/>
  <c r="P425" i="2" s="1"/>
  <c r="P426" i="2" s="1"/>
  <c r="P427" i="2" s="1"/>
  <c r="P428" i="2" s="1"/>
  <c r="P429" i="2" s="1"/>
  <c r="P430" i="2" s="1"/>
  <c r="P431" i="2" s="1"/>
  <c r="P432" i="2" s="1"/>
  <c r="P433" i="2" s="1"/>
  <c r="P434" i="2" s="1"/>
  <c r="P435" i="2" s="1"/>
  <c r="P436" i="2" s="1"/>
  <c r="P437" i="2" s="1"/>
  <c r="P438" i="2" s="1"/>
  <c r="P439" i="2" s="1"/>
  <c r="P440" i="2" s="1"/>
  <c r="P441" i="2" s="1"/>
  <c r="P442" i="2" s="1"/>
  <c r="P443" i="2" s="1"/>
  <c r="P444" i="2" s="1"/>
  <c r="P445" i="2" s="1"/>
  <c r="P446" i="2" s="1"/>
  <c r="P447" i="2" s="1"/>
  <c r="P448" i="2" s="1"/>
  <c r="P449" i="2" s="1"/>
  <c r="P450" i="2" s="1"/>
  <c r="P451" i="2" s="1"/>
  <c r="P452" i="2" s="1"/>
  <c r="P453" i="2" s="1"/>
  <c r="P454" i="2" s="1"/>
  <c r="P455" i="2" s="1"/>
  <c r="P456" i="2" s="1"/>
  <c r="P457" i="2" s="1"/>
  <c r="P458" i="2" s="1"/>
  <c r="P459" i="2" s="1"/>
  <c r="P460" i="2" s="1"/>
  <c r="P461" i="2" s="1"/>
  <c r="P462" i="2" s="1"/>
  <c r="P463" i="2" s="1"/>
  <c r="P464" i="2" s="1"/>
  <c r="P465" i="2" s="1"/>
  <c r="P466" i="2" s="1"/>
  <c r="P467" i="2" s="1"/>
  <c r="P468" i="2" s="1"/>
  <c r="P469" i="2" s="1"/>
  <c r="P470" i="2" s="1"/>
  <c r="P471" i="2" s="1"/>
  <c r="P472" i="2" s="1"/>
  <c r="P473" i="2" s="1"/>
  <c r="P474" i="2" s="1"/>
  <c r="P475" i="2" s="1"/>
  <c r="P476" i="2" s="1"/>
  <c r="P477" i="2" s="1"/>
  <c r="P478" i="2" s="1"/>
  <c r="P479" i="2" s="1"/>
  <c r="P480" i="2" s="1"/>
  <c r="P481" i="2" s="1"/>
  <c r="P482" i="2" s="1"/>
  <c r="P483" i="2" s="1"/>
  <c r="P484" i="2" s="1"/>
  <c r="P485" i="2" s="1"/>
  <c r="P486" i="2" s="1"/>
  <c r="P487" i="2" s="1"/>
  <c r="P488" i="2" s="1"/>
  <c r="P489" i="2" s="1"/>
  <c r="P490" i="2" s="1"/>
  <c r="P491" i="2" s="1"/>
  <c r="P492" i="2" s="1"/>
  <c r="P493" i="2" s="1"/>
  <c r="P494" i="2" s="1"/>
  <c r="P495" i="2" s="1"/>
  <c r="P496" i="2" s="1"/>
  <c r="P497" i="2" s="1"/>
  <c r="P498" i="2" s="1"/>
  <c r="P499" i="2" s="1"/>
  <c r="P500" i="2" s="1"/>
  <c r="P501" i="2" s="1"/>
  <c r="P502" i="2" s="1"/>
  <c r="P503" i="2" s="1"/>
  <c r="P504" i="2" s="1"/>
  <c r="P505" i="2" s="1"/>
  <c r="P506" i="2" s="1"/>
  <c r="P507" i="2" s="1"/>
  <c r="P508" i="2" s="1"/>
  <c r="P509" i="2" s="1"/>
  <c r="P510" i="2" s="1"/>
  <c r="P511" i="2" s="1"/>
  <c r="P512" i="2" s="1"/>
  <c r="P513" i="2" s="1"/>
  <c r="P514" i="2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M2" i="2"/>
  <c r="L3" i="2"/>
  <c r="M3" i="2" s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4" i="1"/>
  <c r="J6" i="1"/>
  <c r="J7" i="1"/>
  <c r="J8" i="1"/>
  <c r="J9" i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5" i="1"/>
  <c r="L4" i="2" l="1"/>
  <c r="L5" i="2" l="1"/>
  <c r="M4" i="2"/>
  <c r="L6" i="2" l="1"/>
  <c r="M5" i="2"/>
  <c r="L7" i="2" l="1"/>
  <c r="M6" i="2"/>
  <c r="L8" i="2" l="1"/>
  <c r="M7" i="2"/>
  <c r="L9" i="2" l="1"/>
  <c r="M8" i="2"/>
  <c r="L10" i="2" l="1"/>
  <c r="M9" i="2"/>
  <c r="L11" i="2" l="1"/>
  <c r="M10" i="2"/>
  <c r="L12" i="2" l="1"/>
  <c r="M11" i="2"/>
  <c r="L13" i="2" l="1"/>
  <c r="M12" i="2"/>
  <c r="L14" i="2" l="1"/>
  <c r="M13" i="2"/>
  <c r="L15" i="2" l="1"/>
  <c r="M14" i="2"/>
  <c r="L16" i="2" l="1"/>
  <c r="M15" i="2"/>
  <c r="L17" i="2" l="1"/>
  <c r="M16" i="2"/>
  <c r="L18" i="2" l="1"/>
  <c r="M17" i="2"/>
  <c r="L19" i="2" l="1"/>
  <c r="M18" i="2"/>
  <c r="L20" i="2" l="1"/>
  <c r="M19" i="2"/>
  <c r="L21" i="2" l="1"/>
  <c r="M20" i="2"/>
  <c r="L22" i="2" l="1"/>
  <c r="M21" i="2"/>
  <c r="L23" i="2" l="1"/>
  <c r="M22" i="2"/>
  <c r="L24" i="2" l="1"/>
  <c r="M23" i="2"/>
  <c r="L25" i="2" l="1"/>
  <c r="M24" i="2"/>
  <c r="L26" i="2" l="1"/>
  <c r="M25" i="2"/>
  <c r="L27" i="2" l="1"/>
  <c r="M26" i="2"/>
  <c r="L28" i="2" l="1"/>
  <c r="M27" i="2"/>
  <c r="L29" i="2" l="1"/>
  <c r="M28" i="2"/>
  <c r="L30" i="2" l="1"/>
  <c r="M29" i="2"/>
  <c r="L31" i="2" l="1"/>
  <c r="M30" i="2"/>
  <c r="L32" i="2" l="1"/>
  <c r="M31" i="2"/>
  <c r="L33" i="2" l="1"/>
  <c r="M32" i="2"/>
  <c r="L34" i="2" l="1"/>
  <c r="M33" i="2"/>
  <c r="L35" i="2" l="1"/>
  <c r="M34" i="2"/>
  <c r="L36" i="2" l="1"/>
  <c r="M35" i="2"/>
  <c r="L37" i="2" l="1"/>
  <c r="M36" i="2"/>
  <c r="L38" i="2" l="1"/>
  <c r="M37" i="2"/>
  <c r="L39" i="2" l="1"/>
  <c r="M38" i="2"/>
  <c r="L40" i="2" l="1"/>
  <c r="M39" i="2"/>
  <c r="L41" i="2" l="1"/>
  <c r="M40" i="2"/>
  <c r="L42" i="2" l="1"/>
  <c r="M41" i="2"/>
  <c r="L43" i="2" l="1"/>
  <c r="M42" i="2"/>
  <c r="L44" i="2" l="1"/>
  <c r="M43" i="2"/>
  <c r="L45" i="2" l="1"/>
  <c r="M44" i="2"/>
  <c r="L46" i="2" l="1"/>
  <c r="M45" i="2"/>
  <c r="L47" i="2" l="1"/>
  <c r="M46" i="2"/>
  <c r="L48" i="2" l="1"/>
  <c r="M47" i="2"/>
  <c r="L49" i="2" l="1"/>
  <c r="M48" i="2"/>
  <c r="L50" i="2" l="1"/>
  <c r="M49" i="2"/>
  <c r="L51" i="2" l="1"/>
  <c r="M50" i="2"/>
  <c r="L52" i="2" l="1"/>
  <c r="M51" i="2"/>
  <c r="L53" i="2" l="1"/>
  <c r="M52" i="2"/>
  <c r="L54" i="2" l="1"/>
  <c r="M53" i="2"/>
  <c r="L55" i="2" l="1"/>
  <c r="M54" i="2"/>
  <c r="L56" i="2" l="1"/>
  <c r="M55" i="2"/>
  <c r="L57" i="2" l="1"/>
  <c r="M56" i="2"/>
  <c r="L58" i="2" l="1"/>
  <c r="M57" i="2"/>
  <c r="L59" i="2" l="1"/>
  <c r="M58" i="2"/>
  <c r="L60" i="2" l="1"/>
  <c r="M59" i="2"/>
  <c r="L61" i="2" l="1"/>
  <c r="M60" i="2"/>
  <c r="L62" i="2" l="1"/>
  <c r="M61" i="2"/>
  <c r="L63" i="2" l="1"/>
  <c r="M62" i="2"/>
  <c r="L64" i="2" l="1"/>
  <c r="M63" i="2"/>
  <c r="L65" i="2" l="1"/>
  <c r="M64" i="2"/>
  <c r="L66" i="2" l="1"/>
  <c r="M65" i="2"/>
  <c r="L67" i="2" l="1"/>
  <c r="M66" i="2"/>
  <c r="L68" i="2" l="1"/>
  <c r="M67" i="2"/>
  <c r="L69" i="2" l="1"/>
  <c r="M68" i="2"/>
  <c r="L70" i="2" l="1"/>
  <c r="M69" i="2"/>
  <c r="L71" i="2" l="1"/>
  <c r="M70" i="2"/>
  <c r="L72" i="2" l="1"/>
  <c r="M71" i="2"/>
  <c r="L73" i="2" l="1"/>
  <c r="M72" i="2"/>
  <c r="L74" i="2" l="1"/>
  <c r="M73" i="2"/>
  <c r="L75" i="2" l="1"/>
  <c r="M74" i="2"/>
  <c r="L76" i="2" l="1"/>
  <c r="M75" i="2"/>
  <c r="L77" i="2" l="1"/>
  <c r="M76" i="2"/>
  <c r="L78" i="2" l="1"/>
  <c r="M77" i="2"/>
  <c r="L79" i="2" l="1"/>
  <c r="M78" i="2"/>
  <c r="L80" i="2" l="1"/>
  <c r="M79" i="2"/>
  <c r="L81" i="2" l="1"/>
  <c r="M80" i="2"/>
  <c r="L82" i="2" l="1"/>
  <c r="M81" i="2"/>
  <c r="L83" i="2" l="1"/>
  <c r="M82" i="2"/>
  <c r="L84" i="2" l="1"/>
  <c r="M83" i="2"/>
  <c r="L85" i="2" l="1"/>
  <c r="M84" i="2"/>
  <c r="L86" i="2" l="1"/>
  <c r="M85" i="2"/>
  <c r="L87" i="2" l="1"/>
  <c r="M86" i="2"/>
  <c r="L88" i="2" l="1"/>
  <c r="M87" i="2"/>
  <c r="L89" i="2" l="1"/>
  <c r="M88" i="2"/>
  <c r="L90" i="2" l="1"/>
  <c r="M89" i="2"/>
  <c r="L91" i="2" l="1"/>
  <c r="M90" i="2"/>
  <c r="L92" i="2" l="1"/>
  <c r="M91" i="2"/>
  <c r="L93" i="2" l="1"/>
  <c r="M92" i="2"/>
  <c r="L94" i="2" l="1"/>
  <c r="M93" i="2"/>
  <c r="L95" i="2" l="1"/>
  <c r="M94" i="2"/>
  <c r="L96" i="2" l="1"/>
  <c r="M95" i="2"/>
  <c r="L97" i="2" l="1"/>
  <c r="M96" i="2"/>
  <c r="L98" i="2" l="1"/>
  <c r="M97" i="2"/>
  <c r="L99" i="2" l="1"/>
  <c r="M98" i="2"/>
  <c r="L100" i="2" l="1"/>
  <c r="M99" i="2"/>
  <c r="L101" i="2" l="1"/>
  <c r="M100" i="2"/>
  <c r="L102" i="2" l="1"/>
  <c r="M101" i="2"/>
  <c r="L103" i="2" l="1"/>
  <c r="M102" i="2"/>
  <c r="L104" i="2" l="1"/>
  <c r="M103" i="2"/>
  <c r="L105" i="2" l="1"/>
  <c r="M104" i="2"/>
  <c r="L106" i="2" l="1"/>
  <c r="M105" i="2"/>
  <c r="L107" i="2" l="1"/>
  <c r="M106" i="2"/>
  <c r="L108" i="2" l="1"/>
  <c r="M107" i="2"/>
  <c r="L109" i="2" l="1"/>
  <c r="M108" i="2"/>
  <c r="L110" i="2" l="1"/>
  <c r="M109" i="2"/>
  <c r="L111" i="2" l="1"/>
  <c r="M110" i="2"/>
  <c r="L112" i="2" l="1"/>
  <c r="M111" i="2"/>
  <c r="L113" i="2" l="1"/>
  <c r="M112" i="2"/>
  <c r="L114" i="2" l="1"/>
  <c r="M113" i="2"/>
  <c r="L115" i="2" l="1"/>
  <c r="M114" i="2"/>
  <c r="L116" i="2" l="1"/>
  <c r="M115" i="2"/>
  <c r="L117" i="2" l="1"/>
  <c r="M116" i="2"/>
  <c r="M117" i="2" l="1"/>
  <c r="L118" i="2"/>
  <c r="L119" i="2" l="1"/>
  <c r="M118" i="2"/>
  <c r="L120" i="2" l="1"/>
  <c r="M119" i="2"/>
  <c r="L121" i="2" l="1"/>
  <c r="M120" i="2"/>
  <c r="L122" i="2" l="1"/>
  <c r="M121" i="2"/>
  <c r="L123" i="2" l="1"/>
  <c r="M122" i="2"/>
  <c r="L124" i="2" l="1"/>
  <c r="M123" i="2"/>
  <c r="L125" i="2" l="1"/>
  <c r="M124" i="2"/>
  <c r="L126" i="2" l="1"/>
  <c r="M125" i="2"/>
  <c r="L127" i="2" l="1"/>
  <c r="M126" i="2"/>
  <c r="L128" i="2" l="1"/>
  <c r="M127" i="2"/>
  <c r="L129" i="2" l="1"/>
  <c r="M128" i="2"/>
  <c r="L130" i="2" l="1"/>
  <c r="M129" i="2"/>
  <c r="L131" i="2" l="1"/>
  <c r="M130" i="2"/>
  <c r="L132" i="2" l="1"/>
  <c r="M131" i="2"/>
  <c r="L133" i="2" l="1"/>
  <c r="M132" i="2"/>
  <c r="L134" i="2" l="1"/>
  <c r="M133" i="2"/>
  <c r="L135" i="2" l="1"/>
  <c r="M134" i="2"/>
  <c r="L136" i="2" l="1"/>
  <c r="M135" i="2"/>
  <c r="L137" i="2" l="1"/>
  <c r="M136" i="2"/>
  <c r="L138" i="2" l="1"/>
  <c r="M137" i="2"/>
  <c r="L139" i="2" l="1"/>
  <c r="M138" i="2"/>
  <c r="L140" i="2" l="1"/>
  <c r="M139" i="2"/>
  <c r="L141" i="2" l="1"/>
  <c r="M140" i="2"/>
  <c r="L142" i="2" l="1"/>
  <c r="M141" i="2"/>
  <c r="L143" i="2" l="1"/>
  <c r="M142" i="2"/>
  <c r="L144" i="2" l="1"/>
  <c r="M143" i="2"/>
  <c r="L145" i="2" l="1"/>
  <c r="M144" i="2"/>
  <c r="L146" i="2" l="1"/>
  <c r="M145" i="2"/>
  <c r="L147" i="2" l="1"/>
  <c r="M146" i="2"/>
  <c r="L148" i="2" l="1"/>
  <c r="M147" i="2"/>
  <c r="L149" i="2" l="1"/>
  <c r="M148" i="2"/>
  <c r="L150" i="2" l="1"/>
  <c r="M149" i="2"/>
  <c r="L151" i="2" l="1"/>
  <c r="M150" i="2"/>
  <c r="L152" i="2" l="1"/>
  <c r="M151" i="2"/>
  <c r="L153" i="2" l="1"/>
  <c r="M152" i="2"/>
  <c r="L154" i="2" l="1"/>
  <c r="M153" i="2"/>
  <c r="L155" i="2" l="1"/>
  <c r="M154" i="2"/>
  <c r="L156" i="2" l="1"/>
  <c r="M155" i="2"/>
  <c r="L157" i="2" l="1"/>
  <c r="M156" i="2"/>
  <c r="L158" i="2" l="1"/>
  <c r="M157" i="2"/>
  <c r="L159" i="2" l="1"/>
  <c r="M158" i="2"/>
  <c r="L160" i="2" l="1"/>
  <c r="M159" i="2"/>
  <c r="L161" i="2" l="1"/>
  <c r="M160" i="2"/>
  <c r="L162" i="2" l="1"/>
  <c r="M161" i="2"/>
  <c r="L163" i="2" l="1"/>
  <c r="M162" i="2"/>
  <c r="L164" i="2" l="1"/>
  <c r="M163" i="2"/>
  <c r="L165" i="2" l="1"/>
  <c r="M164" i="2"/>
  <c r="L166" i="2" l="1"/>
  <c r="M165" i="2"/>
  <c r="L167" i="2" l="1"/>
  <c r="M166" i="2"/>
  <c r="L168" i="2" l="1"/>
  <c r="M167" i="2"/>
  <c r="L169" i="2" l="1"/>
  <c r="M168" i="2"/>
  <c r="L170" i="2" l="1"/>
  <c r="M169" i="2"/>
  <c r="L171" i="2" l="1"/>
  <c r="M170" i="2"/>
  <c r="L172" i="2" l="1"/>
  <c r="M171" i="2"/>
  <c r="L173" i="2" l="1"/>
  <c r="M172" i="2"/>
  <c r="L174" i="2" l="1"/>
  <c r="M173" i="2"/>
  <c r="L175" i="2" l="1"/>
  <c r="M174" i="2"/>
  <c r="L176" i="2" l="1"/>
  <c r="M175" i="2"/>
  <c r="L177" i="2" l="1"/>
  <c r="M176" i="2"/>
  <c r="L178" i="2" l="1"/>
  <c r="M177" i="2"/>
  <c r="L179" i="2" l="1"/>
  <c r="M178" i="2"/>
  <c r="L180" i="2" l="1"/>
  <c r="M179" i="2"/>
  <c r="L181" i="2" l="1"/>
  <c r="M180" i="2"/>
  <c r="L182" i="2" l="1"/>
  <c r="M181" i="2"/>
  <c r="L183" i="2" l="1"/>
  <c r="M182" i="2"/>
  <c r="L184" i="2" l="1"/>
  <c r="M183" i="2"/>
  <c r="L185" i="2" l="1"/>
  <c r="M184" i="2"/>
  <c r="L186" i="2" l="1"/>
  <c r="M185" i="2"/>
  <c r="L187" i="2" l="1"/>
  <c r="M186" i="2"/>
  <c r="L188" i="2" l="1"/>
  <c r="M187" i="2"/>
  <c r="L189" i="2" l="1"/>
  <c r="M188" i="2"/>
  <c r="L190" i="2" l="1"/>
  <c r="M189" i="2"/>
  <c r="L191" i="2" l="1"/>
  <c r="M190" i="2"/>
  <c r="L192" i="2" l="1"/>
  <c r="M191" i="2"/>
  <c r="L193" i="2" l="1"/>
  <c r="M192" i="2"/>
  <c r="L194" i="2" l="1"/>
  <c r="M193" i="2"/>
  <c r="L195" i="2" l="1"/>
  <c r="M194" i="2"/>
  <c r="L196" i="2" l="1"/>
  <c r="M195" i="2"/>
  <c r="L197" i="2" l="1"/>
  <c r="M196" i="2"/>
  <c r="L198" i="2" l="1"/>
  <c r="M197" i="2"/>
  <c r="L199" i="2" l="1"/>
  <c r="M198" i="2"/>
  <c r="L200" i="2" l="1"/>
  <c r="M199" i="2"/>
  <c r="L201" i="2" l="1"/>
  <c r="M200" i="2"/>
  <c r="L202" i="2" l="1"/>
  <c r="M201" i="2"/>
  <c r="L203" i="2" l="1"/>
  <c r="M202" i="2"/>
  <c r="L204" i="2" l="1"/>
  <c r="M203" i="2"/>
  <c r="L205" i="2" l="1"/>
  <c r="M204" i="2"/>
  <c r="L206" i="2" l="1"/>
  <c r="M205" i="2"/>
  <c r="L207" i="2" l="1"/>
  <c r="M206" i="2"/>
  <c r="L208" i="2" l="1"/>
  <c r="M207" i="2"/>
  <c r="L209" i="2" l="1"/>
  <c r="M208" i="2"/>
  <c r="L210" i="2" l="1"/>
  <c r="M209" i="2"/>
  <c r="L211" i="2" l="1"/>
  <c r="M210" i="2"/>
  <c r="L212" i="2" l="1"/>
  <c r="M211" i="2"/>
  <c r="L213" i="2" l="1"/>
  <c r="M212" i="2"/>
  <c r="L214" i="2" l="1"/>
  <c r="M213" i="2"/>
  <c r="L215" i="2" l="1"/>
  <c r="M214" i="2"/>
  <c r="L216" i="2" l="1"/>
  <c r="M215" i="2"/>
  <c r="L217" i="2" l="1"/>
  <c r="M216" i="2"/>
  <c r="L218" i="2" l="1"/>
  <c r="M217" i="2"/>
  <c r="L219" i="2" l="1"/>
  <c r="M218" i="2"/>
  <c r="L220" i="2" l="1"/>
  <c r="M219" i="2"/>
  <c r="L221" i="2" l="1"/>
  <c r="M220" i="2"/>
  <c r="L222" i="2" l="1"/>
  <c r="M221" i="2"/>
  <c r="L223" i="2" l="1"/>
  <c r="M222" i="2"/>
  <c r="L224" i="2" l="1"/>
  <c r="M223" i="2"/>
  <c r="L225" i="2" l="1"/>
  <c r="M224" i="2"/>
  <c r="L226" i="2" l="1"/>
  <c r="M225" i="2"/>
  <c r="L227" i="2" l="1"/>
  <c r="M226" i="2"/>
  <c r="L228" i="2" l="1"/>
  <c r="M227" i="2"/>
  <c r="L229" i="2" l="1"/>
  <c r="M228" i="2"/>
  <c r="L230" i="2" l="1"/>
  <c r="M229" i="2"/>
  <c r="L231" i="2" l="1"/>
  <c r="M230" i="2"/>
  <c r="L232" i="2" l="1"/>
  <c r="M231" i="2"/>
  <c r="L233" i="2" l="1"/>
  <c r="M232" i="2"/>
  <c r="L234" i="2" l="1"/>
  <c r="M233" i="2"/>
  <c r="L235" i="2" l="1"/>
  <c r="M234" i="2"/>
  <c r="L236" i="2" l="1"/>
  <c r="M235" i="2"/>
  <c r="L237" i="2" l="1"/>
  <c r="M236" i="2"/>
  <c r="L238" i="2" l="1"/>
  <c r="M237" i="2"/>
  <c r="L239" i="2" l="1"/>
  <c r="M238" i="2"/>
  <c r="L240" i="2" l="1"/>
  <c r="M239" i="2"/>
  <c r="L241" i="2" l="1"/>
  <c r="M240" i="2"/>
  <c r="L242" i="2" l="1"/>
  <c r="M241" i="2"/>
  <c r="L243" i="2" l="1"/>
  <c r="M242" i="2"/>
  <c r="L244" i="2" l="1"/>
  <c r="M243" i="2"/>
  <c r="L245" i="2" l="1"/>
  <c r="M244" i="2"/>
  <c r="L246" i="2" l="1"/>
  <c r="M245" i="2"/>
  <c r="L247" i="2" l="1"/>
  <c r="M246" i="2"/>
  <c r="L248" i="2" l="1"/>
  <c r="M247" i="2"/>
  <c r="L249" i="2" l="1"/>
  <c r="M248" i="2"/>
  <c r="L250" i="2" l="1"/>
  <c r="M249" i="2"/>
  <c r="L251" i="2" l="1"/>
  <c r="M250" i="2"/>
  <c r="L252" i="2" l="1"/>
  <c r="M251" i="2"/>
  <c r="L253" i="2" l="1"/>
  <c r="M252" i="2"/>
  <c r="L254" i="2" l="1"/>
  <c r="M253" i="2"/>
  <c r="L255" i="2" l="1"/>
  <c r="M254" i="2"/>
  <c r="L256" i="2" l="1"/>
  <c r="M255" i="2"/>
  <c r="L257" i="2" l="1"/>
  <c r="M256" i="2"/>
  <c r="L258" i="2" l="1"/>
  <c r="M257" i="2"/>
  <c r="L259" i="2" l="1"/>
  <c r="M258" i="2"/>
  <c r="L260" i="2" l="1"/>
  <c r="M259" i="2"/>
  <c r="L261" i="2" l="1"/>
  <c r="M260" i="2"/>
  <c r="L262" i="2" l="1"/>
  <c r="M261" i="2"/>
  <c r="L263" i="2" l="1"/>
  <c r="M262" i="2"/>
  <c r="L264" i="2" l="1"/>
  <c r="M263" i="2"/>
  <c r="L265" i="2" l="1"/>
  <c r="M264" i="2"/>
  <c r="L266" i="2" l="1"/>
  <c r="M265" i="2"/>
  <c r="L267" i="2" l="1"/>
  <c r="M266" i="2"/>
  <c r="L268" i="2" l="1"/>
  <c r="M267" i="2"/>
  <c r="L269" i="2" l="1"/>
  <c r="M268" i="2"/>
  <c r="L270" i="2" l="1"/>
  <c r="M269" i="2"/>
  <c r="L271" i="2" l="1"/>
  <c r="M270" i="2"/>
  <c r="L272" i="2" l="1"/>
  <c r="M271" i="2"/>
  <c r="L273" i="2" l="1"/>
  <c r="M272" i="2"/>
  <c r="L274" i="2" l="1"/>
  <c r="M273" i="2"/>
  <c r="L275" i="2" l="1"/>
  <c r="M274" i="2"/>
  <c r="L276" i="2" l="1"/>
  <c r="M275" i="2"/>
  <c r="L277" i="2" l="1"/>
  <c r="M276" i="2"/>
  <c r="L278" i="2" l="1"/>
  <c r="M277" i="2"/>
  <c r="L279" i="2" l="1"/>
  <c r="M278" i="2"/>
  <c r="L280" i="2" l="1"/>
  <c r="M279" i="2"/>
  <c r="L281" i="2" l="1"/>
  <c r="M280" i="2"/>
  <c r="L282" i="2" l="1"/>
  <c r="M281" i="2"/>
  <c r="L283" i="2" l="1"/>
  <c r="M282" i="2"/>
  <c r="L284" i="2" l="1"/>
  <c r="M283" i="2"/>
  <c r="L285" i="2" l="1"/>
  <c r="M284" i="2"/>
  <c r="L286" i="2" l="1"/>
  <c r="M285" i="2"/>
  <c r="L287" i="2" l="1"/>
  <c r="M286" i="2"/>
  <c r="L288" i="2" l="1"/>
  <c r="M287" i="2"/>
  <c r="L289" i="2" l="1"/>
  <c r="M288" i="2"/>
  <c r="L290" i="2" l="1"/>
  <c r="M289" i="2"/>
  <c r="L291" i="2" l="1"/>
  <c r="M290" i="2"/>
  <c r="L292" i="2" l="1"/>
  <c r="M291" i="2"/>
  <c r="L293" i="2" l="1"/>
  <c r="M292" i="2"/>
  <c r="L294" i="2" l="1"/>
  <c r="M293" i="2"/>
  <c r="L295" i="2" l="1"/>
  <c r="M294" i="2"/>
  <c r="L296" i="2" l="1"/>
  <c r="M295" i="2"/>
  <c r="L297" i="2" l="1"/>
  <c r="M296" i="2"/>
  <c r="L298" i="2" l="1"/>
  <c r="M297" i="2"/>
  <c r="L299" i="2" l="1"/>
  <c r="M298" i="2"/>
  <c r="L300" i="2" l="1"/>
  <c r="M299" i="2"/>
  <c r="L301" i="2" l="1"/>
  <c r="M300" i="2"/>
  <c r="L302" i="2" l="1"/>
  <c r="M301" i="2"/>
  <c r="L303" i="2" l="1"/>
  <c r="M302" i="2"/>
  <c r="L304" i="2" l="1"/>
  <c r="M303" i="2"/>
  <c r="L305" i="2" l="1"/>
  <c r="M304" i="2"/>
  <c r="L306" i="2" l="1"/>
  <c r="M305" i="2"/>
  <c r="L307" i="2" l="1"/>
  <c r="M306" i="2"/>
  <c r="L308" i="2" l="1"/>
  <c r="M307" i="2"/>
  <c r="L309" i="2" l="1"/>
  <c r="M308" i="2"/>
  <c r="L310" i="2" l="1"/>
  <c r="M309" i="2"/>
  <c r="L311" i="2" l="1"/>
  <c r="M310" i="2"/>
  <c r="L312" i="2" l="1"/>
  <c r="M311" i="2"/>
  <c r="L313" i="2" l="1"/>
  <c r="M312" i="2"/>
  <c r="L314" i="2" l="1"/>
  <c r="M313" i="2"/>
  <c r="L315" i="2" l="1"/>
  <c r="M314" i="2"/>
  <c r="L316" i="2" l="1"/>
  <c r="M315" i="2"/>
  <c r="L317" i="2" l="1"/>
  <c r="M316" i="2"/>
  <c r="L318" i="2" l="1"/>
  <c r="M317" i="2"/>
  <c r="L319" i="2" l="1"/>
  <c r="M318" i="2"/>
  <c r="L320" i="2" l="1"/>
  <c r="M319" i="2"/>
  <c r="L321" i="2" l="1"/>
  <c r="M320" i="2"/>
  <c r="L322" i="2" l="1"/>
  <c r="M321" i="2"/>
  <c r="L323" i="2" l="1"/>
  <c r="M322" i="2"/>
  <c r="L324" i="2" l="1"/>
  <c r="M323" i="2"/>
  <c r="L325" i="2" l="1"/>
  <c r="M324" i="2"/>
  <c r="L326" i="2" l="1"/>
  <c r="M325" i="2"/>
  <c r="L327" i="2" l="1"/>
  <c r="M326" i="2"/>
  <c r="L328" i="2" l="1"/>
  <c r="M327" i="2"/>
  <c r="L329" i="2" l="1"/>
  <c r="M328" i="2"/>
  <c r="L330" i="2" l="1"/>
  <c r="M329" i="2"/>
  <c r="L331" i="2" l="1"/>
  <c r="M330" i="2"/>
  <c r="L332" i="2" l="1"/>
  <c r="M331" i="2"/>
  <c r="L333" i="2" l="1"/>
  <c r="M332" i="2"/>
  <c r="L334" i="2" l="1"/>
  <c r="M333" i="2"/>
  <c r="L335" i="2" l="1"/>
  <c r="M334" i="2"/>
  <c r="L336" i="2" l="1"/>
  <c r="M335" i="2"/>
  <c r="L337" i="2" l="1"/>
  <c r="M336" i="2"/>
  <c r="L338" i="2" l="1"/>
  <c r="M337" i="2"/>
  <c r="L339" i="2" l="1"/>
  <c r="M338" i="2"/>
  <c r="L340" i="2" l="1"/>
  <c r="M339" i="2"/>
  <c r="L341" i="2" l="1"/>
  <c r="M340" i="2"/>
  <c r="L342" i="2" l="1"/>
  <c r="M341" i="2"/>
  <c r="L343" i="2" l="1"/>
  <c r="M342" i="2"/>
  <c r="L344" i="2" l="1"/>
  <c r="M343" i="2"/>
  <c r="L345" i="2" l="1"/>
  <c r="M344" i="2"/>
  <c r="L346" i="2" l="1"/>
  <c r="M345" i="2"/>
  <c r="L347" i="2" l="1"/>
  <c r="M346" i="2"/>
  <c r="L348" i="2" l="1"/>
  <c r="M347" i="2"/>
  <c r="L349" i="2" l="1"/>
  <c r="M348" i="2"/>
  <c r="L350" i="2" l="1"/>
  <c r="M349" i="2"/>
  <c r="L351" i="2" l="1"/>
  <c r="M350" i="2"/>
  <c r="L352" i="2" l="1"/>
  <c r="M351" i="2"/>
  <c r="L353" i="2" l="1"/>
  <c r="M352" i="2"/>
  <c r="L354" i="2" l="1"/>
  <c r="M353" i="2"/>
  <c r="L355" i="2" l="1"/>
  <c r="M354" i="2"/>
  <c r="L356" i="2" l="1"/>
  <c r="M355" i="2"/>
  <c r="L357" i="2" l="1"/>
  <c r="M356" i="2"/>
  <c r="L358" i="2" l="1"/>
  <c r="M357" i="2"/>
  <c r="L359" i="2" l="1"/>
  <c r="M358" i="2"/>
  <c r="L360" i="2" l="1"/>
  <c r="M359" i="2"/>
  <c r="L361" i="2" l="1"/>
  <c r="M360" i="2"/>
  <c r="L362" i="2" l="1"/>
  <c r="M361" i="2"/>
  <c r="L363" i="2" l="1"/>
  <c r="M362" i="2"/>
  <c r="L364" i="2" l="1"/>
  <c r="M363" i="2"/>
  <c r="L365" i="2" l="1"/>
  <c r="M364" i="2"/>
  <c r="L366" i="2" l="1"/>
  <c r="M365" i="2"/>
  <c r="L367" i="2" l="1"/>
  <c r="M366" i="2"/>
  <c r="L368" i="2" l="1"/>
  <c r="M367" i="2"/>
  <c r="L369" i="2" l="1"/>
  <c r="M368" i="2"/>
  <c r="L370" i="2" l="1"/>
  <c r="M369" i="2"/>
  <c r="L371" i="2" l="1"/>
  <c r="M370" i="2"/>
  <c r="L372" i="2" l="1"/>
  <c r="M371" i="2"/>
  <c r="L373" i="2" l="1"/>
  <c r="M372" i="2"/>
  <c r="L374" i="2" l="1"/>
  <c r="M373" i="2"/>
  <c r="L375" i="2" l="1"/>
  <c r="M374" i="2"/>
  <c r="L376" i="2" l="1"/>
  <c r="M375" i="2"/>
  <c r="L377" i="2" l="1"/>
  <c r="M376" i="2"/>
  <c r="L378" i="2" l="1"/>
  <c r="M377" i="2"/>
  <c r="L379" i="2" l="1"/>
  <c r="M378" i="2"/>
  <c r="L380" i="2" l="1"/>
  <c r="M379" i="2"/>
  <c r="L381" i="2" l="1"/>
  <c r="M380" i="2"/>
  <c r="L382" i="2" l="1"/>
  <c r="M381" i="2"/>
  <c r="L383" i="2" l="1"/>
  <c r="M382" i="2"/>
  <c r="L384" i="2" l="1"/>
  <c r="M383" i="2"/>
  <c r="L385" i="2" l="1"/>
  <c r="M384" i="2"/>
  <c r="L386" i="2" l="1"/>
  <c r="M385" i="2"/>
  <c r="L387" i="2" l="1"/>
  <c r="M386" i="2"/>
  <c r="L388" i="2" l="1"/>
  <c r="M387" i="2"/>
  <c r="L389" i="2" l="1"/>
  <c r="M388" i="2"/>
  <c r="L390" i="2" l="1"/>
  <c r="M389" i="2"/>
  <c r="L391" i="2" l="1"/>
  <c r="M390" i="2"/>
  <c r="L392" i="2" l="1"/>
  <c r="M391" i="2"/>
  <c r="L393" i="2" l="1"/>
  <c r="M392" i="2"/>
  <c r="L394" i="2" l="1"/>
  <c r="M393" i="2"/>
  <c r="L395" i="2" l="1"/>
  <c r="M394" i="2"/>
  <c r="L396" i="2" l="1"/>
  <c r="M395" i="2"/>
  <c r="L397" i="2" l="1"/>
  <c r="M396" i="2"/>
  <c r="L398" i="2" l="1"/>
  <c r="M397" i="2"/>
  <c r="L399" i="2" l="1"/>
  <c r="M398" i="2"/>
  <c r="L400" i="2" l="1"/>
  <c r="M399" i="2"/>
  <c r="L401" i="2" l="1"/>
  <c r="M400" i="2"/>
  <c r="L402" i="2" l="1"/>
  <c r="M401" i="2"/>
  <c r="L403" i="2" l="1"/>
  <c r="M402" i="2"/>
  <c r="L404" i="2" l="1"/>
  <c r="M403" i="2"/>
  <c r="L405" i="2" l="1"/>
  <c r="M404" i="2"/>
  <c r="L406" i="2" l="1"/>
  <c r="M405" i="2"/>
  <c r="L407" i="2" l="1"/>
  <c r="M406" i="2"/>
  <c r="L408" i="2" l="1"/>
  <c r="M407" i="2"/>
  <c r="L409" i="2" l="1"/>
  <c r="M408" i="2"/>
  <c r="L410" i="2" l="1"/>
  <c r="M409" i="2"/>
  <c r="L411" i="2" l="1"/>
  <c r="M410" i="2"/>
  <c r="L412" i="2" l="1"/>
  <c r="M411" i="2"/>
  <c r="L413" i="2" l="1"/>
  <c r="M412" i="2"/>
  <c r="L414" i="2" l="1"/>
  <c r="M413" i="2"/>
  <c r="L415" i="2" l="1"/>
  <c r="M414" i="2"/>
  <c r="L416" i="2" l="1"/>
  <c r="M415" i="2"/>
  <c r="L417" i="2" l="1"/>
  <c r="M416" i="2"/>
  <c r="L418" i="2" l="1"/>
  <c r="M417" i="2"/>
  <c r="L419" i="2" l="1"/>
  <c r="M418" i="2"/>
  <c r="L420" i="2" l="1"/>
  <c r="M419" i="2"/>
  <c r="L421" i="2" l="1"/>
  <c r="M420" i="2"/>
  <c r="L422" i="2" l="1"/>
  <c r="M421" i="2"/>
  <c r="L423" i="2" l="1"/>
  <c r="M422" i="2"/>
  <c r="L424" i="2" l="1"/>
  <c r="M423" i="2"/>
  <c r="L425" i="2" l="1"/>
  <c r="M424" i="2"/>
  <c r="L426" i="2" l="1"/>
  <c r="M425" i="2"/>
  <c r="L427" i="2" l="1"/>
  <c r="M426" i="2"/>
  <c r="L428" i="2" l="1"/>
  <c r="M427" i="2"/>
  <c r="L429" i="2" l="1"/>
  <c r="M428" i="2"/>
  <c r="L430" i="2" l="1"/>
  <c r="M429" i="2"/>
  <c r="L431" i="2" l="1"/>
  <c r="M430" i="2"/>
  <c r="L432" i="2" l="1"/>
  <c r="M431" i="2"/>
  <c r="L433" i="2" l="1"/>
  <c r="M432" i="2"/>
  <c r="L434" i="2" l="1"/>
  <c r="M433" i="2"/>
  <c r="L435" i="2" l="1"/>
  <c r="M434" i="2"/>
  <c r="L436" i="2" l="1"/>
  <c r="M435" i="2"/>
  <c r="L437" i="2" l="1"/>
  <c r="M436" i="2"/>
  <c r="L438" i="2" l="1"/>
  <c r="M437" i="2"/>
  <c r="L439" i="2" l="1"/>
  <c r="M438" i="2"/>
  <c r="L440" i="2" l="1"/>
  <c r="M439" i="2"/>
  <c r="L441" i="2" l="1"/>
  <c r="M440" i="2"/>
  <c r="L442" i="2" l="1"/>
  <c r="M441" i="2"/>
  <c r="L443" i="2" l="1"/>
  <c r="M442" i="2"/>
  <c r="L444" i="2" l="1"/>
  <c r="M443" i="2"/>
  <c r="L445" i="2" l="1"/>
  <c r="M444" i="2"/>
  <c r="L446" i="2" l="1"/>
  <c r="M445" i="2"/>
  <c r="L447" i="2" l="1"/>
  <c r="M446" i="2"/>
  <c r="L448" i="2" l="1"/>
  <c r="M447" i="2"/>
  <c r="L449" i="2" l="1"/>
  <c r="M448" i="2"/>
  <c r="L450" i="2" l="1"/>
  <c r="M449" i="2"/>
  <c r="L451" i="2" l="1"/>
  <c r="M450" i="2"/>
  <c r="L452" i="2" l="1"/>
  <c r="M451" i="2"/>
  <c r="L453" i="2" l="1"/>
  <c r="M452" i="2"/>
  <c r="L454" i="2" l="1"/>
  <c r="M453" i="2"/>
  <c r="L455" i="2" l="1"/>
  <c r="M454" i="2"/>
  <c r="L456" i="2" l="1"/>
  <c r="M455" i="2"/>
  <c r="L457" i="2" l="1"/>
  <c r="M456" i="2"/>
  <c r="L458" i="2" l="1"/>
  <c r="M457" i="2"/>
  <c r="L459" i="2" l="1"/>
  <c r="M458" i="2"/>
  <c r="L460" i="2" l="1"/>
  <c r="M459" i="2"/>
  <c r="L461" i="2" l="1"/>
  <c r="M460" i="2"/>
  <c r="L462" i="2" l="1"/>
  <c r="M461" i="2"/>
  <c r="L463" i="2" l="1"/>
  <c r="M462" i="2"/>
  <c r="L464" i="2" l="1"/>
  <c r="M463" i="2"/>
  <c r="L465" i="2" l="1"/>
  <c r="M464" i="2"/>
  <c r="L466" i="2" l="1"/>
  <c r="M465" i="2"/>
  <c r="L467" i="2" l="1"/>
  <c r="M466" i="2"/>
  <c r="L468" i="2" l="1"/>
  <c r="M467" i="2"/>
  <c r="L469" i="2" l="1"/>
  <c r="M468" i="2"/>
  <c r="L470" i="2" l="1"/>
  <c r="M469" i="2"/>
  <c r="L471" i="2" l="1"/>
  <c r="M470" i="2"/>
  <c r="L472" i="2" l="1"/>
  <c r="M471" i="2"/>
  <c r="L473" i="2" l="1"/>
  <c r="M472" i="2"/>
  <c r="L474" i="2" l="1"/>
  <c r="M473" i="2"/>
  <c r="L475" i="2" l="1"/>
  <c r="M474" i="2"/>
  <c r="L476" i="2" l="1"/>
  <c r="M475" i="2"/>
  <c r="L477" i="2" l="1"/>
  <c r="M476" i="2"/>
  <c r="L478" i="2" l="1"/>
  <c r="M477" i="2"/>
  <c r="L479" i="2" l="1"/>
  <c r="M478" i="2"/>
  <c r="L480" i="2" l="1"/>
  <c r="M479" i="2"/>
  <c r="L481" i="2" l="1"/>
  <c r="M480" i="2"/>
  <c r="L482" i="2" l="1"/>
  <c r="M481" i="2"/>
  <c r="L483" i="2" l="1"/>
  <c r="M482" i="2"/>
  <c r="L484" i="2" l="1"/>
  <c r="M483" i="2"/>
  <c r="L485" i="2" l="1"/>
  <c r="M484" i="2"/>
  <c r="L486" i="2" l="1"/>
  <c r="M485" i="2"/>
  <c r="L487" i="2" l="1"/>
  <c r="M486" i="2"/>
  <c r="L488" i="2" l="1"/>
  <c r="M487" i="2"/>
  <c r="L489" i="2" l="1"/>
  <c r="M488" i="2"/>
  <c r="L490" i="2" l="1"/>
  <c r="M489" i="2"/>
  <c r="L491" i="2" l="1"/>
  <c r="M490" i="2"/>
  <c r="L492" i="2" l="1"/>
  <c r="M491" i="2"/>
  <c r="L493" i="2" l="1"/>
  <c r="M492" i="2"/>
  <c r="L494" i="2" l="1"/>
  <c r="M493" i="2"/>
  <c r="L495" i="2" l="1"/>
  <c r="M494" i="2"/>
  <c r="L496" i="2" l="1"/>
  <c r="M495" i="2"/>
  <c r="L497" i="2" l="1"/>
  <c r="M496" i="2"/>
  <c r="L498" i="2" l="1"/>
  <c r="M497" i="2"/>
  <c r="L499" i="2" l="1"/>
  <c r="M498" i="2"/>
  <c r="L500" i="2" l="1"/>
  <c r="M499" i="2"/>
  <c r="L501" i="2" l="1"/>
  <c r="M500" i="2"/>
  <c r="L502" i="2" l="1"/>
  <c r="M501" i="2"/>
  <c r="L503" i="2" l="1"/>
  <c r="M502" i="2"/>
  <c r="L504" i="2" l="1"/>
  <c r="M503" i="2"/>
  <c r="L505" i="2" l="1"/>
  <c r="M504" i="2"/>
  <c r="L506" i="2" l="1"/>
  <c r="M505" i="2"/>
  <c r="L507" i="2" l="1"/>
  <c r="M506" i="2"/>
  <c r="L508" i="2" l="1"/>
  <c r="M507" i="2"/>
  <c r="L509" i="2" l="1"/>
  <c r="M508" i="2"/>
  <c r="L510" i="2" l="1"/>
  <c r="M509" i="2"/>
  <c r="L511" i="2" l="1"/>
  <c r="M510" i="2"/>
  <c r="L512" i="2" l="1"/>
  <c r="M511" i="2"/>
  <c r="L513" i="2" l="1"/>
  <c r="M512" i="2"/>
  <c r="L514" i="2" l="1"/>
  <c r="M514" i="2" s="1"/>
  <c r="M513" i="2"/>
</calcChain>
</file>

<file path=xl/sharedStrings.xml><?xml version="1.0" encoding="utf-8"?>
<sst xmlns="http://schemas.openxmlformats.org/spreadsheetml/2006/main" count="2525" uniqueCount="228">
  <si>
    <t>x, y</t>
  </si>
  <si>
    <t>0, 11.971496437054633</t>
  </si>
  <si>
    <t>0.00028368794326241134, 11.486935866983373</t>
  </si>
  <si>
    <t>0.0007092198581560283, 11.002375296912115</t>
  </si>
  <si>
    <t>0.001276595744680851, 10.432304038004752</t>
  </si>
  <si>
    <t>0.001702127659574468, 10.004750593824228</t>
  </si>
  <si>
    <t>0.002127659574468085, 9.577197149643705</t>
  </si>
  <si>
    <t>0.0024113475177304964, 9.178147268408551</t>
  </si>
  <si>
    <t>0.0028368794326241132, 8.693586698337292</t>
  </si>
  <si>
    <t>0.0032624113475177305, 8.380047505938242</t>
  </si>
  <si>
    <t>0.0036879432624113474, 7.980997624703088</t>
  </si>
  <si>
    <t>0.004113475177304964, 7.581947743467934</t>
  </si>
  <si>
    <t>0.0043971631205673755, 7.353919239904989</t>
  </si>
  <si>
    <t>0.004822695035460993, 6.9263657957244655</t>
  </si>
  <si>
    <t>0.005390070921985815, 6.612826603325416</t>
  </si>
  <si>
    <t>0.0058156028368794325, 6.356294536817102</t>
  </si>
  <si>
    <t>0.006099290780141844, 6.071258907363421</t>
  </si>
  <si>
    <t>0.006524822695035461, 5.814726840855107</t>
  </si>
  <si>
    <t>0.006808510638297872, 5.501187648456058</t>
  </si>
  <si>
    <t>0.007517730496453901, 5.30166270783848</t>
  </si>
  <si>
    <t>0.007801418439716312, 5.130641330166271</t>
  </si>
  <si>
    <t>0.008226950354609928, 4.845605700712589</t>
  </si>
  <si>
    <t>0.00851063829787234, 4.617577197149644</t>
  </si>
  <si>
    <t>0.00950354609929078, 4.247030878859857</t>
  </si>
  <si>
    <t>0.010070921985815603, 3.819477434679335</t>
  </si>
  <si>
    <t>0.01049645390070922, 3.648456057007126</t>
  </si>
  <si>
    <t>0.011063829787234043, 3.5344418052256534</t>
  </si>
  <si>
    <t>0.011347517730496453, 3.3919239904988125</t>
  </si>
  <si>
    <t>0.012056737588652482, 3.135391923990499</t>
  </si>
  <si>
    <t>0.0124822695035461, 3.0213776722090264</t>
  </si>
  <si>
    <t>0.01276595744680851, 2.992874109263658</t>
  </si>
  <si>
    <t>0.012907801418439717, 2.7933491686460807</t>
  </si>
  <si>
    <t>0.014042553191489362, 2.479809976247031</t>
  </si>
  <si>
    <t>0.014326241134751772, 2.4228028503562946</t>
  </si>
  <si>
    <t>0.01347517730496454, 2.622327790973872</t>
  </si>
  <si>
    <t>0.015035460992907802, 2.1947743467933494</t>
  </si>
  <si>
    <t>0.015460992907801419, 2.1092636579572446</t>
  </si>
  <si>
    <t>0.015886524822695036, 2.02375296912114</t>
  </si>
  <si>
    <t>0.01602836879432624, 1.966745843230404</t>
  </si>
  <si>
    <t>0.016312056737588652, 1.9097387173396676</t>
  </si>
  <si>
    <t>0.016879432624113476, 1.7957244655581948</t>
  </si>
  <si>
    <t>0.017163120567375886, 1.7672209026128267</t>
  </si>
  <si>
    <t>0.01773049645390071, 1.653206650831354</t>
  </si>
  <si>
    <t>0.018156028368794326, 1.5676959619952495</t>
  </si>
  <si>
    <t>0.01872340425531915, 1.482185273159145</t>
  </si>
  <si>
    <t>0.01900709219858156, 1.4251781472684086</t>
  </si>
  <si>
    <t>0.019858156028368795, 1.2826603325415677</t>
  </si>
  <si>
    <t>0.02070921985815603, 1.1401425178147269</t>
  </si>
  <si>
    <t>0.02198581560283688, 1.0261282660332542</t>
  </si>
  <si>
    <t>0.022695035460992906, 0.9691211401425178</t>
  </si>
  <si>
    <t>0.023404255319148935, 0.9121140142517815</t>
  </si>
  <si>
    <t>0.024822695035460994, 0.7695961995249406</t>
  </si>
  <si>
    <t>0.02397163120567376, 0.8551068883610452</t>
  </si>
  <si>
    <t>0.025673758865248225, 0.6840855106888362</t>
  </si>
  <si>
    <t>0.027092198581560284, 0.5700712589073634</t>
  </si>
  <si>
    <t>0.029361702127659574, 0.45605700712589076</t>
  </si>
  <si>
    <t>0.03148936170212766, 0.3990498812351544</t>
  </si>
  <si>
    <t>0.03276595744680851, 0.25653206650831356</t>
  </si>
  <si>
    <t>0.03460992907801418, 0.22802850356294538</t>
  </si>
  <si>
    <t>0.03645390070921986, 0.1995249406175772</t>
  </si>
  <si>
    <t>0.03872340425531915, 0.17102137767220904</t>
  </si>
  <si>
    <t>0.04113475177304964, 0.08551068883610452</t>
  </si>
  <si>
    <t>0.04453900709219858, 0.08551068883610452</t>
  </si>
  <si>
    <t>0.05446808510638298, 0</t>
  </si>
  <si>
    <t>0.0851063829787234, -0.08551068883610452</t>
  </si>
  <si>
    <t>x</t>
  </si>
  <si>
    <t>y</t>
  </si>
  <si>
    <t>X</t>
  </si>
  <si>
    <t>Y</t>
  </si>
  <si>
    <t>IDEAL</t>
  </si>
  <si>
    <t>REAL</t>
  </si>
  <si>
    <t>(</t>
  </si>
  <si>
    <t>,</t>
  </si>
  <si>
    <t>)</t>
  </si>
  <si>
    <t>0.0009219858156028368, -114.99935116592673</t>
  </si>
  <si>
    <t>-0.00010638297872340425, -38.696464136401886</t>
  </si>
  <si>
    <t>0, -49.05185594755169</t>
  </si>
  <si>
    <t>0.00007092198581560284, -62.67737148853826</t>
  </si>
  <si>
    <t>0.00014184397163120567, -74.39531485378673</t>
  </si>
  <si>
    <t>0.00031914893617021275, -85.29572728657598</t>
  </si>
  <si>
    <t>0.0003900709219858156, -95.10609847608633</t>
  </si>
  <si>
    <t>0.0004609929078014184, -101.91885624657962</t>
  </si>
  <si>
    <t>0.0005673758865248227, -108.45910370625317</t>
  </si>
  <si>
    <t>0.0006737588652482269, -111.72922743608996</t>
  </si>
  <si>
    <t>0.0010992907801418439, -112.00173774690968</t>
  </si>
  <si>
    <t>0.001170212765957447, -108.45910370625317</t>
  </si>
  <si>
    <t>0.001276595744680851, -104.3714490439572</t>
  </si>
  <si>
    <t>0.0013829787234042553, -97.55869127346391</t>
  </si>
  <si>
    <t>0.0014539007092198581, -91.56346443542982</t>
  </si>
  <si>
    <t>0.0015957446808510637, -83.11564480001813</t>
  </si>
  <si>
    <t>0.0017375886524822696, -74.66782516460646</t>
  </si>
  <si>
    <t>0.0017730496453900709, -66.76502615083425</t>
  </si>
  <si>
    <t>0.0018439716312056737, -56.954654961323904</t>
  </si>
  <si>
    <t>0.0019148936170212765, -47.96181470427276</t>
  </si>
  <si>
    <t>0.002056737588652482, -38.42395382558215</t>
  </si>
  <si>
    <t>0.0021631205673758864, -28.886092946891548</t>
  </si>
  <si>
    <t>0.0022695035460992908, -19.348232068200943</t>
  </si>
  <si>
    <t>0.0024113475177304964, -11.445433054428728</t>
  </si>
  <si>
    <t>0.0025177304964539007, -5.450206216394632</t>
  </si>
  <si>
    <t>0.0025886524822695037, 0.2725103108197316</t>
  </si>
  <si>
    <t>0.0026595744680851063, 4.632675283935437</t>
  </si>
  <si>
    <t>0.002872340425531915, 8.720329946231411</t>
  </si>
  <si>
    <t>0.0029432624113475176, 8.720329946231411</t>
  </si>
  <si>
    <t>0.0029787234042553193, 8.720329946231411</t>
  </si>
  <si>
    <t>0.003156028368794326, 7.902799013772216</t>
  </si>
  <si>
    <t>0.0032624113475177305, 3.8151443514762424</t>
  </si>
  <si>
    <t>0.003368794326241135, -0.2725103108197316</t>
  </si>
  <si>
    <t>0.003475177304964539, -4.905185594755169</t>
  </si>
  <si>
    <t>0.003617021276595745, -9.537860878690605</t>
  </si>
  <si>
    <t>0.0036879432624113474, -16.350618649183897</t>
  </si>
  <si>
    <t>0.003723404255319149, -22.34584548721799</t>
  </si>
  <si>
    <t>0.003829787234042553, -28.61358263607182</t>
  </si>
  <si>
    <t>0.00400709219858156, -35.97136102820457</t>
  </si>
  <si>
    <t>0.004113475177304964, -42.51160848787813</t>
  </si>
  <si>
    <t>0.004184397163120568, -50.14189719083061</t>
  </si>
  <si>
    <t>0.00425531914893617, -55.592103407225245</t>
  </si>
  <si>
    <t>0.004361702127659574, -62.949881799357996</t>
  </si>
  <si>
    <t>0.004468085106382979, -66.76502615083425</t>
  </si>
  <si>
    <t>0.004574468085106383, -72.21523236722888</t>
  </si>
  <si>
    <t>0.004609929078014184, -74.39531485378673</t>
  </si>
  <si>
    <t>0.004822695035460993, -77.93794889444324</t>
  </si>
  <si>
    <t>0.0049290780141843975, -78.4829695160827</t>
  </si>
  <si>
    <t>0.005106382978723404, -78.75547982690243</t>
  </si>
  <si>
    <t>0.00524822695035461, -77.12041796198405</t>
  </si>
  <si>
    <t>0.005354609929078014, -72.4877426780486</t>
  </si>
  <si>
    <t>0.005531914893617021, -69.76263956985129</t>
  </si>
  <si>
    <t>0.005567375886524823, -65.12996428591585</t>
  </si>
  <si>
    <t>0.0056737588652482265, -61.04230962361988</t>
  </si>
  <si>
    <t>0.005780141843971631, -56.40963433968444</t>
  </si>
  <si>
    <t>0.005851063829787234, -51.23193843410954</t>
  </si>
  <si>
    <t>0.006028368794326241, -46.05424252853464</t>
  </si>
  <si>
    <t>0.006099290780141844, -40.60403631214001</t>
  </si>
  <si>
    <t>0.00624113475177305, -35.698850717384836</t>
  </si>
  <si>
    <t>0.006312056737588652, -31.33868574426913</t>
  </si>
  <si>
    <t>0.006418439716312056, -26.433500149513964</t>
  </si>
  <si>
    <t>0.00648936170212766, -23.163376419677185</t>
  </si>
  <si>
    <t>0.006631205673758865, -20.16576300066014</t>
  </si>
  <si>
    <t>0.006702127659574468, -17.985680514102285</t>
  </si>
  <si>
    <t>0.006914893617021276, -15.805598027544432</t>
  </si>
  <si>
    <t>0.007163120567375886, -16.350618649183897</t>
  </si>
  <si>
    <t>0.007304964539007092, -17.713170203282555</t>
  </si>
  <si>
    <t>0.0073404255319148935, -18.80321144656148</t>
  </si>
  <si>
    <t>0.007375886524822695, -21.800824865578527</t>
  </si>
  <si>
    <t>0.007588652482269503, -24.525927973775843</t>
  </si>
  <si>
    <t>0.007624113475177305, -27.796051703612623</t>
  </si>
  <si>
    <t>0.007765957446808511, -31.883706365908598</t>
  </si>
  <si>
    <t>0.007836879432624113, -36.2438713390243</t>
  </si>
  <si>
    <t>0.007907801418439716, -39.51399506886108</t>
  </si>
  <si>
    <t>0.00801418439716312, -43.056629109517594</t>
  </si>
  <si>
    <t>0.008085106382978723, -47.68930439345303</t>
  </si>
  <si>
    <t>0.008191489361702128, -50.95942812328981</t>
  </si>
  <si>
    <t>0.008297872340425531, -54.77457247476605</t>
  </si>
  <si>
    <t>0.008368794326241135, -57.22716527214364</t>
  </si>
  <si>
    <t>0.008546099290780141, -59.67975806952122</t>
  </si>
  <si>
    <t>0.008617021276595745, -61.58733024525934</t>
  </si>
  <si>
    <t>0.00875886524822695, -62.67737148853826</t>
  </si>
  <si>
    <t>0.008936170212765958, -63.22239211017773</t>
  </si>
  <si>
    <t>0.008971631205673758, -62.132350866898804</t>
  </si>
  <si>
    <t>0.009042553191489361, -60.769799312800146</t>
  </si>
  <si>
    <t>0.009148936170212766, -59.40724775870149</t>
  </si>
  <si>
    <t>0.00929078014184397, -57.49967558296336</t>
  </si>
  <si>
    <t>0.009432624113475178, -55.31959309640551</t>
  </si>
  <si>
    <t>0.00950354609929078, -52.32197967738847</t>
  </si>
  <si>
    <t>0.009574468085106383, -49.05185594755169</t>
  </si>
  <si>
    <t>0.009716312056737588, -45.78173221771491</t>
  </si>
  <si>
    <t>0.00975177304964539, -43.056629109517594</t>
  </si>
  <si>
    <t>0.009893617021276595, -39.78650537968081</t>
  </si>
  <si>
    <t>0.01, -37.061402271483495</t>
  </si>
  <si>
    <t>0.010106382978723405, -34.33629916328618</t>
  </si>
  <si>
    <t>0.010212765957446808, -31.33868574426913</t>
  </si>
  <si>
    <t>0.010354609929078015, -29.43111356853101</t>
  </si>
  <si>
    <t>0.010460992907801418, -27.52354139279289</t>
  </si>
  <si>
    <t>0.010673758865248227, -26.433500149513964</t>
  </si>
  <si>
    <t>0.010957446808510638, -27.796051703612623</t>
  </si>
  <si>
    <t>0.011063829787234043, -29.976134190170477</t>
  </si>
  <si>
    <t>0.011205673758865248, -32.15621667672833</t>
  </si>
  <si>
    <t>0.011382978723404255, -34.881319784925644</t>
  </si>
  <si>
    <t>0.01148936170212766, -37.061402271483495</t>
  </si>
  <si>
    <t>0.01152482269503546, -40.059015690500544</t>
  </si>
  <si>
    <t>0.011560283687943262, -41.96658786623867</t>
  </si>
  <si>
    <t>0.011666666666666667, -44.41918066361625</t>
  </si>
  <si>
    <t>0.011808510638297872, -46.32675283935437</t>
  </si>
  <si>
    <t>0.011879432624113475, -48.234325015092494</t>
  </si>
  <si>
    <t>0.011950354609929078, -50.68691781247008</t>
  </si>
  <si>
    <t>0.012056737588652482, -52.594489988208196</t>
  </si>
  <si>
    <t>0.01223404255319149, -54.50206216394632</t>
  </si>
  <si>
    <t>0.012446808510638297, -55.592103407225245</t>
  </si>
  <si>
    <t>0.01276595744680851, -54.22955185312659</t>
  </si>
  <si>
    <t>0.012943262411347517, -50.95942812328981</t>
  </si>
  <si>
    <t>0.013120567375886525, -47.96181470427276</t>
  </si>
  <si>
    <t>0.013333333333333332, -43.874160041976786</t>
  </si>
  <si>
    <t>0.01351063829787234, -39.51399506886108</t>
  </si>
  <si>
    <t>0.013652482269503547, -36.2438713390243</t>
  </si>
  <si>
    <t>0.013936170212765957, -33.24625792000725</t>
  </si>
  <si>
    <t>0.014326241134751772, -32.15621667672833</t>
  </si>
  <si>
    <t>0.014716312056737589, -35.42634040656511</t>
  </si>
  <si>
    <t>0.015106382978723404, -40.87654662295974</t>
  </si>
  <si>
    <t>0.015390070921985816, -46.05424252853464</t>
  </si>
  <si>
    <t>0.015602836879432624, -48.779345636731954</t>
  </si>
  <si>
    <t>0.015815602836879432, -50.414407501650345</t>
  </si>
  <si>
    <t>0.016099290780141842, -51.50444874492927</t>
  </si>
  <si>
    <t>0.016312056737588652, -50.14189719083061</t>
  </si>
  <si>
    <t>0.016631205673758864, -47.14428377181357</t>
  </si>
  <si>
    <t>0.01677304964539007, -43.60164973115705</t>
  </si>
  <si>
    <t>0.017127659574468084, -40.33152600132028</t>
  </si>
  <si>
    <t>0.017411347517730498, -36.2438713390243</t>
  </si>
  <si>
    <t>0.01776595744680851, -35.42634040656511</t>
  </si>
  <si>
    <t>0.017553191489361703, -35.42634040656511</t>
  </si>
  <si>
    <t>0.018120567375886524, -36.2438713390243</t>
  </si>
  <si>
    <t>0.018333333333333333, -38.96897444722162</t>
  </si>
  <si>
    <t>0.018546099290780143, -40.87654662295974</t>
  </si>
  <si>
    <t>0.01872340425531915, -42.51160848787813</t>
  </si>
  <si>
    <t>0.01879432624113475, -44.41918066361625</t>
  </si>
  <si>
    <t>0.018829787234042553, -44.41918066361625</t>
  </si>
  <si>
    <t>0.018900709219858154, -45.50922190689518</t>
  </si>
  <si>
    <t>0.01897163120567376, -46.32675283935437</t>
  </si>
  <si>
    <t>0.01900709219858156, -46.5992631501741</t>
  </si>
  <si>
    <t>0.019148936170212766, -47.68930439345303</t>
  </si>
  <si>
    <t>0.019397163120567374, -48.50683532591222</t>
  </si>
  <si>
    <t>0.019539007092198583, -49.05185594755169</t>
  </si>
  <si>
    <t>0.01971631205673759, -48.50683532591222</t>
  </si>
  <si>
    <t>0.02028368794326241, -43.32913942033732</t>
  </si>
  <si>
    <t>0.020035460992907803, -45.50922190689518</t>
  </si>
  <si>
    <t>0.019964539007092198, -46.871773460993836</t>
  </si>
  <si>
    <t>0.02049645390070922, -40.87654662295974</t>
  </si>
  <si>
    <t>0.02078014184397163, -39.24148475804135</t>
  </si>
  <si>
    <t xml:space="preserve"> y</t>
  </si>
  <si>
    <t>Datoteka je le za formatiranje. Naredi brez tega/sledi read-me!!!!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</si>
</sst>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i/>
      <u/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7">
    <xf numFmtId="0" fontId="0" fillId="0" borderId="0" xfId="0"/>
    <xf numFmtId="0" fontId="1" fillId="2" borderId="0" xfId="1"/>
    <xf numFmtId="164" fontId="1" fillId="2" borderId="0" xfId="1" applyNumberFormat="1"/>
    <xf numFmtId="164" fontId="0" fillId="0" borderId="0" xfId="0" applyNumberFormat="1"/>
    <xf numFmtId="11" fontId="0" fillId="0" borderId="0" xfId="0" applyNumberFormat="1"/>
    <xf numFmtId="0" fontId="2" fillId="3" borderId="0" xfId="2"/>
    <xf numFmtId="0" fontId="3" fillId="3" borderId="0" xfId="2" applyFo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Polnjenje!$C$2:$C$69</c:f>
              <c:numCache>
                <c:formatCode>0.000000</c:formatCode>
                <c:ptCount val="68"/>
                <c:pt idx="0">
                  <c:v>0</c:v>
                </c:pt>
                <c:pt idx="1">
                  <c:v>4.6017699115044303E-2</c:v>
                </c:pt>
                <c:pt idx="2">
                  <c:v>4.6017699115044303E-2</c:v>
                </c:pt>
                <c:pt idx="3">
                  <c:v>5.3097345132743404E-2</c:v>
                </c:pt>
                <c:pt idx="4">
                  <c:v>5.3097345132743404E-2</c:v>
                </c:pt>
                <c:pt idx="5">
                  <c:v>5.3097345132743404E-2</c:v>
                </c:pt>
                <c:pt idx="6">
                  <c:v>4.9557522123893805E-2</c:v>
                </c:pt>
                <c:pt idx="7">
                  <c:v>5.6637168141592899E-2</c:v>
                </c:pt>
                <c:pt idx="8">
                  <c:v>6.3716814159292007E-2</c:v>
                </c:pt>
                <c:pt idx="9">
                  <c:v>6.0176991150442456E-2</c:v>
                </c:pt>
                <c:pt idx="10">
                  <c:v>6.0176991150442456E-2</c:v>
                </c:pt>
                <c:pt idx="11">
                  <c:v>7.0796460176991122E-2</c:v>
                </c:pt>
                <c:pt idx="12">
                  <c:v>7.433628318584061E-2</c:v>
                </c:pt>
                <c:pt idx="13">
                  <c:v>8.8495575221238909E-2</c:v>
                </c:pt>
                <c:pt idx="14">
                  <c:v>9.9115044247787498E-2</c:v>
                </c:pt>
                <c:pt idx="15">
                  <c:v>0.1097345132743362</c:v>
                </c:pt>
                <c:pt idx="16">
                  <c:v>0.1203539823008849</c:v>
                </c:pt>
                <c:pt idx="17">
                  <c:v>0.12743362831858401</c:v>
                </c:pt>
                <c:pt idx="18">
                  <c:v>0.13805309734513271</c:v>
                </c:pt>
                <c:pt idx="19">
                  <c:v>0.1486725663716813</c:v>
                </c:pt>
                <c:pt idx="20">
                  <c:v>0.1557522123893805</c:v>
                </c:pt>
                <c:pt idx="21">
                  <c:v>0.17345132743362801</c:v>
                </c:pt>
                <c:pt idx="22">
                  <c:v>0.18053097345132701</c:v>
                </c:pt>
                <c:pt idx="23">
                  <c:v>0.18761061946902602</c:v>
                </c:pt>
                <c:pt idx="24">
                  <c:v>0.201769911504424</c:v>
                </c:pt>
                <c:pt idx="25">
                  <c:v>0.208849557522123</c:v>
                </c:pt>
                <c:pt idx="26">
                  <c:v>0.21946902654867201</c:v>
                </c:pt>
                <c:pt idx="27">
                  <c:v>0.23008849557522101</c:v>
                </c:pt>
                <c:pt idx="28">
                  <c:v>0.24070796460176902</c:v>
                </c:pt>
                <c:pt idx="29">
                  <c:v>0.251327433628318</c:v>
                </c:pt>
                <c:pt idx="30">
                  <c:v>0.26194690265486698</c:v>
                </c:pt>
                <c:pt idx="31">
                  <c:v>0.28318584070796404</c:v>
                </c:pt>
                <c:pt idx="32">
                  <c:v>0.29026548672566299</c:v>
                </c:pt>
                <c:pt idx="33">
                  <c:v>0.30088495575221197</c:v>
                </c:pt>
                <c:pt idx="34">
                  <c:v>0.311504424778761</c:v>
                </c:pt>
                <c:pt idx="35">
                  <c:v>0.31858407079646001</c:v>
                </c:pt>
                <c:pt idx="36">
                  <c:v>0.32566371681415895</c:v>
                </c:pt>
                <c:pt idx="37">
                  <c:v>0.33982300884955696</c:v>
                </c:pt>
                <c:pt idx="38">
                  <c:v>0.35044247787610605</c:v>
                </c:pt>
                <c:pt idx="39">
                  <c:v>0.357522123893805</c:v>
                </c:pt>
                <c:pt idx="40">
                  <c:v>0.36460176991150406</c:v>
                </c:pt>
                <c:pt idx="41">
                  <c:v>0.38584070796460102</c:v>
                </c:pt>
                <c:pt idx="42">
                  <c:v>0.39646017699114999</c:v>
                </c:pt>
                <c:pt idx="43">
                  <c:v>0.39999999999999902</c:v>
                </c:pt>
                <c:pt idx="44">
                  <c:v>0.41415929203539803</c:v>
                </c:pt>
                <c:pt idx="45">
                  <c:v>0.43185840707964596</c:v>
                </c:pt>
                <c:pt idx="46">
                  <c:v>0.44601769911504396</c:v>
                </c:pt>
                <c:pt idx="47">
                  <c:v>0.463716814159292</c:v>
                </c:pt>
                <c:pt idx="48">
                  <c:v>0.47787610619469001</c:v>
                </c:pt>
                <c:pt idx="49">
                  <c:v>0.49911504424778697</c:v>
                </c:pt>
                <c:pt idx="50">
                  <c:v>0.516814159292035</c:v>
                </c:pt>
                <c:pt idx="51">
                  <c:v>0.53097345132743301</c:v>
                </c:pt>
                <c:pt idx="52">
                  <c:v>0.54867256637168105</c:v>
                </c:pt>
                <c:pt idx="53">
                  <c:v>0.57345132743362803</c:v>
                </c:pt>
                <c:pt idx="54">
                  <c:v>0.59469026548672499</c:v>
                </c:pt>
                <c:pt idx="55">
                  <c:v>0.61238938053097303</c:v>
                </c:pt>
                <c:pt idx="56">
                  <c:v>0.63716814159292001</c:v>
                </c:pt>
                <c:pt idx="57">
                  <c:v>0.65486725663716794</c:v>
                </c:pt>
                <c:pt idx="58">
                  <c:v>0.67610619469026501</c:v>
                </c:pt>
                <c:pt idx="59">
                  <c:v>0.70796460176991094</c:v>
                </c:pt>
                <c:pt idx="60">
                  <c:v>0.75044247787610596</c:v>
                </c:pt>
                <c:pt idx="61">
                  <c:v>0.80707964601769899</c:v>
                </c:pt>
                <c:pt idx="62">
                  <c:v>0.83893805309734493</c:v>
                </c:pt>
                <c:pt idx="63">
                  <c:v>0.87079646017699097</c:v>
                </c:pt>
                <c:pt idx="64">
                  <c:v>0.95575221238938002</c:v>
                </c:pt>
                <c:pt idx="65">
                  <c:v>1.0123893805309729</c:v>
                </c:pt>
                <c:pt idx="66">
                  <c:v>1.3380530973451321</c:v>
                </c:pt>
                <c:pt idx="67">
                  <c:v>1.8123893805309721</c:v>
                </c:pt>
              </c:numCache>
            </c:numRef>
          </c:cat>
          <c:val>
            <c:numRef>
              <c:f>Polnjenje!$L$2:$L$514</c:f>
              <c:numCache>
                <c:formatCode>General</c:formatCode>
                <c:ptCount val="513"/>
                <c:pt idx="0">
                  <c:v>0</c:v>
                </c:pt>
                <c:pt idx="1">
                  <c:v>3.5398230088496E-3</c:v>
                </c:pt>
                <c:pt idx="2">
                  <c:v>7.0796460176991999E-3</c:v>
                </c:pt>
                <c:pt idx="3">
                  <c:v>1.0619469026548801E-2</c:v>
                </c:pt>
                <c:pt idx="4">
                  <c:v>1.41592920353984E-2</c:v>
                </c:pt>
                <c:pt idx="5">
                  <c:v>1.7699115044247999E-2</c:v>
                </c:pt>
                <c:pt idx="6">
                  <c:v>2.1238938053097598E-2</c:v>
                </c:pt>
                <c:pt idx="7">
                  <c:v>2.4778761061947197E-2</c:v>
                </c:pt>
                <c:pt idx="8">
                  <c:v>2.8318584070796796E-2</c:v>
                </c:pt>
                <c:pt idx="9">
                  <c:v>3.1858407079646399E-2</c:v>
                </c:pt>
                <c:pt idx="10">
                  <c:v>3.5398230088495998E-2</c:v>
                </c:pt>
                <c:pt idx="11">
                  <c:v>3.8938053097345597E-2</c:v>
                </c:pt>
                <c:pt idx="12">
                  <c:v>4.2477876106195196E-2</c:v>
                </c:pt>
                <c:pt idx="13">
                  <c:v>4.6017699115044795E-2</c:v>
                </c:pt>
                <c:pt idx="14">
                  <c:v>4.9557522123894394E-2</c:v>
                </c:pt>
                <c:pt idx="15">
                  <c:v>5.3097345132743994E-2</c:v>
                </c:pt>
                <c:pt idx="16">
                  <c:v>5.6637168141593593E-2</c:v>
                </c:pt>
                <c:pt idx="17">
                  <c:v>6.0176991150443192E-2</c:v>
                </c:pt>
                <c:pt idx="18">
                  <c:v>6.3716814159292798E-2</c:v>
                </c:pt>
                <c:pt idx="19">
                  <c:v>6.7256637168142397E-2</c:v>
                </c:pt>
                <c:pt idx="20">
                  <c:v>7.0796460176991996E-2</c:v>
                </c:pt>
                <c:pt idx="21">
                  <c:v>7.4336283185841595E-2</c:v>
                </c:pt>
                <c:pt idx="22">
                  <c:v>7.7876106194691194E-2</c:v>
                </c:pt>
                <c:pt idx="23">
                  <c:v>8.1415929203540793E-2</c:v>
                </c:pt>
                <c:pt idx="24">
                  <c:v>8.4955752212390392E-2</c:v>
                </c:pt>
                <c:pt idx="25">
                  <c:v>8.8495575221239992E-2</c:v>
                </c:pt>
                <c:pt idx="26">
                  <c:v>9.2035398230089591E-2</c:v>
                </c:pt>
                <c:pt idx="27">
                  <c:v>9.557522123893919E-2</c:v>
                </c:pt>
                <c:pt idx="28">
                  <c:v>9.9115044247788789E-2</c:v>
                </c:pt>
                <c:pt idx="29">
                  <c:v>0.10265486725663839</c:v>
                </c:pt>
                <c:pt idx="30">
                  <c:v>0.10619469026548799</c:v>
                </c:pt>
                <c:pt idx="31">
                  <c:v>0.10973451327433759</c:v>
                </c:pt>
                <c:pt idx="32">
                  <c:v>0.11327433628318719</c:v>
                </c:pt>
                <c:pt idx="33">
                  <c:v>0.11681415929203678</c:v>
                </c:pt>
                <c:pt idx="34">
                  <c:v>0.12035398230088638</c:v>
                </c:pt>
                <c:pt idx="35">
                  <c:v>0.12389380530973598</c:v>
                </c:pt>
                <c:pt idx="36">
                  <c:v>0.1274336283185856</c:v>
                </c:pt>
                <c:pt idx="37">
                  <c:v>0.13097345132743521</c:v>
                </c:pt>
                <c:pt idx="38">
                  <c:v>0.13451327433628482</c:v>
                </c:pt>
                <c:pt idx="39">
                  <c:v>0.13805309734513443</c:v>
                </c:pt>
                <c:pt idx="40">
                  <c:v>0.14159292035398405</c:v>
                </c:pt>
                <c:pt idx="41">
                  <c:v>0.14513274336283366</c:v>
                </c:pt>
                <c:pt idx="42">
                  <c:v>0.14867256637168327</c:v>
                </c:pt>
                <c:pt idx="43">
                  <c:v>0.15221238938053289</c:v>
                </c:pt>
                <c:pt idx="44">
                  <c:v>0.1557522123893825</c:v>
                </c:pt>
                <c:pt idx="45">
                  <c:v>0.15929203539823211</c:v>
                </c:pt>
                <c:pt idx="46">
                  <c:v>0.16283185840708173</c:v>
                </c:pt>
                <c:pt idx="47">
                  <c:v>0.16637168141593134</c:v>
                </c:pt>
                <c:pt idx="48">
                  <c:v>0.16991150442478095</c:v>
                </c:pt>
                <c:pt idx="49">
                  <c:v>0.17345132743363056</c:v>
                </c:pt>
                <c:pt idx="50">
                  <c:v>0.17699115044248018</c:v>
                </c:pt>
                <c:pt idx="51">
                  <c:v>0.18053097345132979</c:v>
                </c:pt>
                <c:pt idx="52">
                  <c:v>0.1840707964601794</c:v>
                </c:pt>
                <c:pt idx="53">
                  <c:v>0.18761061946902902</c:v>
                </c:pt>
                <c:pt idx="54">
                  <c:v>0.19115044247787863</c:v>
                </c:pt>
                <c:pt idx="55">
                  <c:v>0.19469026548672824</c:v>
                </c:pt>
                <c:pt idx="56">
                  <c:v>0.19823008849557786</c:v>
                </c:pt>
                <c:pt idx="57">
                  <c:v>0.20176991150442747</c:v>
                </c:pt>
                <c:pt idx="58">
                  <c:v>0.20530973451327708</c:v>
                </c:pt>
                <c:pt idx="59">
                  <c:v>0.20884955752212669</c:v>
                </c:pt>
                <c:pt idx="60">
                  <c:v>0.21238938053097631</c:v>
                </c:pt>
                <c:pt idx="61">
                  <c:v>0.21592920353982592</c:v>
                </c:pt>
                <c:pt idx="62">
                  <c:v>0.21946902654867553</c:v>
                </c:pt>
                <c:pt idx="63">
                  <c:v>0.22300884955752515</c:v>
                </c:pt>
                <c:pt idx="64">
                  <c:v>0.22654867256637476</c:v>
                </c:pt>
                <c:pt idx="65">
                  <c:v>0.23008849557522437</c:v>
                </c:pt>
                <c:pt idx="66">
                  <c:v>0.23362831858407399</c:v>
                </c:pt>
                <c:pt idx="67">
                  <c:v>0.2371681415929236</c:v>
                </c:pt>
                <c:pt idx="68">
                  <c:v>0.24070796460177321</c:v>
                </c:pt>
                <c:pt idx="69">
                  <c:v>0.24424778761062282</c:v>
                </c:pt>
                <c:pt idx="70">
                  <c:v>0.24778761061947244</c:v>
                </c:pt>
                <c:pt idx="71">
                  <c:v>0.25132743362832205</c:v>
                </c:pt>
                <c:pt idx="72">
                  <c:v>0.25486725663717164</c:v>
                </c:pt>
                <c:pt idx="73">
                  <c:v>0.25840707964602122</c:v>
                </c:pt>
                <c:pt idx="74">
                  <c:v>0.26194690265487081</c:v>
                </c:pt>
                <c:pt idx="75">
                  <c:v>0.26548672566372039</c:v>
                </c:pt>
                <c:pt idx="76">
                  <c:v>0.26902654867256998</c:v>
                </c:pt>
                <c:pt idx="77">
                  <c:v>0.27256637168141956</c:v>
                </c:pt>
                <c:pt idx="78">
                  <c:v>0.27610619469026915</c:v>
                </c:pt>
                <c:pt idx="79">
                  <c:v>0.27964601769911873</c:v>
                </c:pt>
                <c:pt idx="80">
                  <c:v>0.28318584070796832</c:v>
                </c:pt>
                <c:pt idx="81">
                  <c:v>0.2867256637168179</c:v>
                </c:pt>
                <c:pt idx="82">
                  <c:v>0.29026548672566749</c:v>
                </c:pt>
                <c:pt idx="83">
                  <c:v>0.29380530973451707</c:v>
                </c:pt>
                <c:pt idx="84">
                  <c:v>0.29734513274336666</c:v>
                </c:pt>
                <c:pt idx="85">
                  <c:v>0.30088495575221624</c:v>
                </c:pt>
                <c:pt idx="86">
                  <c:v>0.30442477876106583</c:v>
                </c:pt>
                <c:pt idx="87">
                  <c:v>0.30796460176991541</c:v>
                </c:pt>
                <c:pt idx="88">
                  <c:v>0.311504424778765</c:v>
                </c:pt>
                <c:pt idx="89">
                  <c:v>0.31504424778761458</c:v>
                </c:pt>
                <c:pt idx="90">
                  <c:v>0.31858407079646417</c:v>
                </c:pt>
                <c:pt idx="91">
                  <c:v>0.32212389380531375</c:v>
                </c:pt>
                <c:pt idx="92">
                  <c:v>0.32566371681416334</c:v>
                </c:pt>
                <c:pt idx="93">
                  <c:v>0.32920353982301293</c:v>
                </c:pt>
                <c:pt idx="94">
                  <c:v>0.33274336283186251</c:v>
                </c:pt>
                <c:pt idx="95">
                  <c:v>0.3362831858407121</c:v>
                </c:pt>
                <c:pt idx="96">
                  <c:v>0.33982300884956168</c:v>
                </c:pt>
                <c:pt idx="97">
                  <c:v>0.34336283185841127</c:v>
                </c:pt>
                <c:pt idx="98">
                  <c:v>0.34690265486726085</c:v>
                </c:pt>
                <c:pt idx="99">
                  <c:v>0.35044247787611044</c:v>
                </c:pt>
                <c:pt idx="100">
                  <c:v>0.35398230088496002</c:v>
                </c:pt>
                <c:pt idx="101">
                  <c:v>0.35752212389380961</c:v>
                </c:pt>
                <c:pt idx="102">
                  <c:v>0.36106194690265919</c:v>
                </c:pt>
                <c:pt idx="103">
                  <c:v>0.36460176991150878</c:v>
                </c:pt>
                <c:pt idx="104">
                  <c:v>0.36814159292035836</c:v>
                </c:pt>
                <c:pt idx="105">
                  <c:v>0.37168141592920795</c:v>
                </c:pt>
                <c:pt idx="106">
                  <c:v>0.37522123893805753</c:v>
                </c:pt>
                <c:pt idx="107">
                  <c:v>0.37876106194690712</c:v>
                </c:pt>
                <c:pt idx="108">
                  <c:v>0.3823008849557567</c:v>
                </c:pt>
                <c:pt idx="109">
                  <c:v>0.38584070796460629</c:v>
                </c:pt>
                <c:pt idx="110">
                  <c:v>0.38938053097345587</c:v>
                </c:pt>
                <c:pt idx="111">
                  <c:v>0.39292035398230546</c:v>
                </c:pt>
                <c:pt idx="112">
                  <c:v>0.39646017699115504</c:v>
                </c:pt>
                <c:pt idx="113">
                  <c:v>0.40000000000000463</c:v>
                </c:pt>
                <c:pt idx="114">
                  <c:v>0.40353982300885421</c:v>
                </c:pt>
                <c:pt idx="115">
                  <c:v>0.4070796460177038</c:v>
                </c:pt>
                <c:pt idx="116">
                  <c:v>0.41061946902655339</c:v>
                </c:pt>
                <c:pt idx="117">
                  <c:v>0.41415929203540297</c:v>
                </c:pt>
                <c:pt idx="118">
                  <c:v>0.41769911504425256</c:v>
                </c:pt>
                <c:pt idx="119">
                  <c:v>0.42123893805310214</c:v>
                </c:pt>
                <c:pt idx="120">
                  <c:v>0.42477876106195173</c:v>
                </c:pt>
                <c:pt idx="121">
                  <c:v>0.42831858407080131</c:v>
                </c:pt>
                <c:pt idx="122">
                  <c:v>0.4318584070796509</c:v>
                </c:pt>
                <c:pt idx="123">
                  <c:v>0.43539823008850048</c:v>
                </c:pt>
                <c:pt idx="124">
                  <c:v>0.43893805309735007</c:v>
                </c:pt>
                <c:pt idx="125">
                  <c:v>0.44247787610619965</c:v>
                </c:pt>
                <c:pt idx="126">
                  <c:v>0.44601769911504924</c:v>
                </c:pt>
                <c:pt idx="127">
                  <c:v>0.44955752212389882</c:v>
                </c:pt>
                <c:pt idx="128">
                  <c:v>0.45309734513274841</c:v>
                </c:pt>
                <c:pt idx="129">
                  <c:v>0.45663716814159799</c:v>
                </c:pt>
                <c:pt idx="130">
                  <c:v>0.46017699115044758</c:v>
                </c:pt>
                <c:pt idx="131">
                  <c:v>0.46371681415929716</c:v>
                </c:pt>
                <c:pt idx="132">
                  <c:v>0.46725663716814675</c:v>
                </c:pt>
                <c:pt idx="133">
                  <c:v>0.47079646017699633</c:v>
                </c:pt>
                <c:pt idx="134">
                  <c:v>0.47433628318584592</c:v>
                </c:pt>
                <c:pt idx="135">
                  <c:v>0.4778761061946955</c:v>
                </c:pt>
                <c:pt idx="136">
                  <c:v>0.48141592920354509</c:v>
                </c:pt>
                <c:pt idx="137">
                  <c:v>0.48495575221239468</c:v>
                </c:pt>
                <c:pt idx="138">
                  <c:v>0.48849557522124426</c:v>
                </c:pt>
                <c:pt idx="139">
                  <c:v>0.49203539823009385</c:v>
                </c:pt>
                <c:pt idx="140">
                  <c:v>0.49557522123894343</c:v>
                </c:pt>
                <c:pt idx="141">
                  <c:v>0.49911504424779302</c:v>
                </c:pt>
                <c:pt idx="142">
                  <c:v>0.50265486725664266</c:v>
                </c:pt>
                <c:pt idx="143">
                  <c:v>0.50619469026549224</c:v>
                </c:pt>
                <c:pt idx="144">
                  <c:v>0.50973451327434183</c:v>
                </c:pt>
                <c:pt idx="145">
                  <c:v>0.51327433628319141</c:v>
                </c:pt>
                <c:pt idx="146">
                  <c:v>0.516814159292041</c:v>
                </c:pt>
                <c:pt idx="147">
                  <c:v>0.52035398230089058</c:v>
                </c:pt>
                <c:pt idx="148">
                  <c:v>0.52389380530974017</c:v>
                </c:pt>
                <c:pt idx="149">
                  <c:v>0.52743362831858975</c:v>
                </c:pt>
                <c:pt idx="150">
                  <c:v>0.53097345132743934</c:v>
                </c:pt>
                <c:pt idx="151">
                  <c:v>0.53451327433628892</c:v>
                </c:pt>
                <c:pt idx="152">
                  <c:v>0.53805309734513851</c:v>
                </c:pt>
                <c:pt idx="153">
                  <c:v>0.54159292035398809</c:v>
                </c:pt>
                <c:pt idx="154">
                  <c:v>0.54513274336283768</c:v>
                </c:pt>
                <c:pt idx="155">
                  <c:v>0.54867256637168726</c:v>
                </c:pt>
                <c:pt idx="156">
                  <c:v>0.55221238938053685</c:v>
                </c:pt>
                <c:pt idx="157">
                  <c:v>0.55575221238938644</c:v>
                </c:pt>
                <c:pt idx="158">
                  <c:v>0.55929203539823602</c:v>
                </c:pt>
                <c:pt idx="159">
                  <c:v>0.56283185840708561</c:v>
                </c:pt>
                <c:pt idx="160">
                  <c:v>0.56637168141593519</c:v>
                </c:pt>
                <c:pt idx="161">
                  <c:v>0.56991150442478478</c:v>
                </c:pt>
                <c:pt idx="162">
                  <c:v>0.57345132743363436</c:v>
                </c:pt>
                <c:pt idx="163">
                  <c:v>0.57699115044248395</c:v>
                </c:pt>
                <c:pt idx="164">
                  <c:v>0.58053097345133353</c:v>
                </c:pt>
                <c:pt idx="165">
                  <c:v>0.58407079646018312</c:v>
                </c:pt>
                <c:pt idx="166">
                  <c:v>0.5876106194690327</c:v>
                </c:pt>
                <c:pt idx="167">
                  <c:v>0.59115044247788229</c:v>
                </c:pt>
                <c:pt idx="168">
                  <c:v>0.59469026548673187</c:v>
                </c:pt>
                <c:pt idx="169">
                  <c:v>0.59823008849558146</c:v>
                </c:pt>
                <c:pt idx="170">
                  <c:v>0.60176991150443104</c:v>
                </c:pt>
                <c:pt idx="171">
                  <c:v>0.60530973451328063</c:v>
                </c:pt>
                <c:pt idx="172">
                  <c:v>0.60884955752213021</c:v>
                </c:pt>
                <c:pt idx="173">
                  <c:v>0.6123893805309798</c:v>
                </c:pt>
                <c:pt idx="174">
                  <c:v>0.61592920353982938</c:v>
                </c:pt>
                <c:pt idx="175">
                  <c:v>0.61946902654867897</c:v>
                </c:pt>
                <c:pt idx="176">
                  <c:v>0.62300884955752855</c:v>
                </c:pt>
                <c:pt idx="177">
                  <c:v>0.62654867256637814</c:v>
                </c:pt>
                <c:pt idx="178">
                  <c:v>0.63008849557522772</c:v>
                </c:pt>
                <c:pt idx="179">
                  <c:v>0.63362831858407731</c:v>
                </c:pt>
                <c:pt idx="180">
                  <c:v>0.6371681415929269</c:v>
                </c:pt>
                <c:pt idx="181">
                  <c:v>0.64070796460177648</c:v>
                </c:pt>
                <c:pt idx="182">
                  <c:v>0.64424778761062607</c:v>
                </c:pt>
                <c:pt idx="183">
                  <c:v>0.64778761061947565</c:v>
                </c:pt>
                <c:pt idx="184">
                  <c:v>0.65132743362832524</c:v>
                </c:pt>
                <c:pt idx="185">
                  <c:v>0.65486725663717482</c:v>
                </c:pt>
                <c:pt idx="186">
                  <c:v>0.65840707964602441</c:v>
                </c:pt>
                <c:pt idx="187">
                  <c:v>0.66194690265487399</c:v>
                </c:pt>
                <c:pt idx="188">
                  <c:v>0.66548672566372358</c:v>
                </c:pt>
                <c:pt idx="189">
                  <c:v>0.66902654867257316</c:v>
                </c:pt>
                <c:pt idx="190">
                  <c:v>0.67256637168142275</c:v>
                </c:pt>
                <c:pt idx="191">
                  <c:v>0.67610619469027233</c:v>
                </c:pt>
                <c:pt idx="192">
                  <c:v>0.67964601769912192</c:v>
                </c:pt>
                <c:pt idx="193">
                  <c:v>0.6831858407079715</c:v>
                </c:pt>
                <c:pt idx="194">
                  <c:v>0.68672566371682109</c:v>
                </c:pt>
                <c:pt idx="195">
                  <c:v>0.69026548672567067</c:v>
                </c:pt>
                <c:pt idx="196">
                  <c:v>0.69380530973452026</c:v>
                </c:pt>
                <c:pt idx="197">
                  <c:v>0.69734513274336984</c:v>
                </c:pt>
                <c:pt idx="198">
                  <c:v>0.70088495575221943</c:v>
                </c:pt>
                <c:pt idx="199">
                  <c:v>0.70442477876106901</c:v>
                </c:pt>
                <c:pt idx="200">
                  <c:v>0.7079646017699186</c:v>
                </c:pt>
                <c:pt idx="201">
                  <c:v>0.71150442477876819</c:v>
                </c:pt>
                <c:pt idx="202">
                  <c:v>0.71504424778761777</c:v>
                </c:pt>
                <c:pt idx="203">
                  <c:v>0.71858407079646736</c:v>
                </c:pt>
                <c:pt idx="204">
                  <c:v>0.72212389380531694</c:v>
                </c:pt>
                <c:pt idx="205">
                  <c:v>0.72566371681416653</c:v>
                </c:pt>
                <c:pt idx="206">
                  <c:v>0.72920353982301611</c:v>
                </c:pt>
                <c:pt idx="207">
                  <c:v>0.7327433628318657</c:v>
                </c:pt>
                <c:pt idx="208">
                  <c:v>0.73628318584071528</c:v>
                </c:pt>
                <c:pt idx="209">
                  <c:v>0.73982300884956487</c:v>
                </c:pt>
                <c:pt idx="210">
                  <c:v>0.74336283185841445</c:v>
                </c:pt>
                <c:pt idx="211">
                  <c:v>0.74690265486726404</c:v>
                </c:pt>
                <c:pt idx="212">
                  <c:v>0.75044247787611362</c:v>
                </c:pt>
                <c:pt idx="213">
                  <c:v>0.75398230088496321</c:v>
                </c:pt>
                <c:pt idx="214">
                  <c:v>0.75752212389381279</c:v>
                </c:pt>
                <c:pt idx="215">
                  <c:v>0.76106194690266238</c:v>
                </c:pt>
                <c:pt idx="216">
                  <c:v>0.76460176991151196</c:v>
                </c:pt>
                <c:pt idx="217">
                  <c:v>0.76814159292036155</c:v>
                </c:pt>
                <c:pt idx="218">
                  <c:v>0.77168141592921113</c:v>
                </c:pt>
                <c:pt idx="219">
                  <c:v>0.77522123893806072</c:v>
                </c:pt>
                <c:pt idx="220">
                  <c:v>0.7787610619469103</c:v>
                </c:pt>
                <c:pt idx="221">
                  <c:v>0.78230088495575989</c:v>
                </c:pt>
                <c:pt idx="222">
                  <c:v>0.78584070796460948</c:v>
                </c:pt>
                <c:pt idx="223">
                  <c:v>0.78938053097345906</c:v>
                </c:pt>
                <c:pt idx="224">
                  <c:v>0.79292035398230865</c:v>
                </c:pt>
                <c:pt idx="225">
                  <c:v>0.79646017699115823</c:v>
                </c:pt>
                <c:pt idx="226">
                  <c:v>0.80000000000000782</c:v>
                </c:pt>
                <c:pt idx="227">
                  <c:v>0.8035398230088574</c:v>
                </c:pt>
                <c:pt idx="228">
                  <c:v>0.80707964601770699</c:v>
                </c:pt>
                <c:pt idx="229">
                  <c:v>0.81061946902655657</c:v>
                </c:pt>
                <c:pt idx="230">
                  <c:v>0.81415929203540616</c:v>
                </c:pt>
                <c:pt idx="231">
                  <c:v>0.81769911504425574</c:v>
                </c:pt>
                <c:pt idx="232">
                  <c:v>0.82123893805310533</c:v>
                </c:pt>
                <c:pt idx="233">
                  <c:v>0.82477876106195491</c:v>
                </c:pt>
                <c:pt idx="234">
                  <c:v>0.8283185840708045</c:v>
                </c:pt>
                <c:pt idx="235">
                  <c:v>0.83185840707965408</c:v>
                </c:pt>
                <c:pt idx="236">
                  <c:v>0.83539823008850367</c:v>
                </c:pt>
                <c:pt idx="237">
                  <c:v>0.83893805309735325</c:v>
                </c:pt>
                <c:pt idx="238">
                  <c:v>0.84247787610620284</c:v>
                </c:pt>
                <c:pt idx="239">
                  <c:v>0.84601769911505242</c:v>
                </c:pt>
                <c:pt idx="240">
                  <c:v>0.84955752212390201</c:v>
                </c:pt>
                <c:pt idx="241">
                  <c:v>0.85309734513275159</c:v>
                </c:pt>
                <c:pt idx="242">
                  <c:v>0.85663716814160118</c:v>
                </c:pt>
                <c:pt idx="243">
                  <c:v>0.86017699115045076</c:v>
                </c:pt>
                <c:pt idx="244">
                  <c:v>0.86371681415930035</c:v>
                </c:pt>
                <c:pt idx="245">
                  <c:v>0.86725663716814994</c:v>
                </c:pt>
                <c:pt idx="246">
                  <c:v>0.87079646017699952</c:v>
                </c:pt>
                <c:pt idx="247">
                  <c:v>0.87433628318584911</c:v>
                </c:pt>
                <c:pt idx="248">
                  <c:v>0.87787610619469869</c:v>
                </c:pt>
                <c:pt idx="249">
                  <c:v>0.88141592920354828</c:v>
                </c:pt>
                <c:pt idx="250">
                  <c:v>0.88495575221239786</c:v>
                </c:pt>
                <c:pt idx="251">
                  <c:v>0.88849557522124745</c:v>
                </c:pt>
                <c:pt idx="252">
                  <c:v>0.89203539823009703</c:v>
                </c:pt>
                <c:pt idx="253">
                  <c:v>0.89557522123894662</c:v>
                </c:pt>
                <c:pt idx="254">
                  <c:v>0.8991150442477962</c:v>
                </c:pt>
                <c:pt idx="255">
                  <c:v>0.90265486725664579</c:v>
                </c:pt>
                <c:pt idx="256">
                  <c:v>0.90619469026549537</c:v>
                </c:pt>
                <c:pt idx="257">
                  <c:v>0.90973451327434496</c:v>
                </c:pt>
                <c:pt idx="258">
                  <c:v>0.91327433628319454</c:v>
                </c:pt>
                <c:pt idx="259">
                  <c:v>0.91681415929204413</c:v>
                </c:pt>
                <c:pt idx="260">
                  <c:v>0.92035398230089371</c:v>
                </c:pt>
                <c:pt idx="261">
                  <c:v>0.9238938053097433</c:v>
                </c:pt>
                <c:pt idx="262">
                  <c:v>0.92743362831859288</c:v>
                </c:pt>
                <c:pt idx="263">
                  <c:v>0.93097345132744247</c:v>
                </c:pt>
                <c:pt idx="264">
                  <c:v>0.93451327433629205</c:v>
                </c:pt>
                <c:pt idx="265">
                  <c:v>0.93805309734514164</c:v>
                </c:pt>
                <c:pt idx="266">
                  <c:v>0.94159292035399123</c:v>
                </c:pt>
                <c:pt idx="267">
                  <c:v>0.94513274336284081</c:v>
                </c:pt>
                <c:pt idx="268">
                  <c:v>0.9486725663716904</c:v>
                </c:pt>
                <c:pt idx="269">
                  <c:v>0.95221238938053998</c:v>
                </c:pt>
                <c:pt idx="270">
                  <c:v>0.95575221238938957</c:v>
                </c:pt>
                <c:pt idx="271">
                  <c:v>0.95929203539823915</c:v>
                </c:pt>
                <c:pt idx="272">
                  <c:v>0.96283185840708874</c:v>
                </c:pt>
                <c:pt idx="273">
                  <c:v>0.96637168141593832</c:v>
                </c:pt>
                <c:pt idx="274">
                  <c:v>0.96991150442478791</c:v>
                </c:pt>
                <c:pt idx="275">
                  <c:v>0.97345132743363749</c:v>
                </c:pt>
                <c:pt idx="276">
                  <c:v>0.97699115044248708</c:v>
                </c:pt>
                <c:pt idx="277">
                  <c:v>0.98053097345133666</c:v>
                </c:pt>
                <c:pt idx="278">
                  <c:v>0.98407079646018625</c:v>
                </c:pt>
                <c:pt idx="279">
                  <c:v>0.98761061946903583</c:v>
                </c:pt>
                <c:pt idx="280">
                  <c:v>0.99115044247788542</c:v>
                </c:pt>
                <c:pt idx="281">
                  <c:v>0.994690265486735</c:v>
                </c:pt>
                <c:pt idx="282">
                  <c:v>0.99823008849558459</c:v>
                </c:pt>
                <c:pt idx="283">
                  <c:v>1.0017699115044343</c:v>
                </c:pt>
                <c:pt idx="284">
                  <c:v>1.005309734513284</c:v>
                </c:pt>
                <c:pt idx="285">
                  <c:v>1.0088495575221337</c:v>
                </c:pt>
                <c:pt idx="286">
                  <c:v>1.0123893805309834</c:v>
                </c:pt>
                <c:pt idx="287">
                  <c:v>1.0159292035398331</c:v>
                </c:pt>
                <c:pt idx="288">
                  <c:v>1.0194690265486828</c:v>
                </c:pt>
                <c:pt idx="289">
                  <c:v>1.0230088495575325</c:v>
                </c:pt>
                <c:pt idx="290">
                  <c:v>1.0265486725663822</c:v>
                </c:pt>
                <c:pt idx="291">
                  <c:v>1.0300884955752319</c:v>
                </c:pt>
                <c:pt idx="292">
                  <c:v>1.0336283185840816</c:v>
                </c:pt>
                <c:pt idx="293">
                  <c:v>1.0371681415929312</c:v>
                </c:pt>
                <c:pt idx="294">
                  <c:v>1.0407079646017809</c:v>
                </c:pt>
                <c:pt idx="295">
                  <c:v>1.0442477876106306</c:v>
                </c:pt>
                <c:pt idx="296">
                  <c:v>1.0477876106194803</c:v>
                </c:pt>
                <c:pt idx="297">
                  <c:v>1.05132743362833</c:v>
                </c:pt>
                <c:pt idx="298">
                  <c:v>1.0548672566371797</c:v>
                </c:pt>
                <c:pt idx="299">
                  <c:v>1.0584070796460294</c:v>
                </c:pt>
                <c:pt idx="300">
                  <c:v>1.0619469026548791</c:v>
                </c:pt>
                <c:pt idx="301">
                  <c:v>1.0654867256637288</c:v>
                </c:pt>
                <c:pt idx="302">
                  <c:v>1.0690265486725785</c:v>
                </c:pt>
                <c:pt idx="303">
                  <c:v>1.0725663716814282</c:v>
                </c:pt>
                <c:pt idx="304">
                  <c:v>1.0761061946902779</c:v>
                </c:pt>
                <c:pt idx="305">
                  <c:v>1.0796460176991276</c:v>
                </c:pt>
                <c:pt idx="306">
                  <c:v>1.0831858407079773</c:v>
                </c:pt>
                <c:pt idx="307">
                  <c:v>1.086725663716827</c:v>
                </c:pt>
                <c:pt idx="308">
                  <c:v>1.0902654867256767</c:v>
                </c:pt>
                <c:pt idx="309">
                  <c:v>1.0938053097345264</c:v>
                </c:pt>
                <c:pt idx="310">
                  <c:v>1.0973451327433761</c:v>
                </c:pt>
                <c:pt idx="311">
                  <c:v>1.1008849557522258</c:v>
                </c:pt>
                <c:pt idx="312">
                  <c:v>1.1044247787610755</c:v>
                </c:pt>
                <c:pt idx="313">
                  <c:v>1.1079646017699252</c:v>
                </c:pt>
                <c:pt idx="314">
                  <c:v>1.1115044247787749</c:v>
                </c:pt>
                <c:pt idx="315">
                  <c:v>1.1150442477876246</c:v>
                </c:pt>
                <c:pt idx="316">
                  <c:v>1.1185840707964743</c:v>
                </c:pt>
                <c:pt idx="317">
                  <c:v>1.122123893805324</c:v>
                </c:pt>
                <c:pt idx="318">
                  <c:v>1.1256637168141737</c:v>
                </c:pt>
                <c:pt idx="319">
                  <c:v>1.1292035398230234</c:v>
                </c:pt>
                <c:pt idx="320">
                  <c:v>1.132743362831873</c:v>
                </c:pt>
                <c:pt idx="321">
                  <c:v>1.1362831858407227</c:v>
                </c:pt>
                <c:pt idx="322">
                  <c:v>1.1398230088495724</c:v>
                </c:pt>
                <c:pt idx="323">
                  <c:v>1.1433628318584221</c:v>
                </c:pt>
                <c:pt idx="324">
                  <c:v>1.1469026548672718</c:v>
                </c:pt>
                <c:pt idx="325">
                  <c:v>1.1504424778761215</c:v>
                </c:pt>
                <c:pt idx="326">
                  <c:v>1.1539823008849712</c:v>
                </c:pt>
                <c:pt idx="327">
                  <c:v>1.1575221238938209</c:v>
                </c:pt>
                <c:pt idx="328">
                  <c:v>1.1610619469026706</c:v>
                </c:pt>
                <c:pt idx="329">
                  <c:v>1.1646017699115203</c:v>
                </c:pt>
                <c:pt idx="330">
                  <c:v>1.16814159292037</c:v>
                </c:pt>
                <c:pt idx="331">
                  <c:v>1.1716814159292197</c:v>
                </c:pt>
                <c:pt idx="332">
                  <c:v>1.1752212389380694</c:v>
                </c:pt>
                <c:pt idx="333">
                  <c:v>1.1787610619469191</c:v>
                </c:pt>
                <c:pt idx="334">
                  <c:v>1.1823008849557688</c:v>
                </c:pt>
                <c:pt idx="335">
                  <c:v>1.1858407079646185</c:v>
                </c:pt>
                <c:pt idx="336">
                  <c:v>1.1893805309734682</c:v>
                </c:pt>
                <c:pt idx="337">
                  <c:v>1.1929203539823179</c:v>
                </c:pt>
                <c:pt idx="338">
                  <c:v>1.1964601769911676</c:v>
                </c:pt>
                <c:pt idx="339">
                  <c:v>1.2000000000000173</c:v>
                </c:pt>
                <c:pt idx="340">
                  <c:v>1.203539823008867</c:v>
                </c:pt>
                <c:pt idx="341">
                  <c:v>1.2070796460177167</c:v>
                </c:pt>
                <c:pt idx="342">
                  <c:v>1.2106194690265664</c:v>
                </c:pt>
                <c:pt idx="343">
                  <c:v>1.2141592920354161</c:v>
                </c:pt>
                <c:pt idx="344">
                  <c:v>1.2176991150442658</c:v>
                </c:pt>
                <c:pt idx="345">
                  <c:v>1.2212389380531155</c:v>
                </c:pt>
                <c:pt idx="346">
                  <c:v>1.2247787610619651</c:v>
                </c:pt>
                <c:pt idx="347">
                  <c:v>1.2283185840708148</c:v>
                </c:pt>
                <c:pt idx="348">
                  <c:v>1.2318584070796645</c:v>
                </c:pt>
                <c:pt idx="349">
                  <c:v>1.2353982300885142</c:v>
                </c:pt>
                <c:pt idx="350">
                  <c:v>1.2389380530973639</c:v>
                </c:pt>
                <c:pt idx="351">
                  <c:v>1.2424778761062136</c:v>
                </c:pt>
                <c:pt idx="352">
                  <c:v>1.2460176991150633</c:v>
                </c:pt>
                <c:pt idx="353">
                  <c:v>1.249557522123913</c:v>
                </c:pt>
                <c:pt idx="354">
                  <c:v>1.2530973451327627</c:v>
                </c:pt>
                <c:pt idx="355">
                  <c:v>1.2566371681416124</c:v>
                </c:pt>
                <c:pt idx="356">
                  <c:v>1.2601769911504621</c:v>
                </c:pt>
                <c:pt idx="357">
                  <c:v>1.2637168141593118</c:v>
                </c:pt>
                <c:pt idx="358">
                  <c:v>1.2672566371681615</c:v>
                </c:pt>
                <c:pt idx="359">
                  <c:v>1.2707964601770112</c:v>
                </c:pt>
                <c:pt idx="360">
                  <c:v>1.2743362831858609</c:v>
                </c:pt>
                <c:pt idx="361">
                  <c:v>1.2778761061947106</c:v>
                </c:pt>
                <c:pt idx="362">
                  <c:v>1.2814159292035603</c:v>
                </c:pt>
                <c:pt idx="363">
                  <c:v>1.28495575221241</c:v>
                </c:pt>
                <c:pt idx="364">
                  <c:v>1.2884955752212597</c:v>
                </c:pt>
                <c:pt idx="365">
                  <c:v>1.2920353982301094</c:v>
                </c:pt>
                <c:pt idx="366">
                  <c:v>1.2955752212389591</c:v>
                </c:pt>
                <c:pt idx="367">
                  <c:v>1.2991150442478088</c:v>
                </c:pt>
                <c:pt idx="368">
                  <c:v>1.3026548672566585</c:v>
                </c:pt>
                <c:pt idx="369">
                  <c:v>1.3061946902655082</c:v>
                </c:pt>
                <c:pt idx="370">
                  <c:v>1.3097345132743579</c:v>
                </c:pt>
                <c:pt idx="371">
                  <c:v>1.3132743362832076</c:v>
                </c:pt>
                <c:pt idx="372">
                  <c:v>1.3168141592920573</c:v>
                </c:pt>
                <c:pt idx="373">
                  <c:v>1.3203539823009069</c:v>
                </c:pt>
                <c:pt idx="374">
                  <c:v>1.3238938053097566</c:v>
                </c:pt>
                <c:pt idx="375">
                  <c:v>1.3274336283186063</c:v>
                </c:pt>
                <c:pt idx="376">
                  <c:v>1.330973451327456</c:v>
                </c:pt>
                <c:pt idx="377">
                  <c:v>1.3345132743363057</c:v>
                </c:pt>
                <c:pt idx="378">
                  <c:v>1.3380530973451554</c:v>
                </c:pt>
                <c:pt idx="379">
                  <c:v>1.3415929203540051</c:v>
                </c:pt>
                <c:pt idx="380">
                  <c:v>1.3451327433628548</c:v>
                </c:pt>
                <c:pt idx="381">
                  <c:v>1.3486725663717045</c:v>
                </c:pt>
                <c:pt idx="382">
                  <c:v>1.3522123893805542</c:v>
                </c:pt>
                <c:pt idx="383">
                  <c:v>1.3557522123894039</c:v>
                </c:pt>
                <c:pt idx="384">
                  <c:v>1.3592920353982536</c:v>
                </c:pt>
                <c:pt idx="385">
                  <c:v>1.3628318584071033</c:v>
                </c:pt>
                <c:pt idx="386">
                  <c:v>1.366371681415953</c:v>
                </c:pt>
                <c:pt idx="387">
                  <c:v>1.3699115044248027</c:v>
                </c:pt>
                <c:pt idx="388">
                  <c:v>1.3734513274336524</c:v>
                </c:pt>
                <c:pt idx="389">
                  <c:v>1.3769911504425021</c:v>
                </c:pt>
                <c:pt idx="390">
                  <c:v>1.3805309734513518</c:v>
                </c:pt>
                <c:pt idx="391">
                  <c:v>1.3840707964602015</c:v>
                </c:pt>
                <c:pt idx="392">
                  <c:v>1.3876106194690512</c:v>
                </c:pt>
                <c:pt idx="393">
                  <c:v>1.3911504424779009</c:v>
                </c:pt>
                <c:pt idx="394">
                  <c:v>1.3946902654867506</c:v>
                </c:pt>
                <c:pt idx="395">
                  <c:v>1.3982300884956003</c:v>
                </c:pt>
                <c:pt idx="396">
                  <c:v>1.40176991150445</c:v>
                </c:pt>
                <c:pt idx="397">
                  <c:v>1.4053097345132997</c:v>
                </c:pt>
                <c:pt idx="398">
                  <c:v>1.4088495575221494</c:v>
                </c:pt>
                <c:pt idx="399">
                  <c:v>1.4123893805309991</c:v>
                </c:pt>
                <c:pt idx="400">
                  <c:v>1.4159292035398487</c:v>
                </c:pt>
                <c:pt idx="401">
                  <c:v>1.4194690265486984</c:v>
                </c:pt>
                <c:pt idx="402">
                  <c:v>1.4230088495575481</c:v>
                </c:pt>
                <c:pt idx="403">
                  <c:v>1.4265486725663978</c:v>
                </c:pt>
                <c:pt idx="404">
                  <c:v>1.4300884955752475</c:v>
                </c:pt>
                <c:pt idx="405">
                  <c:v>1.4336283185840972</c:v>
                </c:pt>
                <c:pt idx="406">
                  <c:v>1.4371681415929469</c:v>
                </c:pt>
                <c:pt idx="407">
                  <c:v>1.4407079646017966</c:v>
                </c:pt>
                <c:pt idx="408">
                  <c:v>1.4442477876106463</c:v>
                </c:pt>
                <c:pt idx="409">
                  <c:v>1.447787610619496</c:v>
                </c:pt>
                <c:pt idx="410">
                  <c:v>1.4513274336283457</c:v>
                </c:pt>
                <c:pt idx="411">
                  <c:v>1.4548672566371954</c:v>
                </c:pt>
                <c:pt idx="412">
                  <c:v>1.4584070796460451</c:v>
                </c:pt>
                <c:pt idx="413">
                  <c:v>1.4619469026548948</c:v>
                </c:pt>
                <c:pt idx="414">
                  <c:v>1.4654867256637445</c:v>
                </c:pt>
                <c:pt idx="415">
                  <c:v>1.4690265486725942</c:v>
                </c:pt>
                <c:pt idx="416">
                  <c:v>1.4725663716814439</c:v>
                </c:pt>
                <c:pt idx="417">
                  <c:v>1.4761061946902936</c:v>
                </c:pt>
                <c:pt idx="418">
                  <c:v>1.4796460176991433</c:v>
                </c:pt>
                <c:pt idx="419">
                  <c:v>1.483185840707993</c:v>
                </c:pt>
                <c:pt idx="420">
                  <c:v>1.4867256637168427</c:v>
                </c:pt>
                <c:pt idx="421">
                  <c:v>1.4902654867256924</c:v>
                </c:pt>
                <c:pt idx="422">
                  <c:v>1.4938053097345421</c:v>
                </c:pt>
                <c:pt idx="423">
                  <c:v>1.4973451327433918</c:v>
                </c:pt>
                <c:pt idx="424">
                  <c:v>1.5008849557522415</c:v>
                </c:pt>
                <c:pt idx="425">
                  <c:v>1.5044247787610912</c:v>
                </c:pt>
                <c:pt idx="426">
                  <c:v>1.5079646017699408</c:v>
                </c:pt>
                <c:pt idx="427">
                  <c:v>1.5115044247787905</c:v>
                </c:pt>
                <c:pt idx="428">
                  <c:v>1.5150442477876402</c:v>
                </c:pt>
                <c:pt idx="429">
                  <c:v>1.5185840707964899</c:v>
                </c:pt>
                <c:pt idx="430">
                  <c:v>1.5221238938053396</c:v>
                </c:pt>
                <c:pt idx="431">
                  <c:v>1.5256637168141893</c:v>
                </c:pt>
                <c:pt idx="432">
                  <c:v>1.529203539823039</c:v>
                </c:pt>
                <c:pt idx="433">
                  <c:v>1.5327433628318887</c:v>
                </c:pt>
                <c:pt idx="434">
                  <c:v>1.5362831858407384</c:v>
                </c:pt>
                <c:pt idx="435">
                  <c:v>1.5398230088495881</c:v>
                </c:pt>
                <c:pt idx="436">
                  <c:v>1.5433628318584378</c:v>
                </c:pt>
                <c:pt idx="437">
                  <c:v>1.5469026548672875</c:v>
                </c:pt>
                <c:pt idx="438">
                  <c:v>1.5504424778761372</c:v>
                </c:pt>
                <c:pt idx="439">
                  <c:v>1.5539823008849869</c:v>
                </c:pt>
                <c:pt idx="440">
                  <c:v>1.5575221238938366</c:v>
                </c:pt>
                <c:pt idx="441">
                  <c:v>1.5610619469026863</c:v>
                </c:pt>
                <c:pt idx="442">
                  <c:v>1.564601769911536</c:v>
                </c:pt>
                <c:pt idx="443">
                  <c:v>1.5681415929203857</c:v>
                </c:pt>
                <c:pt idx="444">
                  <c:v>1.5716814159292354</c:v>
                </c:pt>
                <c:pt idx="445">
                  <c:v>1.5752212389380851</c:v>
                </c:pt>
                <c:pt idx="446">
                  <c:v>1.5787610619469348</c:v>
                </c:pt>
                <c:pt idx="447">
                  <c:v>1.5823008849557845</c:v>
                </c:pt>
                <c:pt idx="448">
                  <c:v>1.5858407079646342</c:v>
                </c:pt>
                <c:pt idx="449">
                  <c:v>1.5893805309734839</c:v>
                </c:pt>
                <c:pt idx="450">
                  <c:v>1.5929203539823336</c:v>
                </c:pt>
                <c:pt idx="451">
                  <c:v>1.5964601769911833</c:v>
                </c:pt>
                <c:pt idx="452">
                  <c:v>1.600000000000033</c:v>
                </c:pt>
                <c:pt idx="453">
                  <c:v>1.6035398230088826</c:v>
                </c:pt>
                <c:pt idx="454">
                  <c:v>1.6070796460177323</c:v>
                </c:pt>
                <c:pt idx="455">
                  <c:v>1.610619469026582</c:v>
                </c:pt>
                <c:pt idx="456">
                  <c:v>1.6141592920354317</c:v>
                </c:pt>
                <c:pt idx="457">
                  <c:v>1.6176991150442814</c:v>
                </c:pt>
                <c:pt idx="458">
                  <c:v>1.6212389380531311</c:v>
                </c:pt>
                <c:pt idx="459">
                  <c:v>1.6247787610619808</c:v>
                </c:pt>
                <c:pt idx="460">
                  <c:v>1.6283185840708305</c:v>
                </c:pt>
                <c:pt idx="461">
                  <c:v>1.6318584070796802</c:v>
                </c:pt>
                <c:pt idx="462">
                  <c:v>1.6353982300885299</c:v>
                </c:pt>
                <c:pt idx="463">
                  <c:v>1.6389380530973796</c:v>
                </c:pt>
                <c:pt idx="464">
                  <c:v>1.6424778761062293</c:v>
                </c:pt>
                <c:pt idx="465">
                  <c:v>1.646017699115079</c:v>
                </c:pt>
                <c:pt idx="466">
                  <c:v>1.6495575221239287</c:v>
                </c:pt>
                <c:pt idx="467">
                  <c:v>1.6530973451327784</c:v>
                </c:pt>
                <c:pt idx="468">
                  <c:v>1.6566371681416281</c:v>
                </c:pt>
                <c:pt idx="469">
                  <c:v>1.6601769911504778</c:v>
                </c:pt>
                <c:pt idx="470">
                  <c:v>1.6637168141593275</c:v>
                </c:pt>
                <c:pt idx="471">
                  <c:v>1.6672566371681772</c:v>
                </c:pt>
                <c:pt idx="472">
                  <c:v>1.6707964601770269</c:v>
                </c:pt>
                <c:pt idx="473">
                  <c:v>1.6743362831858766</c:v>
                </c:pt>
                <c:pt idx="474">
                  <c:v>1.6778761061947263</c:v>
                </c:pt>
                <c:pt idx="475">
                  <c:v>1.681415929203576</c:v>
                </c:pt>
                <c:pt idx="476">
                  <c:v>1.6849557522124257</c:v>
                </c:pt>
                <c:pt idx="477">
                  <c:v>1.6884955752212754</c:v>
                </c:pt>
                <c:pt idx="478">
                  <c:v>1.6920353982301251</c:v>
                </c:pt>
                <c:pt idx="479">
                  <c:v>1.6955752212389748</c:v>
                </c:pt>
                <c:pt idx="480">
                  <c:v>1.6991150442478244</c:v>
                </c:pt>
                <c:pt idx="481">
                  <c:v>1.7026548672566741</c:v>
                </c:pt>
                <c:pt idx="482">
                  <c:v>1.7061946902655238</c:v>
                </c:pt>
                <c:pt idx="483">
                  <c:v>1.7097345132743735</c:v>
                </c:pt>
                <c:pt idx="484">
                  <c:v>1.7132743362832232</c:v>
                </c:pt>
                <c:pt idx="485">
                  <c:v>1.7168141592920729</c:v>
                </c:pt>
                <c:pt idx="486">
                  <c:v>1.7203539823009226</c:v>
                </c:pt>
                <c:pt idx="487">
                  <c:v>1.7238938053097723</c:v>
                </c:pt>
                <c:pt idx="488">
                  <c:v>1.727433628318622</c:v>
                </c:pt>
                <c:pt idx="489">
                  <c:v>1.7309734513274717</c:v>
                </c:pt>
                <c:pt idx="490">
                  <c:v>1.7345132743363214</c:v>
                </c:pt>
                <c:pt idx="491">
                  <c:v>1.7380530973451711</c:v>
                </c:pt>
                <c:pt idx="492">
                  <c:v>1.7415929203540208</c:v>
                </c:pt>
                <c:pt idx="493">
                  <c:v>1.7451327433628705</c:v>
                </c:pt>
                <c:pt idx="494">
                  <c:v>1.7486725663717202</c:v>
                </c:pt>
                <c:pt idx="495">
                  <c:v>1.7522123893805699</c:v>
                </c:pt>
                <c:pt idx="496">
                  <c:v>1.7557522123894196</c:v>
                </c:pt>
                <c:pt idx="497">
                  <c:v>1.7592920353982693</c:v>
                </c:pt>
                <c:pt idx="498">
                  <c:v>1.762831858407119</c:v>
                </c:pt>
                <c:pt idx="499">
                  <c:v>1.7663716814159687</c:v>
                </c:pt>
                <c:pt idx="500">
                  <c:v>1.7699115044248184</c:v>
                </c:pt>
                <c:pt idx="501">
                  <c:v>1.7734513274336681</c:v>
                </c:pt>
                <c:pt idx="502">
                  <c:v>1.7769911504425178</c:v>
                </c:pt>
                <c:pt idx="503">
                  <c:v>1.7805309734513675</c:v>
                </c:pt>
                <c:pt idx="504">
                  <c:v>1.7840707964602172</c:v>
                </c:pt>
                <c:pt idx="505">
                  <c:v>1.7876106194690669</c:v>
                </c:pt>
                <c:pt idx="506">
                  <c:v>1.7911504424779165</c:v>
                </c:pt>
                <c:pt idx="507">
                  <c:v>1.7946902654867662</c:v>
                </c:pt>
                <c:pt idx="508">
                  <c:v>1.7982300884956159</c:v>
                </c:pt>
                <c:pt idx="509">
                  <c:v>1.8017699115044656</c:v>
                </c:pt>
                <c:pt idx="510">
                  <c:v>1.8053097345133153</c:v>
                </c:pt>
                <c:pt idx="511">
                  <c:v>1.808849557522165</c:v>
                </c:pt>
                <c:pt idx="512">
                  <c:v>1.8123893805310147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7-44AC-9766-A70661A653D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Polnjenje!$C$2:$C$69</c:f>
              <c:numCache>
                <c:formatCode>0.000000</c:formatCode>
                <c:ptCount val="68"/>
                <c:pt idx="0">
                  <c:v>0</c:v>
                </c:pt>
                <c:pt idx="1">
                  <c:v>4.6017699115044303E-2</c:v>
                </c:pt>
                <c:pt idx="2">
                  <c:v>4.6017699115044303E-2</c:v>
                </c:pt>
                <c:pt idx="3">
                  <c:v>5.3097345132743404E-2</c:v>
                </c:pt>
                <c:pt idx="4">
                  <c:v>5.3097345132743404E-2</c:v>
                </c:pt>
                <c:pt idx="5">
                  <c:v>5.3097345132743404E-2</c:v>
                </c:pt>
                <c:pt idx="6">
                  <c:v>4.9557522123893805E-2</c:v>
                </c:pt>
                <c:pt idx="7">
                  <c:v>5.6637168141592899E-2</c:v>
                </c:pt>
                <c:pt idx="8">
                  <c:v>6.3716814159292007E-2</c:v>
                </c:pt>
                <c:pt idx="9">
                  <c:v>6.0176991150442456E-2</c:v>
                </c:pt>
                <c:pt idx="10">
                  <c:v>6.0176991150442456E-2</c:v>
                </c:pt>
                <c:pt idx="11">
                  <c:v>7.0796460176991122E-2</c:v>
                </c:pt>
                <c:pt idx="12">
                  <c:v>7.433628318584061E-2</c:v>
                </c:pt>
                <c:pt idx="13">
                  <c:v>8.8495575221238909E-2</c:v>
                </c:pt>
                <c:pt idx="14">
                  <c:v>9.9115044247787498E-2</c:v>
                </c:pt>
                <c:pt idx="15">
                  <c:v>0.1097345132743362</c:v>
                </c:pt>
                <c:pt idx="16">
                  <c:v>0.1203539823008849</c:v>
                </c:pt>
                <c:pt idx="17">
                  <c:v>0.12743362831858401</c:v>
                </c:pt>
                <c:pt idx="18">
                  <c:v>0.13805309734513271</c:v>
                </c:pt>
                <c:pt idx="19">
                  <c:v>0.1486725663716813</c:v>
                </c:pt>
                <c:pt idx="20">
                  <c:v>0.1557522123893805</c:v>
                </c:pt>
                <c:pt idx="21">
                  <c:v>0.17345132743362801</c:v>
                </c:pt>
                <c:pt idx="22">
                  <c:v>0.18053097345132701</c:v>
                </c:pt>
                <c:pt idx="23">
                  <c:v>0.18761061946902602</c:v>
                </c:pt>
                <c:pt idx="24">
                  <c:v>0.201769911504424</c:v>
                </c:pt>
                <c:pt idx="25">
                  <c:v>0.208849557522123</c:v>
                </c:pt>
                <c:pt idx="26">
                  <c:v>0.21946902654867201</c:v>
                </c:pt>
                <c:pt idx="27">
                  <c:v>0.23008849557522101</c:v>
                </c:pt>
                <c:pt idx="28">
                  <c:v>0.24070796460176902</c:v>
                </c:pt>
                <c:pt idx="29">
                  <c:v>0.251327433628318</c:v>
                </c:pt>
                <c:pt idx="30">
                  <c:v>0.26194690265486698</c:v>
                </c:pt>
                <c:pt idx="31">
                  <c:v>0.28318584070796404</c:v>
                </c:pt>
                <c:pt idx="32">
                  <c:v>0.29026548672566299</c:v>
                </c:pt>
                <c:pt idx="33">
                  <c:v>0.30088495575221197</c:v>
                </c:pt>
                <c:pt idx="34">
                  <c:v>0.311504424778761</c:v>
                </c:pt>
                <c:pt idx="35">
                  <c:v>0.31858407079646001</c:v>
                </c:pt>
                <c:pt idx="36">
                  <c:v>0.32566371681415895</c:v>
                </c:pt>
                <c:pt idx="37">
                  <c:v>0.33982300884955696</c:v>
                </c:pt>
                <c:pt idx="38">
                  <c:v>0.35044247787610605</c:v>
                </c:pt>
                <c:pt idx="39">
                  <c:v>0.357522123893805</c:v>
                </c:pt>
                <c:pt idx="40">
                  <c:v>0.36460176991150406</c:v>
                </c:pt>
                <c:pt idx="41">
                  <c:v>0.38584070796460102</c:v>
                </c:pt>
                <c:pt idx="42">
                  <c:v>0.39646017699114999</c:v>
                </c:pt>
                <c:pt idx="43">
                  <c:v>0.39999999999999902</c:v>
                </c:pt>
                <c:pt idx="44">
                  <c:v>0.41415929203539803</c:v>
                </c:pt>
                <c:pt idx="45">
                  <c:v>0.43185840707964596</c:v>
                </c:pt>
                <c:pt idx="46">
                  <c:v>0.44601769911504396</c:v>
                </c:pt>
                <c:pt idx="47">
                  <c:v>0.463716814159292</c:v>
                </c:pt>
                <c:pt idx="48">
                  <c:v>0.47787610619469001</c:v>
                </c:pt>
                <c:pt idx="49">
                  <c:v>0.49911504424778697</c:v>
                </c:pt>
                <c:pt idx="50">
                  <c:v>0.516814159292035</c:v>
                </c:pt>
                <c:pt idx="51">
                  <c:v>0.53097345132743301</c:v>
                </c:pt>
                <c:pt idx="52">
                  <c:v>0.54867256637168105</c:v>
                </c:pt>
                <c:pt idx="53">
                  <c:v>0.57345132743362803</c:v>
                </c:pt>
                <c:pt idx="54">
                  <c:v>0.59469026548672499</c:v>
                </c:pt>
                <c:pt idx="55">
                  <c:v>0.61238938053097303</c:v>
                </c:pt>
                <c:pt idx="56">
                  <c:v>0.63716814159292001</c:v>
                </c:pt>
                <c:pt idx="57">
                  <c:v>0.65486725663716794</c:v>
                </c:pt>
                <c:pt idx="58">
                  <c:v>0.67610619469026501</c:v>
                </c:pt>
                <c:pt idx="59">
                  <c:v>0.70796460176991094</c:v>
                </c:pt>
                <c:pt idx="60">
                  <c:v>0.75044247787610596</c:v>
                </c:pt>
                <c:pt idx="61">
                  <c:v>0.80707964601769899</c:v>
                </c:pt>
                <c:pt idx="62">
                  <c:v>0.83893805309734493</c:v>
                </c:pt>
                <c:pt idx="63">
                  <c:v>0.87079646017699097</c:v>
                </c:pt>
                <c:pt idx="64">
                  <c:v>0.95575221238938002</c:v>
                </c:pt>
                <c:pt idx="65">
                  <c:v>1.0123893805309729</c:v>
                </c:pt>
                <c:pt idx="66">
                  <c:v>1.3380530973451321</c:v>
                </c:pt>
                <c:pt idx="67">
                  <c:v>1.8123893805309721</c:v>
                </c:pt>
              </c:numCache>
            </c:numRef>
          </c:cat>
          <c:val>
            <c:numRef>
              <c:f>Polnjenje!$M$2:$M$514</c:f>
              <c:numCache>
                <c:formatCode>General</c:formatCode>
                <c:ptCount val="513"/>
                <c:pt idx="0">
                  <c:v>0</c:v>
                </c:pt>
                <c:pt idx="1">
                  <c:v>4.6284782323959953E-2</c:v>
                </c:pt>
                <c:pt idx="2">
                  <c:v>9.1891627598940026E-2</c:v>
                </c:pt>
                <c:pt idx="3">
                  <c:v>0.13683046562517515</c:v>
                </c:pt>
                <c:pt idx="4">
                  <c:v>0.18111108076029089</c:v>
                </c:pt>
                <c:pt idx="5">
                  <c:v>0.22474311404961572</c:v>
                </c:pt>
                <c:pt idx="6">
                  <c:v>0.26773606532528627</c:v>
                </c:pt>
                <c:pt idx="7">
                  <c:v>0.31009929527460856</c:v>
                </c:pt>
                <c:pt idx="8">
                  <c:v>0.35184202747812604</c:v>
                </c:pt>
                <c:pt idx="9">
                  <c:v>0.39297335041783105</c:v>
                </c:pt>
                <c:pt idx="10">
                  <c:v>0.43350221945596623</c:v>
                </c:pt>
                <c:pt idx="11">
                  <c:v>0.47343745878484</c:v>
                </c:pt>
                <c:pt idx="12">
                  <c:v>0.51278776334808296</c:v>
                </c:pt>
                <c:pt idx="13">
                  <c:v>0.55156170073376587</c:v>
                </c:pt>
                <c:pt idx="14">
                  <c:v>0.58976771303978393</c:v>
                </c:pt>
                <c:pt idx="15">
                  <c:v>0.62741411871192587</c:v>
                </c:pt>
                <c:pt idx="16">
                  <c:v>0.66450911435501203</c:v>
                </c:pt>
                <c:pt idx="17">
                  <c:v>0.70106077651751342</c:v>
                </c:pt>
                <c:pt idx="18">
                  <c:v>0.73707706345002444</c:v>
                </c:pt>
                <c:pt idx="19">
                  <c:v>0.77256581683798187</c:v>
                </c:pt>
                <c:pt idx="20">
                  <c:v>0.80753476350900577</c:v>
                </c:pt>
                <c:pt idx="21">
                  <c:v>0.84199151711522979</c:v>
                </c:pt>
                <c:pt idx="22">
                  <c:v>0.87594357979099402</c:v>
                </c:pt>
                <c:pt idx="23">
                  <c:v>0.90939834378625251</c:v>
                </c:pt>
                <c:pt idx="24">
                  <c:v>0.94236309307606181</c:v>
                </c:pt>
                <c:pt idx="25">
                  <c:v>0.9748450049464904</c:v>
                </c:pt>
                <c:pt idx="26">
                  <c:v>1.0068511515573024</c:v>
                </c:pt>
                <c:pt idx="27">
                  <c:v>1.0383885014817502</c:v>
                </c:pt>
                <c:pt idx="28">
                  <c:v>1.0694639212238159</c:v>
                </c:pt>
                <c:pt idx="29">
                  <c:v>1.1000841767132277</c:v>
                </c:pt>
                <c:pt idx="30">
                  <c:v>1.1302559347785786</c:v>
                </c:pt>
                <c:pt idx="31">
                  <c:v>1.1599857645988705</c:v>
                </c:pt>
                <c:pt idx="32">
                  <c:v>1.1892801391337955</c:v>
                </c:pt>
                <c:pt idx="33">
                  <c:v>1.2181454365330668</c:v>
                </c:pt>
                <c:pt idx="34">
                  <c:v>1.2465879415251095</c:v>
                </c:pt>
                <c:pt idx="35">
                  <c:v>1.2746138467854105</c:v>
                </c:pt>
                <c:pt idx="36">
                  <c:v>1.3022292542848237</c:v>
                </c:pt>
                <c:pt idx="37">
                  <c:v>1.3294401766181301</c:v>
                </c:pt>
                <c:pt idx="38">
                  <c:v>1.3562525383131352</c:v>
                </c:pt>
                <c:pt idx="39">
                  <c:v>1.3826721771205948</c:v>
                </c:pt>
                <c:pt idx="40">
                  <c:v>1.4087048452852442</c:v>
                </c:pt>
                <c:pt idx="41">
                  <c:v>1.434356210798212</c:v>
                </c:pt>
                <c:pt idx="42">
                  <c:v>1.4596318586310912</c:v>
                </c:pt>
                <c:pt idx="43">
                  <c:v>1.484537291951932</c:v>
                </c:pt>
                <c:pt idx="44">
                  <c:v>1.509077933323425</c:v>
                </c:pt>
                <c:pt idx="45">
                  <c:v>1.5332591258835351</c:v>
                </c:pt>
                <c:pt idx="46">
                  <c:v>1.5570861345088416</c:v>
                </c:pt>
                <c:pt idx="47">
                  <c:v>1.5805641469608405</c:v>
                </c:pt>
                <c:pt idx="48">
                  <c:v>1.6036982750154531</c:v>
                </c:pt>
                <c:pt idx="49">
                  <c:v>1.6264935555759954</c:v>
                </c:pt>
                <c:pt idx="50">
                  <c:v>1.6489549517698421</c:v>
                </c:pt>
                <c:pt idx="51">
                  <c:v>1.6710873540290287</c:v>
                </c:pt>
                <c:pt idx="52">
                  <c:v>1.6928955811550279</c:v>
                </c:pt>
                <c:pt idx="53">
                  <c:v>1.7143843813679267</c:v>
                </c:pt>
                <c:pt idx="54">
                  <c:v>1.7355584333402376</c:v>
                </c:pt>
                <c:pt idx="55">
                  <c:v>1.7564223472155696</c:v>
                </c:pt>
                <c:pt idx="56">
                  <c:v>1.7769806656123739</c:v>
                </c:pt>
                <c:pt idx="57">
                  <c:v>1.7972378646129941</c:v>
                </c:pt>
                <c:pt idx="58">
                  <c:v>1.8171983547382229</c:v>
                </c:pt>
                <c:pt idx="59">
                  <c:v>1.8368664819075888</c:v>
                </c:pt>
                <c:pt idx="60">
                  <c:v>1.8562465283855771</c:v>
                </c:pt>
                <c:pt idx="61">
                  <c:v>1.8753427137139889</c:v>
                </c:pt>
                <c:pt idx="62">
                  <c:v>1.8941591956306463</c:v>
                </c:pt>
                <c:pt idx="63">
                  <c:v>1.9127000709746407</c:v>
                </c:pt>
                <c:pt idx="64">
                  <c:v>1.9309693765783209</c:v>
                </c:pt>
                <c:pt idx="65">
                  <c:v>1.9489710901462176</c:v>
                </c:pt>
                <c:pt idx="66">
                  <c:v>1.9667091311210925</c:v>
                </c:pt>
                <c:pt idx="67">
                  <c:v>1.9841873615373042</c:v>
                </c:pt>
                <c:pt idx="68">
                  <c:v>2.0014095868616737</c:v>
                </c:pt>
                <c:pt idx="69">
                  <c:v>2.0183795568220328</c:v>
                </c:pt>
                <c:pt idx="70">
                  <c:v>2.0351009662236392</c:v>
                </c:pt>
                <c:pt idx="71">
                  <c:v>2.0515774557536304</c:v>
                </c:pt>
                <c:pt idx="72">
                  <c:v>2.0678126127736975</c:v>
                </c:pt>
                <c:pt idx="73">
                  <c:v>2.083809972101148</c:v>
                </c:pt>
                <c:pt idx="74">
                  <c:v>2.099573016778526</c:v>
                </c:pt>
                <c:pt idx="75">
                  <c:v>2.1151051788319624</c:v>
                </c:pt>
                <c:pt idx="76">
                  <c:v>2.1304098400184168</c:v>
                </c:pt>
                <c:pt idx="77">
                  <c:v>2.1454903325619732</c:v>
                </c:pt>
                <c:pt idx="78">
                  <c:v>2.160349939879354</c:v>
                </c:pt>
                <c:pt idx="79">
                  <c:v>2.1749918972948024</c:v>
                </c:pt>
                <c:pt idx="80">
                  <c:v>2.1894193927445005</c:v>
                </c:pt>
                <c:pt idx="81">
                  <c:v>2.2036355674706645</c:v>
                </c:pt>
                <c:pt idx="82">
                  <c:v>2.2176435167054738</c:v>
                </c:pt>
                <c:pt idx="83">
                  <c:v>2.2314462903449868</c:v>
                </c:pt>
                <c:pt idx="84">
                  <c:v>2.2450468936131784</c:v>
                </c:pt>
                <c:pt idx="85">
                  <c:v>2.2584482877162624</c:v>
                </c:pt>
                <c:pt idx="86">
                  <c:v>2.2716533904874163</c:v>
                </c:pt>
                <c:pt idx="87">
                  <c:v>2.284665077022074</c:v>
                </c:pt>
                <c:pt idx="88">
                  <c:v>2.2974861803039071</c:v>
                </c:pt>
                <c:pt idx="89">
                  <c:v>2.3101194918216414</c:v>
                </c:pt>
                <c:pt idx="90">
                  <c:v>2.3225677621768352</c:v>
                </c:pt>
                <c:pt idx="91">
                  <c:v>2.3348337016827565</c:v>
                </c:pt>
                <c:pt idx="92">
                  <c:v>2.3469199809544912</c:v>
                </c:pt>
                <c:pt idx="93">
                  <c:v>2.3588292314904034</c:v>
                </c:pt>
                <c:pt idx="94">
                  <c:v>2.3705640462450823</c:v>
                </c:pt>
                <c:pt idx="95">
                  <c:v>2.3821269801938971</c:v>
                </c:pt>
                <c:pt idx="96">
                  <c:v>2.3935205508892792</c:v>
                </c:pt>
                <c:pt idx="97">
                  <c:v>2.4047472390088607</c:v>
                </c:pt>
                <c:pt idx="98">
                  <c:v>2.4158094888955839</c:v>
                </c:pt>
                <c:pt idx="99">
                  <c:v>2.426709709089895</c:v>
                </c:pt>
                <c:pt idx="100">
                  <c:v>2.4374502728541505</c:v>
                </c:pt>
                <c:pt idx="101">
                  <c:v>2.4480335186893347</c:v>
                </c:pt>
                <c:pt idx="102">
                  <c:v>2.4584617508442146</c:v>
                </c:pt>
                <c:pt idx="103">
                  <c:v>2.4687372398170333</c:v>
                </c:pt>
                <c:pt idx="104">
                  <c:v>2.4788622228498585</c:v>
                </c:pt>
                <c:pt idx="105">
                  <c:v>2.488838904415688</c:v>
                </c:pt>
                <c:pt idx="106">
                  <c:v>2.4986694566984191</c:v>
                </c:pt>
                <c:pt idx="107">
                  <c:v>2.5083560200657926</c:v>
                </c:pt>
                <c:pt idx="108">
                  <c:v>2.5179007035354042</c:v>
                </c:pt>
                <c:pt idx="109">
                  <c:v>2.5273055852338953</c:v>
                </c:pt>
                <c:pt idx="110">
                  <c:v>2.5365727128494124</c:v>
                </c:pt>
                <c:pt idx="111">
                  <c:v>2.5457041040774446</c:v>
                </c:pt>
                <c:pt idx="112">
                  <c:v>2.5547017470601272</c:v>
                </c:pt>
                <c:pt idx="113">
                  <c:v>2.5635676008191131</c:v>
                </c:pt>
                <c:pt idx="114">
                  <c:v>2.5723035956821017</c:v>
                </c:pt>
                <c:pt idx="115">
                  <c:v>2.5809116337031233</c:v>
                </c:pt>
                <c:pt idx="116">
                  <c:v>2.5893935890766637</c:v>
                </c:pt>
                <c:pt idx="117">
                  <c:v>2.5977513085457282</c:v>
                </c:pt>
                <c:pt idx="118">
                  <c:v>2.6059866118039219</c:v>
                </c:pt>
                <c:pt idx="119">
                  <c:v>2.6141012918916484</c:v>
                </c:pt>
                <c:pt idx="120">
                  <c:v>2.6220971155864978</c:v>
                </c:pt>
                <c:pt idx="121">
                  <c:v>2.6299758237879249</c:v>
                </c:pt>
                <c:pt idx="122">
                  <c:v>2.6377391318962835</c:v>
                </c:pt>
                <c:pt idx="123">
                  <c:v>2.6453887301863159</c:v>
                </c:pt>
                <c:pt idx="124">
                  <c:v>2.6529262841751713</c:v>
                </c:pt>
                <c:pt idx="125">
                  <c:v>2.66035343498503</c:v>
                </c:pt>
                <c:pt idx="126">
                  <c:v>2.66767179970042</c:v>
                </c:pt>
                <c:pt idx="127">
                  <c:v>2.6748829717202973</c:v>
                </c:pt>
                <c:pt idx="128">
                  <c:v>2.6819885211049721</c:v>
                </c:pt>
                <c:pt idx="129">
                  <c:v>2.6889899949179501</c:v>
                </c:pt>
                <c:pt idx="130">
                  <c:v>2.6958889175627698</c:v>
                </c:pt>
                <c:pt idx="131">
                  <c:v>2.7026867911149042</c:v>
                </c:pt>
                <c:pt idx="132">
                  <c:v>2.7093850956488024</c:v>
                </c:pt>
                <c:pt idx="133">
                  <c:v>2.7159852895601402</c:v>
                </c:pt>
                <c:pt idx="134">
                  <c:v>2.7224888098833504</c:v>
                </c:pt>
                <c:pt idx="135">
                  <c:v>2.7288970726045041</c:v>
                </c:pt>
                <c:pt idx="136">
                  <c:v>2.7352114729696058</c:v>
                </c:pt>
                <c:pt idx="137">
                  <c:v>2.7414333857883775</c:v>
                </c:pt>
                <c:pt idx="138">
                  <c:v>2.747564165733587</c:v>
                </c:pt>
                <c:pt idx="139">
                  <c:v>2.7536051476359988</c:v>
                </c:pt>
                <c:pt idx="140">
                  <c:v>2.7595576467750007</c:v>
                </c:pt>
                <c:pt idx="141">
                  <c:v>2.7654229591649733</c:v>
                </c:pt>
                <c:pt idx="142">
                  <c:v>2.7712023618374677</c:v>
                </c:pt>
                <c:pt idx="143">
                  <c:v>2.7768971131192468</c:v>
                </c:pt>
                <c:pt idx="144">
                  <c:v>2.7825084529062583</c:v>
                </c:pt>
                <c:pt idx="145">
                  <c:v>2.7880376029335903</c:v>
                </c:pt>
                <c:pt idx="146">
                  <c:v>2.7934857670414752</c:v>
                </c:pt>
                <c:pt idx="147">
                  <c:v>2.7988541314373987</c:v>
                </c:pt>
                <c:pt idx="148">
                  <c:v>2.8041438649543662</c:v>
                </c:pt>
                <c:pt idx="149">
                  <c:v>2.8093561193053893</c:v>
                </c:pt>
                <c:pt idx="150">
                  <c:v>2.8144920293342435</c:v>
                </c:pt>
                <c:pt idx="151">
                  <c:v>2.8195527132625524</c:v>
                </c:pt>
                <c:pt idx="152">
                  <c:v>2.824539272933257</c:v>
                </c:pt>
                <c:pt idx="153">
                  <c:v>2.8294527940505105</c:v>
                </c:pt>
                <c:pt idx="154">
                  <c:v>2.8342943464160695</c:v>
                </c:pt>
                <c:pt idx="155">
                  <c:v>2.8390649841622131</c:v>
                </c:pt>
                <c:pt idx="156">
                  <c:v>2.8437657459812602</c:v>
                </c:pt>
                <c:pt idx="157">
                  <c:v>2.848397655351715</c:v>
                </c:pt>
                <c:pt idx="158">
                  <c:v>2.8529617207611078</c:v>
                </c:pt>
                <c:pt idx="159">
                  <c:v>2.8574589359255684</c:v>
                </c:pt>
                <c:pt idx="160">
                  <c:v>2.8618902800061838</c:v>
                </c:pt>
                <c:pt idx="161">
                  <c:v>2.8662567178221869</c:v>
                </c:pt>
                <c:pt idx="162">
                  <c:v>2.8705592000610243</c:v>
                </c:pt>
                <c:pt idx="163">
                  <c:v>2.8747986634853433</c:v>
                </c:pt>
                <c:pt idx="164">
                  <c:v>2.8789760311369519</c:v>
                </c:pt>
                <c:pt idx="165">
                  <c:v>2.8830922125377878</c:v>
                </c:pt>
                <c:pt idx="166">
                  <c:v>2.8871481038879456</c:v>
                </c:pt>
                <c:pt idx="167">
                  <c:v>2.8911445882608016</c:v>
                </c:pt>
                <c:pt idx="168">
                  <c:v>2.895082535795285</c:v>
                </c:pt>
                <c:pt idx="169">
                  <c:v>2.8989628038853268</c:v>
                </c:pt>
                <c:pt idx="170">
                  <c:v>2.902786237366537</c:v>
                </c:pt>
                <c:pt idx="171">
                  <c:v>2.9065536687001496</c:v>
                </c:pt>
                <c:pt idx="172">
                  <c:v>2.9102659181542698</c:v>
                </c:pt>
                <c:pt idx="173">
                  <c:v>2.9139237939824669</c:v>
                </c:pt>
                <c:pt idx="174">
                  <c:v>2.917528092599754</c:v>
                </c:pt>
                <c:pt idx="175">
                  <c:v>2.9210795987559868</c:v>
                </c:pt>
                <c:pt idx="176">
                  <c:v>2.9245790857067253</c:v>
                </c:pt>
                <c:pt idx="177">
                  <c:v>2.9280273153815894</c:v>
                </c:pt>
                <c:pt idx="178">
                  <c:v>2.9314250385501555</c:v>
                </c:pt>
                <c:pt idx="179">
                  <c:v>2.9347729949854129</c:v>
                </c:pt>
                <c:pt idx="180">
                  <c:v>2.9380719136248361</c:v>
                </c:pt>
                <c:pt idx="181">
                  <c:v>2.9413225127290916</c:v>
                </c:pt>
                <c:pt idx="182">
                  <c:v>2.9445255000384223</c:v>
                </c:pt>
                <c:pt idx="183">
                  <c:v>2.9476815729267405</c:v>
                </c:pt>
                <c:pt idx="184">
                  <c:v>2.9507914185534658</c:v>
                </c:pt>
                <c:pt idx="185">
                  <c:v>2.9538557140131356</c:v>
                </c:pt>
                <c:pt idx="186">
                  <c:v>2.9568751264828288</c:v>
                </c:pt>
                <c:pt idx="187">
                  <c:v>2.9598503133674248</c:v>
                </c:pt>
                <c:pt idx="188">
                  <c:v>2.9627819224427405</c:v>
                </c:pt>
                <c:pt idx="189">
                  <c:v>2.9656705919965658</c:v>
                </c:pt>
                <c:pt idx="190">
                  <c:v>2.9685169509676363</c:v>
                </c:pt>
                <c:pt idx="191">
                  <c:v>2.9713216190825702</c:v>
                </c:pt>
                <c:pt idx="192">
                  <c:v>2.9740852069907984</c:v>
                </c:pt>
                <c:pt idx="193">
                  <c:v>2.9768083163975181</c:v>
                </c:pt>
                <c:pt idx="194">
                  <c:v>2.9794915401947022</c:v>
                </c:pt>
                <c:pt idx="195">
                  <c:v>2.9821354625901835</c:v>
                </c:pt>
                <c:pt idx="196">
                  <c:v>2.984740659234856</c:v>
                </c:pt>
                <c:pt idx="197">
                  <c:v>2.9873076973480064</c:v>
                </c:pt>
                <c:pt idx="198">
                  <c:v>2.9898371358408138</c:v>
                </c:pt>
                <c:pt idx="199">
                  <c:v>2.9923295254380382</c:v>
                </c:pt>
                <c:pt idx="200">
                  <c:v>2.9947854087979286</c:v>
                </c:pt>
                <c:pt idx="201">
                  <c:v>2.9972053206303753</c:v>
                </c:pt>
                <c:pt idx="202">
                  <c:v>2.9995897878133251</c:v>
                </c:pt>
                <c:pt idx="203">
                  <c:v>3.0019393295075023</c:v>
                </c:pt>
                <c:pt idx="204">
                  <c:v>3.0042544572694405</c:v>
                </c:pt>
                <c:pt idx="205">
                  <c:v>3.006535675162862</c:v>
                </c:pt>
                <c:pt idx="206">
                  <c:v>3.0087834798684252</c:v>
                </c:pt>
                <c:pt idx="207">
                  <c:v>3.0109983607918673</c:v>
                </c:pt>
                <c:pt idx="208">
                  <c:v>3.0131808001705576</c:v>
                </c:pt>
                <c:pt idx="209">
                  <c:v>3.0153312731784956</c:v>
                </c:pt>
                <c:pt idx="210">
                  <c:v>3.0174502480297671</c:v>
                </c:pt>
                <c:pt idx="211">
                  <c:v>3.0195381860804873</c:v>
                </c:pt>
                <c:pt idx="212">
                  <c:v>3.0215955419292513</c:v>
                </c:pt>
                <c:pt idx="213">
                  <c:v>3.023622763516109</c:v>
                </c:pt>
                <c:pt idx="214">
                  <c:v>3.0256202922200961</c:v>
                </c:pt>
                <c:pt idx="215">
                  <c:v>3.0275885629553332</c:v>
                </c:pt>
                <c:pt idx="216">
                  <c:v>3.029528004265718</c:v>
                </c:pt>
                <c:pt idx="217">
                  <c:v>3.0314390384182288</c:v>
                </c:pt>
                <c:pt idx="218">
                  <c:v>3.0333220814948652</c:v>
                </c:pt>
                <c:pt idx="219">
                  <c:v>3.0351775434832398</c:v>
                </c:pt>
                <c:pt idx="220">
                  <c:v>3.037005828365841</c:v>
                </c:pt>
                <c:pt idx="221">
                  <c:v>3.0388073342079935</c:v>
                </c:pt>
                <c:pt idx="222">
                  <c:v>3.040582453244526</c:v>
                </c:pt>
                <c:pt idx="223">
                  <c:v>3.0423315719651716</c:v>
                </c:pt>
                <c:pt idx="224">
                  <c:v>3.0440550711987138</c:v>
                </c:pt>
                <c:pt idx="225">
                  <c:v>3.0457533261959084</c:v>
                </c:pt>
                <c:pt idx="226">
                  <c:v>3.04742670671118</c:v>
                </c:pt>
                <c:pt idx="227">
                  <c:v>3.0490755770831308</c:v>
                </c:pt>
                <c:pt idx="228">
                  <c:v>3.0507002963138645</c:v>
                </c:pt>
                <c:pt idx="229">
                  <c:v>3.0523012181471514</c:v>
                </c:pt>
                <c:pt idx="230">
                  <c:v>3.0538786911454467</c:v>
                </c:pt>
                <c:pt idx="231">
                  <c:v>3.0554330587657845</c:v>
                </c:pt>
                <c:pt idx="232">
                  <c:v>3.056964659434553</c:v>
                </c:pt>
                <c:pt idx="233">
                  <c:v>3.0584738266211815</c:v>
                </c:pt>
                <c:pt idx="234">
                  <c:v>3.0599608889107461</c:v>
                </c:pt>
                <c:pt idx="235">
                  <c:v>3.0614261700755083</c:v>
                </c:pt>
                <c:pt idx="236">
                  <c:v>3.0628699891454114</c:v>
                </c:pt>
                <c:pt idx="237">
                  <c:v>3.0642926604775407</c:v>
                </c:pt>
                <c:pt idx="238">
                  <c:v>3.0656944938245667</c:v>
                </c:pt>
                <c:pt idx="239">
                  <c:v>3.0670757944021876</c:v>
                </c:pt>
                <c:pt idx="240">
                  <c:v>3.06843686295558</c:v>
                </c:pt>
                <c:pt idx="241">
                  <c:v>3.0697779958248841</c:v>
                </c:pt>
                <c:pt idx="242">
                  <c:v>3.0710994850097184</c:v>
                </c:pt>
                <c:pt idx="243">
                  <c:v>3.0724016182327603</c:v>
                </c:pt>
                <c:pt idx="244">
                  <c:v>3.0736846790023895</c:v>
                </c:pt>
                <c:pt idx="245">
                  <c:v>3.074948946674414</c:v>
                </c:pt>
                <c:pt idx="246">
                  <c:v>3.0761946965128946</c:v>
                </c:pt>
                <c:pt idx="247">
                  <c:v>3.0774221997500759</c:v>
                </c:pt>
                <c:pt idx="248">
                  <c:v>3.0786317236454428</c:v>
                </c:pt>
                <c:pt idx="249">
                  <c:v>3.0798235315439073</c:v>
                </c:pt>
                <c:pt idx="250">
                  <c:v>3.0809978829331457</c:v>
                </c:pt>
                <c:pt idx="251">
                  <c:v>3.0821550335000985</c:v>
                </c:pt>
                <c:pt idx="252">
                  <c:v>3.0832952351866378</c:v>
                </c:pt>
                <c:pt idx="253">
                  <c:v>3.0844187362444218</c:v>
                </c:pt>
                <c:pt idx="254">
                  <c:v>3.0855257812889461</c:v>
                </c:pt>
                <c:pt idx="255">
                  <c:v>3.0866166113528029</c:v>
                </c:pt>
                <c:pt idx="256">
                  <c:v>3.0876914639381607</c:v>
                </c:pt>
                <c:pt idx="257">
                  <c:v>3.0887505730684728</c:v>
                </c:pt>
                <c:pt idx="258">
                  <c:v>3.0897941693394322</c:v>
                </c:pt>
                <c:pt idx="259">
                  <c:v>3.0908224799691784</c:v>
                </c:pt>
                <c:pt idx="260">
                  <c:v>3.0918357288477663</c:v>
                </c:pt>
                <c:pt idx="261">
                  <c:v>3.0928341365859158</c:v>
                </c:pt>
                <c:pt idx="262">
                  <c:v>3.0938179205630432</c:v>
                </c:pt>
                <c:pt idx="263">
                  <c:v>3.0947872949745894</c:v>
                </c:pt>
                <c:pt idx="264">
                  <c:v>3.0957424708786583</c:v>
                </c:pt>
                <c:pt idx="265">
                  <c:v>3.0966836562419675</c:v>
                </c:pt>
                <c:pt idx="266">
                  <c:v>3.0976110559851286</c:v>
                </c:pt>
                <c:pt idx="267">
                  <c:v>3.0985248720272649</c:v>
                </c:pt>
                <c:pt idx="268">
                  <c:v>3.0994253033299723</c:v>
                </c:pt>
                <c:pt idx="269">
                  <c:v>3.1003125459406409</c:v>
                </c:pt>
                <c:pt idx="270">
                  <c:v>3.1011867930351369</c:v>
                </c:pt>
                <c:pt idx="271">
                  <c:v>3.1020482349598657</c:v>
                </c:pt>
                <c:pt idx="272">
                  <c:v>3.1028970592732112</c:v>
                </c:pt>
                <c:pt idx="273">
                  <c:v>3.103733450786375</c:v>
                </c:pt>
                <c:pt idx="274">
                  <c:v>3.1045575916036134</c:v>
                </c:pt>
                <c:pt idx="275">
                  <c:v>3.1053696611618866</c:v>
                </c:pt>
                <c:pt idx="276">
                  <c:v>3.1061698362699262</c:v>
                </c:pt>
                <c:pt idx="277">
                  <c:v>3.1069582911467335</c:v>
                </c:pt>
                <c:pt idx="278">
                  <c:v>3.1077351974595064</c:v>
                </c:pt>
                <c:pt idx="279">
                  <c:v>3.108500724361023</c:v>
                </c:pt>
                <c:pt idx="280">
                  <c:v>3.1092550385264635</c:v>
                </c:pt>
                <c:pt idx="281">
                  <c:v>3.1099983041897041</c:v>
                </c:pt>
                <c:pt idx="282">
                  <c:v>3.1107306831790735</c:v>
                </c:pt>
                <c:pt idx="283">
                  <c:v>3.1114523349525887</c:v>
                </c:pt>
                <c:pt idx="284">
                  <c:v>3.1121634166326695</c:v>
                </c:pt>
                <c:pt idx="285">
                  <c:v>3.1128640830403529</c:v>
                </c:pt>
                <c:pt idx="286">
                  <c:v>3.1135544867289977</c:v>
                </c:pt>
                <c:pt idx="287">
                  <c:v>3.1142347780175017</c:v>
                </c:pt>
                <c:pt idx="288">
                  <c:v>3.1149051050230292</c:v>
                </c:pt>
                <c:pt idx="289">
                  <c:v>3.1155656136932608</c:v>
                </c:pt>
                <c:pt idx="290">
                  <c:v>3.116216447838168</c:v>
                </c:pt>
                <c:pt idx="291">
                  <c:v>3.1168577491613263</c:v>
                </c:pt>
                <c:pt idx="292">
                  <c:v>3.1174896572907671</c:v>
                </c:pt>
                <c:pt idx="293">
                  <c:v>3.118112309809379</c:v>
                </c:pt>
                <c:pt idx="294">
                  <c:v>3.1187258422848623</c:v>
                </c:pt>
                <c:pt idx="295">
                  <c:v>3.1193303882992454</c:v>
                </c:pt>
                <c:pt idx="296">
                  <c:v>3.1199260794779695</c:v>
                </c:pt>
                <c:pt idx="297">
                  <c:v>3.1205130455185488</c:v>
                </c:pt>
                <c:pt idx="298">
                  <c:v>3.1210914142188053</c:v>
                </c:pt>
                <c:pt idx="299">
                  <c:v>3.1216613115046963</c:v>
                </c:pt>
                <c:pt idx="300">
                  <c:v>3.1222228614577312</c:v>
                </c:pt>
                <c:pt idx="301">
                  <c:v>3.1227761863419881</c:v>
                </c:pt>
                <c:pt idx="302">
                  <c:v>3.1233214066307311</c:v>
                </c:pt>
                <c:pt idx="303">
                  <c:v>3.1238586410326445</c:v>
                </c:pt>
                <c:pt idx="304">
                  <c:v>3.124388006517675</c:v>
                </c:pt>
                <c:pt idx="305">
                  <c:v>3.1249096183425018</c:v>
                </c:pt>
                <c:pt idx="306">
                  <c:v>3.1254235900756289</c:v>
                </c:pt>
                <c:pt idx="307">
                  <c:v>3.1259300336221139</c:v>
                </c:pt>
                <c:pt idx="308">
                  <c:v>3.1264290592479318</c:v>
                </c:pt>
                <c:pt idx="309">
                  <c:v>3.126920775603983</c:v>
                </c:pt>
                <c:pt idx="310">
                  <c:v>3.1274052897497469</c:v>
                </c:pt>
                <c:pt idx="311">
                  <c:v>3.1278827071765969</c:v>
                </c:pt>
                <c:pt idx="312">
                  <c:v>3.1283531318307634</c:v>
                </c:pt>
                <c:pt idx="313">
                  <c:v>3.1288166661359682</c:v>
                </c:pt>
                <c:pt idx="314">
                  <c:v>3.1292734110157254</c:v>
                </c:pt>
                <c:pt idx="315">
                  <c:v>3.1297234659153124</c:v>
                </c:pt>
                <c:pt idx="316">
                  <c:v>3.1301669288234248</c:v>
                </c:pt>
                <c:pt idx="317">
                  <c:v>3.1306038962935077</c:v>
                </c:pt>
                <c:pt idx="318">
                  <c:v>3.1310344634647822</c:v>
                </c:pt>
                <c:pt idx="319">
                  <c:v>3.1314587240829561</c:v>
                </c:pt>
                <c:pt idx="320">
                  <c:v>3.1318767705206358</c:v>
                </c:pt>
                <c:pt idx="321">
                  <c:v>3.1322886937974395</c:v>
                </c:pt>
                <c:pt idx="322">
                  <c:v>3.1326945835998123</c:v>
                </c:pt>
                <c:pt idx="323">
                  <c:v>3.1330945283005551</c:v>
                </c:pt>
                <c:pt idx="324">
                  <c:v>3.1334886149780656</c:v>
                </c:pt>
                <c:pt idx="325">
                  <c:v>3.1338769294352957</c:v>
                </c:pt>
                <c:pt idx="326">
                  <c:v>3.1342595562184354</c:v>
                </c:pt>
                <c:pt idx="327">
                  <c:v>3.1346365786353187</c:v>
                </c:pt>
                <c:pt idx="328">
                  <c:v>3.1350080787735641</c:v>
                </c:pt>
                <c:pt idx="329">
                  <c:v>3.1353741375184447</c:v>
                </c:pt>
                <c:pt idx="330">
                  <c:v>3.1357348345705014</c:v>
                </c:pt>
                <c:pt idx="331">
                  <c:v>3.1360902484628932</c:v>
                </c:pt>
                <c:pt idx="332">
                  <c:v>3.1364404565784993</c:v>
                </c:pt>
                <c:pt idx="333">
                  <c:v>3.1367855351667639</c:v>
                </c:pt>
                <c:pt idx="334">
                  <c:v>3.1371255593602996</c:v>
                </c:pt>
                <c:pt idx="335">
                  <c:v>3.1374606031912462</c:v>
                </c:pt>
                <c:pt idx="336">
                  <c:v>3.1377907396073876</c:v>
                </c:pt>
                <c:pt idx="337">
                  <c:v>3.1381160404880357</c:v>
                </c:pt>
                <c:pt idx="338">
                  <c:v>3.1384365766596809</c:v>
                </c:pt>
                <c:pt idx="339">
                  <c:v>3.1387524179114106</c:v>
                </c:pt>
                <c:pt idx="340">
                  <c:v>3.1390636330101072</c:v>
                </c:pt>
                <c:pt idx="341">
                  <c:v>3.1393702897154174</c:v>
                </c:pt>
                <c:pt idx="342">
                  <c:v>3.1396724547945092</c:v>
                </c:pt>
                <c:pt idx="343">
                  <c:v>3.1399701940366027</c:v>
                </c:pt>
                <c:pt idx="344">
                  <c:v>3.1402635722673016</c:v>
                </c:pt>
                <c:pt idx="345">
                  <c:v>3.1405526533627</c:v>
                </c:pt>
                <c:pt idx="346">
                  <c:v>3.1408375002632969</c:v>
                </c:pt>
                <c:pt idx="347">
                  <c:v>3.1411181749876942</c:v>
                </c:pt>
                <c:pt idx="348">
                  <c:v>3.1413947386461039</c:v>
                </c:pt>
                <c:pt idx="349">
                  <c:v>3.1416672514536499</c:v>
                </c:pt>
                <c:pt idx="350">
                  <c:v>3.1419357727434813</c:v>
                </c:pt>
                <c:pt idx="351">
                  <c:v>3.14220036097969</c:v>
                </c:pt>
                <c:pt idx="352">
                  <c:v>3.142461073770038</c:v>
                </c:pt>
                <c:pt idx="353">
                  <c:v>3.1427179678785033</c:v>
                </c:pt>
                <c:pt idx="354">
                  <c:v>3.1429710992376361</c:v>
                </c:pt>
                <c:pt idx="355">
                  <c:v>3.1432205229607377</c:v>
                </c:pt>
                <c:pt idx="356">
                  <c:v>3.1434662933538622</c:v>
                </c:pt>
                <c:pt idx="357">
                  <c:v>3.1437084639276356</c:v>
                </c:pt>
                <c:pt idx="358">
                  <c:v>3.1439470874089115</c:v>
                </c:pt>
                <c:pt idx="359">
                  <c:v>3.1441822157522483</c:v>
                </c:pt>
                <c:pt idx="360">
                  <c:v>3.1444139001512217</c:v>
                </c:pt>
                <c:pt idx="361">
                  <c:v>3.1446421910495697</c:v>
                </c:pt>
                <c:pt idx="362">
                  <c:v>3.1448671381521782</c:v>
                </c:pt>
                <c:pt idx="363">
                  <c:v>3.1450887904359015</c:v>
                </c:pt>
                <c:pt idx="364">
                  <c:v>3.1453071961602244</c:v>
                </c:pt>
                <c:pt idx="365">
                  <c:v>3.1455224028777731</c:v>
                </c:pt>
                <c:pt idx="366">
                  <c:v>3.1457344574446644</c:v>
                </c:pt>
                <c:pt idx="367">
                  <c:v>3.1459434060307108</c:v>
                </c:pt>
                <c:pt idx="368">
                  <c:v>3.1461492941294718</c:v>
                </c:pt>
                <c:pt idx="369">
                  <c:v>3.1463521665681586</c:v>
                </c:pt>
                <c:pt idx="370">
                  <c:v>3.1465520675173946</c:v>
                </c:pt>
                <c:pt idx="371">
                  <c:v>3.1467490405008331</c:v>
                </c:pt>
                <c:pt idx="372">
                  <c:v>3.1469431284046312</c:v>
                </c:pt>
                <c:pt idx="373">
                  <c:v>3.1471343734867907</c:v>
                </c:pt>
                <c:pt idx="374">
                  <c:v>3.1473228173863559</c:v>
                </c:pt>
                <c:pt idx="375">
                  <c:v>3.1475085011324802</c:v>
                </c:pt>
                <c:pt idx="376">
                  <c:v>3.1476914651533607</c:v>
                </c:pt>
                <c:pt idx="377">
                  <c:v>3.1478717492850397</c:v>
                </c:pt>
                <c:pt idx="378">
                  <c:v>3.148049392780075</c:v>
                </c:pt>
                <c:pt idx="379">
                  <c:v>3.1482244343160919</c:v>
                </c:pt>
                <c:pt idx="380">
                  <c:v>3.1483969120041997</c:v>
                </c:pt>
                <c:pt idx="381">
                  <c:v>3.1485668633972921</c:v>
                </c:pt>
                <c:pt idx="382">
                  <c:v>3.1487343254982214</c:v>
                </c:pt>
                <c:pt idx="383">
                  <c:v>3.1488993347678562</c:v>
                </c:pt>
                <c:pt idx="384">
                  <c:v>3.1490619271330211</c:v>
                </c:pt>
                <c:pt idx="385">
                  <c:v>3.1492221379943164</c:v>
                </c:pt>
                <c:pt idx="386">
                  <c:v>3.1493800022338259</c:v>
                </c:pt>
                <c:pt idx="387">
                  <c:v>3.1495355542227146</c:v>
                </c:pt>
                <c:pt idx="388">
                  <c:v>3.1496888278287094</c:v>
                </c:pt>
                <c:pt idx="389">
                  <c:v>3.1498398564234726</c:v>
                </c:pt>
                <c:pt idx="390">
                  <c:v>3.1499886728898714</c:v>
                </c:pt>
                <c:pt idx="391">
                  <c:v>3.1501353096291327</c:v>
                </c:pt>
                <c:pt idx="392">
                  <c:v>3.1502797985679014</c:v>
                </c:pt>
                <c:pt idx="393">
                  <c:v>3.1504221711651894</c:v>
                </c:pt>
                <c:pt idx="394">
                  <c:v>3.150562458419226</c:v>
                </c:pt>
                <c:pt idx="395">
                  <c:v>3.1507006908742068</c:v>
                </c:pt>
                <c:pt idx="396">
                  <c:v>3.1508368986269444</c:v>
                </c:pt>
                <c:pt idx="397">
                  <c:v>3.1509711113334204</c:v>
                </c:pt>
                <c:pt idx="398">
                  <c:v>3.1511033582152432</c:v>
                </c:pt>
                <c:pt idx="399">
                  <c:v>3.1512336680660096</c:v>
                </c:pt>
                <c:pt idx="400">
                  <c:v>3.1513620692575741</c:v>
                </c:pt>
                <c:pt idx="401">
                  <c:v>3.151488589746227</c:v>
                </c:pt>
                <c:pt idx="402">
                  <c:v>3.1516132570787794</c:v>
                </c:pt>
                <c:pt idx="403">
                  <c:v>3.1517360983985627</c:v>
                </c:pt>
                <c:pt idx="404">
                  <c:v>3.1518571404513378</c:v>
                </c:pt>
                <c:pt idx="405">
                  <c:v>3.1519764095911178</c:v>
                </c:pt>
                <c:pt idx="406">
                  <c:v>3.1520939317859065</c:v>
                </c:pt>
                <c:pt idx="407">
                  <c:v>3.1522097326233518</c:v>
                </c:pt>
                <c:pt idx="408">
                  <c:v>3.152323837316318</c:v>
                </c:pt>
                <c:pt idx="409">
                  <c:v>3.1524362707083746</c:v>
                </c:pt>
                <c:pt idx="410">
                  <c:v>3.1525470572792034</c:v>
                </c:pt>
                <c:pt idx="411">
                  <c:v>3.1526562211499329</c:v>
                </c:pt>
                <c:pt idx="412">
                  <c:v>3.1527637860883857</c:v>
                </c:pt>
                <c:pt idx="413">
                  <c:v>3.1528697755142554</c:v>
                </c:pt>
                <c:pt idx="414">
                  <c:v>3.1529742125042062</c:v>
                </c:pt>
                <c:pt idx="415">
                  <c:v>3.1530771197968948</c:v>
                </c:pt>
                <c:pt idx="416">
                  <c:v>3.1531785197979252</c:v>
                </c:pt>
                <c:pt idx="417">
                  <c:v>3.1532784345847231</c:v>
                </c:pt>
                <c:pt idx="418">
                  <c:v>3.1533768859113436</c:v>
                </c:pt>
                <c:pt idx="419">
                  <c:v>3.1534738952132106</c:v>
                </c:pt>
                <c:pt idx="420">
                  <c:v>3.1535694836117805</c:v>
                </c:pt>
                <c:pt idx="421">
                  <c:v>3.1536636719191411</c:v>
                </c:pt>
                <c:pt idx="422">
                  <c:v>3.1537564806425449</c:v>
                </c:pt>
                <c:pt idx="423">
                  <c:v>3.1538479299888724</c:v>
                </c:pt>
                <c:pt idx="424">
                  <c:v>3.1539380398690327</c:v>
                </c:pt>
                <c:pt idx="425">
                  <c:v>3.154026829902298</c:v>
                </c:pt>
                <c:pt idx="426">
                  <c:v>3.1541143194205756</c:v>
                </c:pt>
                <c:pt idx="427">
                  <c:v>3.1542005274726157</c:v>
                </c:pt>
                <c:pt idx="428">
                  <c:v>3.1542854728281613</c:v>
                </c:pt>
                <c:pt idx="429">
                  <c:v>3.1543691739820323</c:v>
                </c:pt>
                <c:pt idx="430">
                  <c:v>3.1544516491581547</c:v>
                </c:pt>
                <c:pt idx="431">
                  <c:v>3.1545329163135252</c:v>
                </c:pt>
                <c:pt idx="432">
                  <c:v>3.1546129931421252</c:v>
                </c:pt>
                <c:pt idx="433">
                  <c:v>3.1546918970787687</c:v>
                </c:pt>
                <c:pt idx="434">
                  <c:v>3.1547696453029026</c:v>
                </c:pt>
                <c:pt idx="435">
                  <c:v>3.1548462547423433</c:v>
                </c:pt>
                <c:pt idx="436">
                  <c:v>3.1549217420769642</c:v>
                </c:pt>
                <c:pt idx="437">
                  <c:v>3.1549961237423294</c:v>
                </c:pt>
                <c:pt idx="438">
                  <c:v>3.1550694159332666</c:v>
                </c:pt>
                <c:pt idx="439">
                  <c:v>3.155141634607399</c:v>
                </c:pt>
                <c:pt idx="440">
                  <c:v>3.1552127954886164</c:v>
                </c:pt>
                <c:pt idx="441">
                  <c:v>3.1552829140704994</c:v>
                </c:pt>
                <c:pt idx="442">
                  <c:v>3.1553520056196924</c:v>
                </c:pt>
                <c:pt idx="443">
                  <c:v>3.1554200851792293</c:v>
                </c:pt>
                <c:pt idx="444">
                  <c:v>3.1554871675718057</c:v>
                </c:pt>
                <c:pt idx="445">
                  <c:v>3.1555532674030093</c:v>
                </c:pt>
                <c:pt idx="446">
                  <c:v>3.1556183990644979</c:v>
                </c:pt>
                <c:pt idx="447">
                  <c:v>3.1556825767371341</c:v>
                </c:pt>
                <c:pt idx="448">
                  <c:v>3.1557458143940718</c:v>
                </c:pt>
                <c:pt idx="449">
                  <c:v>3.1558081258037984</c:v>
                </c:pt>
                <c:pt idx="450">
                  <c:v>3.1558695245331339</c:v>
                </c:pt>
                <c:pt idx="451">
                  <c:v>3.1559300239501842</c:v>
                </c:pt>
                <c:pt idx="452">
                  <c:v>3.1559896372272505</c:v>
                </c:pt>
                <c:pt idx="453">
                  <c:v>3.1560483773436983</c:v>
                </c:pt>
                <c:pt idx="454">
                  <c:v>3.1561062570887852</c:v>
                </c:pt>
                <c:pt idx="455">
                  <c:v>3.1561632890644402</c:v>
                </c:pt>
                <c:pt idx="456">
                  <c:v>3.1562194856880139</c:v>
                </c:pt>
                <c:pt idx="457">
                  <c:v>3.1562748591949767</c:v>
                </c:pt>
                <c:pt idx="458">
                  <c:v>3.1563294216415865</c:v>
                </c:pt>
                <c:pt idx="459">
                  <c:v>3.1563831849075115</c:v>
                </c:pt>
                <c:pt idx="460">
                  <c:v>3.156436160698417</c:v>
                </c:pt>
                <c:pt idx="461">
                  <c:v>3.1564883605485154</c:v>
                </c:pt>
                <c:pt idx="462">
                  <c:v>3.1565397958230763</c:v>
                </c:pt>
                <c:pt idx="463">
                  <c:v>3.1565904777209011</c:v>
                </c:pt>
                <c:pt idx="464">
                  <c:v>3.1566404172767606</c:v>
                </c:pt>
                <c:pt idx="465">
                  <c:v>3.1566896253637999</c:v>
                </c:pt>
                <c:pt idx="466">
                  <c:v>3.1567381126959035</c:v>
                </c:pt>
                <c:pt idx="467">
                  <c:v>3.1567858898300285</c:v>
                </c:pt>
                <c:pt idx="468">
                  <c:v>3.1568329671685045</c:v>
                </c:pt>
                <c:pt idx="469">
                  <c:v>3.1568793549612946</c:v>
                </c:pt>
                <c:pt idx="470">
                  <c:v>3.1569250633082335</c:v>
                </c:pt>
                <c:pt idx="471">
                  <c:v>3.1569701021612206</c:v>
                </c:pt>
                <c:pt idx="472">
                  <c:v>3.1570144813263887</c:v>
                </c:pt>
                <c:pt idx="473">
                  <c:v>3.157058210466241</c:v>
                </c:pt>
                <c:pt idx="474">
                  <c:v>3.1571012991017509</c:v>
                </c:pt>
                <c:pt idx="475">
                  <c:v>3.1571437566144405</c:v>
                </c:pt>
                <c:pt idx="476">
                  <c:v>3.1571855922484167</c:v>
                </c:pt>
                <c:pt idx="477">
                  <c:v>3.1572268151123888</c:v>
                </c:pt>
                <c:pt idx="478">
                  <c:v>3.1572674341816511</c:v>
                </c:pt>
                <c:pt idx="479">
                  <c:v>3.1573074583000329</c:v>
                </c:pt>
                <c:pt idx="480">
                  <c:v>3.157346896181831</c:v>
                </c:pt>
                <c:pt idx="481">
                  <c:v>3.1573857564137002</c:v>
                </c:pt>
                <c:pt idx="482">
                  <c:v>3.1574240474565274</c:v>
                </c:pt>
                <c:pt idx="483">
                  <c:v>3.1574617776472715</c:v>
                </c:pt>
                <c:pt idx="484">
                  <c:v>3.1574989552007797</c:v>
                </c:pt>
                <c:pt idx="485">
                  <c:v>3.1575355882115752</c:v>
                </c:pt>
                <c:pt idx="486">
                  <c:v>3.157571684655621</c:v>
                </c:pt>
                <c:pt idx="487">
                  <c:v>3.157607252392054</c:v>
                </c:pt>
                <c:pt idx="488">
                  <c:v>3.1576422991648987</c:v>
                </c:pt>
                <c:pt idx="489">
                  <c:v>3.1576768326047526</c:v>
                </c:pt>
                <c:pt idx="490">
                  <c:v>3.1577108602304458</c:v>
                </c:pt>
                <c:pt idx="491">
                  <c:v>3.1577443894506811</c:v>
                </c:pt>
                <c:pt idx="492">
                  <c:v>3.1577774275656441</c:v>
                </c:pt>
                <c:pt idx="493">
                  <c:v>3.1578099817685943</c:v>
                </c:pt>
                <c:pt idx="494">
                  <c:v>3.1578420591474319</c:v>
                </c:pt>
                <c:pt idx="495">
                  <c:v>3.1578736666862386</c:v>
                </c:pt>
                <c:pt idx="496">
                  <c:v>3.1579048112668002</c:v>
                </c:pt>
                <c:pt idx="497">
                  <c:v>3.1579354996701055</c:v>
                </c:pt>
                <c:pt idx="498">
                  <c:v>3.1579657385778197</c:v>
                </c:pt>
                <c:pt idx="499">
                  <c:v>3.1579955345737423</c:v>
                </c:pt>
                <c:pt idx="500">
                  <c:v>3.1580248941452393</c:v>
                </c:pt>
                <c:pt idx="501">
                  <c:v>3.1580538236846554</c:v>
                </c:pt>
                <c:pt idx="502">
                  <c:v>3.1580823294907057</c:v>
                </c:pt>
                <c:pt idx="503">
                  <c:v>3.1581104177698487</c:v>
                </c:pt>
                <c:pt idx="504">
                  <c:v>3.1581380946376356</c:v>
                </c:pt>
                <c:pt idx="505">
                  <c:v>3.1581653661200422</c:v>
                </c:pt>
                <c:pt idx="506">
                  <c:v>3.1581922381547818</c:v>
                </c:pt>
                <c:pt idx="507">
                  <c:v>3.1582187165925983</c:v>
                </c:pt>
                <c:pt idx="508">
                  <c:v>3.1582448071985376</c:v>
                </c:pt>
                <c:pt idx="509">
                  <c:v>3.1582705156532058</c:v>
                </c:pt>
                <c:pt idx="510">
                  <c:v>3.1582958475540051</c:v>
                </c:pt>
                <c:pt idx="511">
                  <c:v>3.1583208084163497</c:v>
                </c:pt>
                <c:pt idx="512">
                  <c:v>3.1583454036748719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E7-44AC-9766-A70661A6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897168"/>
        <c:axId val="1448606576"/>
      </c:lineChart>
      <c:catAx>
        <c:axId val="1813897168"/>
        <c:scaling>
          <c:orientation val="minMax"/>
        </c:scaling>
        <c:delete val="1"/>
        <c:axPos val="b"/>
        <c:numFmt formatCode="0.000000" sourceLinked="1"/>
        <c:majorTickMark val="none"/>
        <c:minorTickMark val="none"/>
        <c:tickLblPos val="nextTo"/>
        <c:crossAx val="1448606576"/>
        <c:crosses val="autoZero"/>
        <c:auto val="1"/>
        <c:lblAlgn val="ctr"/>
        <c:lblOffset val="100"/>
        <c:noMultiLvlLbl val="0"/>
      </c:catAx>
      <c:valAx>
        <c:axId val="144860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1389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0.12233092738407698"/>
          <c:y val="0.19721055701370663"/>
          <c:w val="0.83322462817147858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strRef>
              <c:f>Polnjenje!$D$2:$D$69</c:f>
              <c:strCache>
                <c:ptCount val="68"/>
                <c:pt idx="0">
                  <c:v>0.000000</c:v>
                </c:pt>
                <c:pt idx="1">
                  <c:v>0.010714</c:v>
                </c:pt>
                <c:pt idx="2">
                  <c:v>0.032143</c:v>
                </c:pt>
                <c:pt idx="3">
                  <c:v>0.067857</c:v>
                </c:pt>
                <c:pt idx="4">
                  <c:v>0.103571</c:v>
                </c:pt>
                <c:pt idx="5">
                  <c:v>0.139286</c:v>
                </c:pt>
                <c:pt idx="6">
                  <c:v>0.160714</c:v>
                </c:pt>
                <c:pt idx="7">
                  <c:v>0.175000</c:v>
                </c:pt>
                <c:pt idx="8">
                  <c:v>0.210714</c:v>
                </c:pt>
                <c:pt idx="9">
                  <c:v>0.275000</c:v>
                </c:pt>
                <c:pt idx="10">
                  <c:v>0.339286</c:v>
                </c:pt>
                <c:pt idx="11">
                  <c:v>0.353571</c:v>
                </c:pt>
                <c:pt idx="12">
                  <c:v>0.496429</c:v>
                </c:pt>
                <c:pt idx="13">
                  <c:v>0.660714</c:v>
                </c:pt>
                <c:pt idx="14">
                  <c:v>0.796429</c:v>
                </c:pt>
                <c:pt idx="15">
                  <c:v>0.917857</c:v>
                </c:pt>
                <c:pt idx="16">
                  <c:v>1.053571</c:v>
                </c:pt>
                <c:pt idx="17">
                  <c:v>1.167857</c:v>
                </c:pt>
                <c:pt idx="18">
                  <c:v>1.260714</c:v>
                </c:pt>
                <c:pt idx="19">
                  <c:v>1.375000</c:v>
                </c:pt>
                <c:pt idx="20">
                  <c:v>1.475000</c:v>
                </c:pt>
                <c:pt idx="21">
                  <c:v>1.575000</c:v>
                </c:pt>
                <c:pt idx="22">
                  <c:v>1.675000</c:v>
                </c:pt>
                <c:pt idx="23">
                  <c:v>1.746429</c:v>
                </c:pt>
                <c:pt idx="24">
                  <c:v>1.810714</c:v>
                </c:pt>
                <c:pt idx="25">
                  <c:v>1.889286</c:v>
                </c:pt>
                <c:pt idx="26">
                  <c:v>1.953571</c:v>
                </c:pt>
                <c:pt idx="27">
                  <c:v>2.032143</c:v>
                </c:pt>
                <c:pt idx="28">
                  <c:v>2.089286</c:v>
                </c:pt>
                <c:pt idx="29">
                  <c:v>2.153571</c:v>
                </c:pt>
                <c:pt idx="30">
                  <c:v>2.210714</c:v>
                </c:pt>
                <c:pt idx="31">
                  <c:v>2.303571</c:v>
                </c:pt>
                <c:pt idx="32">
                  <c:v>2.353571</c:v>
                </c:pt>
                <c:pt idx="33">
                  <c:v>2.403571</c:v>
                </c:pt>
                <c:pt idx="34">
                  <c:v>2.439286</c:v>
                </c:pt>
                <c:pt idx="35">
                  <c:v>2.475000</c:v>
                </c:pt>
                <c:pt idx="36">
                  <c:v>2.496429</c:v>
                </c:pt>
                <c:pt idx="37">
                  <c:v>2.560714</c:v>
                </c:pt>
                <c:pt idx="38">
                  <c:v>2.596429</c:v>
                </c:pt>
                <c:pt idx="39">
                  <c:v>2.617857</c:v>
                </c:pt>
                <c:pt idx="40">
                  <c:v>2.646429</c:v>
                </c:pt>
                <c:pt idx="41">
                  <c:v>2.689286</c:v>
                </c:pt>
                <c:pt idx="42">
                  <c:v>2.725000</c:v>
                </c:pt>
                <c:pt idx="43">
                  <c:v>2.739286</c:v>
                </c:pt>
                <c:pt idx="44">
                  <c:v>2.767857</c:v>
                </c:pt>
                <c:pt idx="45">
                  <c:v>2.796429</c:v>
                </c:pt>
                <c:pt idx="46">
                  <c:v>2.825000</c:v>
                </c:pt>
                <c:pt idx="47">
                  <c:v>2.853571</c:v>
                </c:pt>
                <c:pt idx="48">
                  <c:v>2.882143</c:v>
                </c:pt>
                <c:pt idx="49">
                  <c:v>2.917857</c:v>
                </c:pt>
                <c:pt idx="50">
                  <c:v>2.946429</c:v>
                </c:pt>
                <c:pt idx="51">
                  <c:v>2.960714</c:v>
                </c:pt>
                <c:pt idx="52">
                  <c:v>2.989286</c:v>
                </c:pt>
                <c:pt idx="53">
                  <c:v>3.017857</c:v>
                </c:pt>
                <c:pt idx="54">
                  <c:v>3.032143</c:v>
                </c:pt>
                <c:pt idx="55">
                  <c:v>3.032143</c:v>
                </c:pt>
                <c:pt idx="56">
                  <c:v>3.053571</c:v>
                </c:pt>
                <c:pt idx="57">
                  <c:v>3.060714</c:v>
                </c:pt>
                <c:pt idx="58">
                  <c:v>3.082143</c:v>
                </c:pt>
                <c:pt idx="59">
                  <c:v>3.096429</c:v>
                </c:pt>
                <c:pt idx="60">
                  <c:v>3.117857</c:v>
                </c:pt>
                <c:pt idx="61">
                  <c:v>3.125000</c:v>
                </c:pt>
                <c:pt idx="62">
                  <c:v>3.139286</c:v>
                </c:pt>
                <c:pt idx="63">
                  <c:v>3.139286</c:v>
                </c:pt>
                <c:pt idx="64">
                  <c:v>3.153571</c:v>
                </c:pt>
                <c:pt idx="65">
                  <c:v>3.160714</c:v>
                </c:pt>
                <c:pt idx="66">
                  <c:v>3.153571</c:v>
                </c:pt>
                <c:pt idx="67">
                  <c:v>3.175000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Polnjenje!$C$2:$C$69</c:f>
              <c:numCache>
                <c:formatCode>0.000000</c:formatCode>
                <c:ptCount val="68"/>
                <c:pt idx="0">
                  <c:v>0</c:v>
                </c:pt>
                <c:pt idx="1">
                  <c:v>4.6017699115044303E-2</c:v>
                </c:pt>
                <c:pt idx="2">
                  <c:v>4.6017699115044303E-2</c:v>
                </c:pt>
                <c:pt idx="3">
                  <c:v>5.3097345132743404E-2</c:v>
                </c:pt>
                <c:pt idx="4">
                  <c:v>5.3097345132743404E-2</c:v>
                </c:pt>
                <c:pt idx="5">
                  <c:v>5.3097345132743404E-2</c:v>
                </c:pt>
                <c:pt idx="6">
                  <c:v>4.9557522123893805E-2</c:v>
                </c:pt>
                <c:pt idx="7">
                  <c:v>5.6637168141592899E-2</c:v>
                </c:pt>
                <c:pt idx="8">
                  <c:v>6.3716814159292007E-2</c:v>
                </c:pt>
                <c:pt idx="9">
                  <c:v>6.0176991150442456E-2</c:v>
                </c:pt>
                <c:pt idx="10">
                  <c:v>6.0176991150442456E-2</c:v>
                </c:pt>
                <c:pt idx="11">
                  <c:v>7.0796460176991122E-2</c:v>
                </c:pt>
                <c:pt idx="12">
                  <c:v>7.433628318584061E-2</c:v>
                </c:pt>
                <c:pt idx="13">
                  <c:v>8.8495575221238909E-2</c:v>
                </c:pt>
                <c:pt idx="14">
                  <c:v>9.9115044247787498E-2</c:v>
                </c:pt>
                <c:pt idx="15">
                  <c:v>0.1097345132743362</c:v>
                </c:pt>
                <c:pt idx="16">
                  <c:v>0.1203539823008849</c:v>
                </c:pt>
                <c:pt idx="17">
                  <c:v>0.12743362831858401</c:v>
                </c:pt>
                <c:pt idx="18">
                  <c:v>0.13805309734513271</c:v>
                </c:pt>
                <c:pt idx="19">
                  <c:v>0.1486725663716813</c:v>
                </c:pt>
                <c:pt idx="20">
                  <c:v>0.1557522123893805</c:v>
                </c:pt>
                <c:pt idx="21">
                  <c:v>0.17345132743362801</c:v>
                </c:pt>
                <c:pt idx="22">
                  <c:v>0.18053097345132701</c:v>
                </c:pt>
                <c:pt idx="23">
                  <c:v>0.18761061946902602</c:v>
                </c:pt>
                <c:pt idx="24">
                  <c:v>0.201769911504424</c:v>
                </c:pt>
                <c:pt idx="25">
                  <c:v>0.208849557522123</c:v>
                </c:pt>
                <c:pt idx="26">
                  <c:v>0.21946902654867201</c:v>
                </c:pt>
                <c:pt idx="27">
                  <c:v>0.23008849557522101</c:v>
                </c:pt>
                <c:pt idx="28">
                  <c:v>0.24070796460176902</c:v>
                </c:pt>
                <c:pt idx="29">
                  <c:v>0.251327433628318</c:v>
                </c:pt>
                <c:pt idx="30">
                  <c:v>0.26194690265486698</c:v>
                </c:pt>
                <c:pt idx="31">
                  <c:v>0.28318584070796404</c:v>
                </c:pt>
                <c:pt idx="32">
                  <c:v>0.29026548672566299</c:v>
                </c:pt>
                <c:pt idx="33">
                  <c:v>0.30088495575221197</c:v>
                </c:pt>
                <c:pt idx="34">
                  <c:v>0.311504424778761</c:v>
                </c:pt>
                <c:pt idx="35">
                  <c:v>0.31858407079646001</c:v>
                </c:pt>
                <c:pt idx="36">
                  <c:v>0.32566371681415895</c:v>
                </c:pt>
                <c:pt idx="37">
                  <c:v>0.33982300884955696</c:v>
                </c:pt>
                <c:pt idx="38">
                  <c:v>0.35044247787610605</c:v>
                </c:pt>
                <c:pt idx="39">
                  <c:v>0.357522123893805</c:v>
                </c:pt>
                <c:pt idx="40">
                  <c:v>0.36460176991150406</c:v>
                </c:pt>
                <c:pt idx="41">
                  <c:v>0.38584070796460102</c:v>
                </c:pt>
                <c:pt idx="42">
                  <c:v>0.39646017699114999</c:v>
                </c:pt>
                <c:pt idx="43">
                  <c:v>0.39999999999999902</c:v>
                </c:pt>
                <c:pt idx="44">
                  <c:v>0.41415929203539803</c:v>
                </c:pt>
                <c:pt idx="45">
                  <c:v>0.43185840707964596</c:v>
                </c:pt>
                <c:pt idx="46">
                  <c:v>0.44601769911504396</c:v>
                </c:pt>
                <c:pt idx="47">
                  <c:v>0.463716814159292</c:v>
                </c:pt>
                <c:pt idx="48">
                  <c:v>0.47787610619469001</c:v>
                </c:pt>
                <c:pt idx="49">
                  <c:v>0.49911504424778697</c:v>
                </c:pt>
                <c:pt idx="50">
                  <c:v>0.516814159292035</c:v>
                </c:pt>
                <c:pt idx="51">
                  <c:v>0.53097345132743301</c:v>
                </c:pt>
                <c:pt idx="52">
                  <c:v>0.54867256637168105</c:v>
                </c:pt>
                <c:pt idx="53">
                  <c:v>0.57345132743362803</c:v>
                </c:pt>
                <c:pt idx="54">
                  <c:v>0.59469026548672499</c:v>
                </c:pt>
                <c:pt idx="55">
                  <c:v>0.61238938053097303</c:v>
                </c:pt>
                <c:pt idx="56">
                  <c:v>0.63716814159292001</c:v>
                </c:pt>
                <c:pt idx="57">
                  <c:v>0.65486725663716794</c:v>
                </c:pt>
                <c:pt idx="58">
                  <c:v>0.67610619469026501</c:v>
                </c:pt>
                <c:pt idx="59">
                  <c:v>0.70796460176991094</c:v>
                </c:pt>
                <c:pt idx="60">
                  <c:v>0.75044247787610596</c:v>
                </c:pt>
                <c:pt idx="61">
                  <c:v>0.80707964601769899</c:v>
                </c:pt>
                <c:pt idx="62">
                  <c:v>0.83893805309734493</c:v>
                </c:pt>
                <c:pt idx="63">
                  <c:v>0.87079646017699097</c:v>
                </c:pt>
                <c:pt idx="64">
                  <c:v>0.95575221238938002</c:v>
                </c:pt>
                <c:pt idx="65">
                  <c:v>1.0123893805309729</c:v>
                </c:pt>
                <c:pt idx="66">
                  <c:v>1.3380530973451321</c:v>
                </c:pt>
                <c:pt idx="67">
                  <c:v>1.8123893805309721</c:v>
                </c:pt>
              </c:numCache>
            </c:numRef>
          </c:cat>
          <c:val>
            <c:numRef>
              <c:f>Polnjenje!$D$2:$D$69</c:f>
              <c:numCache>
                <c:formatCode>0.000000</c:formatCode>
                <c:ptCount val="68"/>
                <c:pt idx="0">
                  <c:v>0</c:v>
                </c:pt>
                <c:pt idx="1">
                  <c:v>1.0714285714285982E-2</c:v>
                </c:pt>
                <c:pt idx="2">
                  <c:v>3.2142857142858E-2</c:v>
                </c:pt>
                <c:pt idx="3">
                  <c:v>6.7857142857142894E-2</c:v>
                </c:pt>
                <c:pt idx="4">
                  <c:v>0.10357142857142859</c:v>
                </c:pt>
                <c:pt idx="5">
                  <c:v>0.13928571428571429</c:v>
                </c:pt>
                <c:pt idx="6">
                  <c:v>0.1607142857142857</c:v>
                </c:pt>
                <c:pt idx="7">
                  <c:v>0.17499999999999991</c:v>
                </c:pt>
                <c:pt idx="8">
                  <c:v>0.21071428571428569</c:v>
                </c:pt>
                <c:pt idx="9">
                  <c:v>0.27500000000000002</c:v>
                </c:pt>
                <c:pt idx="10">
                  <c:v>0.33928571428571397</c:v>
                </c:pt>
                <c:pt idx="11">
                  <c:v>0.35357142857142798</c:v>
                </c:pt>
                <c:pt idx="12">
                  <c:v>0.496428571428571</c:v>
                </c:pt>
                <c:pt idx="13">
                  <c:v>0.66071428571428503</c:v>
                </c:pt>
                <c:pt idx="14">
                  <c:v>0.79642857142857104</c:v>
                </c:pt>
                <c:pt idx="15">
                  <c:v>0.91785714285714204</c:v>
                </c:pt>
                <c:pt idx="16">
                  <c:v>1.0535714285714279</c:v>
                </c:pt>
                <c:pt idx="17">
                  <c:v>1.1678571428571398</c:v>
                </c:pt>
                <c:pt idx="18">
                  <c:v>1.2607142857142799</c:v>
                </c:pt>
                <c:pt idx="19">
                  <c:v>1.37499999999999</c:v>
                </c:pt>
                <c:pt idx="20">
                  <c:v>1.4749999999999999</c:v>
                </c:pt>
                <c:pt idx="21">
                  <c:v>1.575</c:v>
                </c:pt>
                <c:pt idx="22">
                  <c:v>1.6749999999999998</c:v>
                </c:pt>
                <c:pt idx="23">
                  <c:v>1.7464285714285699</c:v>
                </c:pt>
                <c:pt idx="24">
                  <c:v>1.8107142857142799</c:v>
                </c:pt>
                <c:pt idx="25">
                  <c:v>1.88928571428571</c:v>
                </c:pt>
                <c:pt idx="26">
                  <c:v>1.9535714285714199</c:v>
                </c:pt>
                <c:pt idx="27">
                  <c:v>2.0321428571428499</c:v>
                </c:pt>
                <c:pt idx="28">
                  <c:v>2.08928571428571</c:v>
                </c:pt>
                <c:pt idx="29">
                  <c:v>2.15357142857142</c:v>
                </c:pt>
                <c:pt idx="30">
                  <c:v>2.2107142857142801</c:v>
                </c:pt>
                <c:pt idx="31">
                  <c:v>2.3035714285714199</c:v>
                </c:pt>
                <c:pt idx="32">
                  <c:v>2.3535714285714198</c:v>
                </c:pt>
                <c:pt idx="33">
                  <c:v>2.40357142857142</c:v>
                </c:pt>
                <c:pt idx="34">
                  <c:v>2.4392857142857101</c:v>
                </c:pt>
                <c:pt idx="35">
                  <c:v>2.4749999999999899</c:v>
                </c:pt>
                <c:pt idx="36">
                  <c:v>2.4964285714285701</c:v>
                </c:pt>
                <c:pt idx="37">
                  <c:v>2.5607142857142797</c:v>
                </c:pt>
                <c:pt idx="38">
                  <c:v>2.5964285714285698</c:v>
                </c:pt>
                <c:pt idx="39">
                  <c:v>2.6178571428571398</c:v>
                </c:pt>
                <c:pt idx="40">
                  <c:v>2.64642857142857</c:v>
                </c:pt>
                <c:pt idx="41">
                  <c:v>2.6892857142857101</c:v>
                </c:pt>
                <c:pt idx="42">
                  <c:v>2.7249999999999899</c:v>
                </c:pt>
                <c:pt idx="43">
                  <c:v>2.7392857142857099</c:v>
                </c:pt>
                <c:pt idx="44">
                  <c:v>2.7678571428571401</c:v>
                </c:pt>
                <c:pt idx="45">
                  <c:v>2.7964285714285699</c:v>
                </c:pt>
                <c:pt idx="46">
                  <c:v>2.8249999999999997</c:v>
                </c:pt>
                <c:pt idx="47">
                  <c:v>2.8535714285714198</c:v>
                </c:pt>
                <c:pt idx="48">
                  <c:v>2.88214285714285</c:v>
                </c:pt>
                <c:pt idx="49">
                  <c:v>2.91785714285714</c:v>
                </c:pt>
                <c:pt idx="50">
                  <c:v>2.9464285714285698</c:v>
                </c:pt>
                <c:pt idx="51">
                  <c:v>2.9607142857142801</c:v>
                </c:pt>
                <c:pt idx="52">
                  <c:v>2.9892857142857099</c:v>
                </c:pt>
                <c:pt idx="53">
                  <c:v>3.0178571428571401</c:v>
                </c:pt>
                <c:pt idx="54">
                  <c:v>3.0321428571428499</c:v>
                </c:pt>
                <c:pt idx="55">
                  <c:v>3.0321428571428499</c:v>
                </c:pt>
                <c:pt idx="56">
                  <c:v>3.0535714285714199</c:v>
                </c:pt>
                <c:pt idx="57">
                  <c:v>3.0607142857142797</c:v>
                </c:pt>
                <c:pt idx="58">
                  <c:v>3.0821428571428497</c:v>
                </c:pt>
                <c:pt idx="59">
                  <c:v>3.0964285714285698</c:v>
                </c:pt>
                <c:pt idx="60">
                  <c:v>3.1178571428571398</c:v>
                </c:pt>
                <c:pt idx="61">
                  <c:v>3.125</c:v>
                </c:pt>
                <c:pt idx="62">
                  <c:v>3.1392857142857098</c:v>
                </c:pt>
                <c:pt idx="63">
                  <c:v>3.1392857142857098</c:v>
                </c:pt>
                <c:pt idx="64">
                  <c:v>3.15357142857142</c:v>
                </c:pt>
                <c:pt idx="65">
                  <c:v>3.1607142857142798</c:v>
                </c:pt>
                <c:pt idx="66">
                  <c:v>3.15357142857142</c:v>
                </c:pt>
                <c:pt idx="67">
                  <c:v>3.1749999999999998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39-402E-8772-274957C613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Polnjenje!$C$2:$C$69</c:f>
              <c:numCache>
                <c:formatCode>0.000000</c:formatCode>
                <c:ptCount val="68"/>
                <c:pt idx="0">
                  <c:v>0</c:v>
                </c:pt>
                <c:pt idx="1">
                  <c:v>4.6017699115044303E-2</c:v>
                </c:pt>
                <c:pt idx="2">
                  <c:v>4.6017699115044303E-2</c:v>
                </c:pt>
                <c:pt idx="3">
                  <c:v>5.3097345132743404E-2</c:v>
                </c:pt>
                <c:pt idx="4">
                  <c:v>5.3097345132743404E-2</c:v>
                </c:pt>
                <c:pt idx="5">
                  <c:v>5.3097345132743404E-2</c:v>
                </c:pt>
                <c:pt idx="6">
                  <c:v>4.9557522123893805E-2</c:v>
                </c:pt>
                <c:pt idx="7">
                  <c:v>5.6637168141592899E-2</c:v>
                </c:pt>
                <c:pt idx="8">
                  <c:v>6.3716814159292007E-2</c:v>
                </c:pt>
                <c:pt idx="9">
                  <c:v>6.0176991150442456E-2</c:v>
                </c:pt>
                <c:pt idx="10">
                  <c:v>6.0176991150442456E-2</c:v>
                </c:pt>
                <c:pt idx="11">
                  <c:v>7.0796460176991122E-2</c:v>
                </c:pt>
                <c:pt idx="12">
                  <c:v>7.433628318584061E-2</c:v>
                </c:pt>
                <c:pt idx="13">
                  <c:v>8.8495575221238909E-2</c:v>
                </c:pt>
                <c:pt idx="14">
                  <c:v>9.9115044247787498E-2</c:v>
                </c:pt>
                <c:pt idx="15">
                  <c:v>0.1097345132743362</c:v>
                </c:pt>
                <c:pt idx="16">
                  <c:v>0.1203539823008849</c:v>
                </c:pt>
                <c:pt idx="17">
                  <c:v>0.12743362831858401</c:v>
                </c:pt>
                <c:pt idx="18">
                  <c:v>0.13805309734513271</c:v>
                </c:pt>
                <c:pt idx="19">
                  <c:v>0.1486725663716813</c:v>
                </c:pt>
                <c:pt idx="20">
                  <c:v>0.1557522123893805</c:v>
                </c:pt>
                <c:pt idx="21">
                  <c:v>0.17345132743362801</c:v>
                </c:pt>
                <c:pt idx="22">
                  <c:v>0.18053097345132701</c:v>
                </c:pt>
                <c:pt idx="23">
                  <c:v>0.18761061946902602</c:v>
                </c:pt>
                <c:pt idx="24">
                  <c:v>0.201769911504424</c:v>
                </c:pt>
                <c:pt idx="25">
                  <c:v>0.208849557522123</c:v>
                </c:pt>
                <c:pt idx="26">
                  <c:v>0.21946902654867201</c:v>
                </c:pt>
                <c:pt idx="27">
                  <c:v>0.23008849557522101</c:v>
                </c:pt>
                <c:pt idx="28">
                  <c:v>0.24070796460176902</c:v>
                </c:pt>
                <c:pt idx="29">
                  <c:v>0.251327433628318</c:v>
                </c:pt>
                <c:pt idx="30">
                  <c:v>0.26194690265486698</c:v>
                </c:pt>
                <c:pt idx="31">
                  <c:v>0.28318584070796404</c:v>
                </c:pt>
                <c:pt idx="32">
                  <c:v>0.29026548672566299</c:v>
                </c:pt>
                <c:pt idx="33">
                  <c:v>0.30088495575221197</c:v>
                </c:pt>
                <c:pt idx="34">
                  <c:v>0.311504424778761</c:v>
                </c:pt>
                <c:pt idx="35">
                  <c:v>0.31858407079646001</c:v>
                </c:pt>
                <c:pt idx="36">
                  <c:v>0.32566371681415895</c:v>
                </c:pt>
                <c:pt idx="37">
                  <c:v>0.33982300884955696</c:v>
                </c:pt>
                <c:pt idx="38">
                  <c:v>0.35044247787610605</c:v>
                </c:pt>
                <c:pt idx="39">
                  <c:v>0.357522123893805</c:v>
                </c:pt>
                <c:pt idx="40">
                  <c:v>0.36460176991150406</c:v>
                </c:pt>
                <c:pt idx="41">
                  <c:v>0.38584070796460102</c:v>
                </c:pt>
                <c:pt idx="42">
                  <c:v>0.39646017699114999</c:v>
                </c:pt>
                <c:pt idx="43">
                  <c:v>0.39999999999999902</c:v>
                </c:pt>
                <c:pt idx="44">
                  <c:v>0.41415929203539803</c:v>
                </c:pt>
                <c:pt idx="45">
                  <c:v>0.43185840707964596</c:v>
                </c:pt>
                <c:pt idx="46">
                  <c:v>0.44601769911504396</c:v>
                </c:pt>
                <c:pt idx="47">
                  <c:v>0.463716814159292</c:v>
                </c:pt>
                <c:pt idx="48">
                  <c:v>0.47787610619469001</c:v>
                </c:pt>
                <c:pt idx="49">
                  <c:v>0.49911504424778697</c:v>
                </c:pt>
                <c:pt idx="50">
                  <c:v>0.516814159292035</c:v>
                </c:pt>
                <c:pt idx="51">
                  <c:v>0.53097345132743301</c:v>
                </c:pt>
                <c:pt idx="52">
                  <c:v>0.54867256637168105</c:v>
                </c:pt>
                <c:pt idx="53">
                  <c:v>0.57345132743362803</c:v>
                </c:pt>
                <c:pt idx="54">
                  <c:v>0.59469026548672499</c:v>
                </c:pt>
                <c:pt idx="55">
                  <c:v>0.61238938053097303</c:v>
                </c:pt>
                <c:pt idx="56">
                  <c:v>0.63716814159292001</c:v>
                </c:pt>
                <c:pt idx="57">
                  <c:v>0.65486725663716794</c:v>
                </c:pt>
                <c:pt idx="58">
                  <c:v>0.67610619469026501</c:v>
                </c:pt>
                <c:pt idx="59">
                  <c:v>0.70796460176991094</c:v>
                </c:pt>
                <c:pt idx="60">
                  <c:v>0.75044247787610596</c:v>
                </c:pt>
                <c:pt idx="61">
                  <c:v>0.80707964601769899</c:v>
                </c:pt>
                <c:pt idx="62">
                  <c:v>0.83893805309734493</c:v>
                </c:pt>
                <c:pt idx="63">
                  <c:v>0.87079646017699097</c:v>
                </c:pt>
                <c:pt idx="64">
                  <c:v>0.95575221238938002</c:v>
                </c:pt>
                <c:pt idx="65">
                  <c:v>1.0123893805309729</c:v>
                </c:pt>
                <c:pt idx="66">
                  <c:v>1.3380530973451321</c:v>
                </c:pt>
                <c:pt idx="67">
                  <c:v>1.8123893805309721</c:v>
                </c:pt>
              </c:numCache>
            </c:numRef>
          </c:cat>
          <c:val>
            <c:numRef>
              <c:f>Polnjenje!$D$2:$D$69</c:f>
              <c:numCache>
                <c:formatCode>0.000000</c:formatCode>
                <c:ptCount val="68"/>
                <c:pt idx="0">
                  <c:v>0</c:v>
                </c:pt>
                <c:pt idx="1">
                  <c:v>1.0714285714285982E-2</c:v>
                </c:pt>
                <c:pt idx="2">
                  <c:v>3.2142857142858E-2</c:v>
                </c:pt>
                <c:pt idx="3">
                  <c:v>6.7857142857142894E-2</c:v>
                </c:pt>
                <c:pt idx="4">
                  <c:v>0.10357142857142859</c:v>
                </c:pt>
                <c:pt idx="5">
                  <c:v>0.13928571428571429</c:v>
                </c:pt>
                <c:pt idx="6">
                  <c:v>0.1607142857142857</c:v>
                </c:pt>
                <c:pt idx="7">
                  <c:v>0.17499999999999991</c:v>
                </c:pt>
                <c:pt idx="8">
                  <c:v>0.21071428571428569</c:v>
                </c:pt>
                <c:pt idx="9">
                  <c:v>0.27500000000000002</c:v>
                </c:pt>
                <c:pt idx="10">
                  <c:v>0.33928571428571397</c:v>
                </c:pt>
                <c:pt idx="11">
                  <c:v>0.35357142857142798</c:v>
                </c:pt>
                <c:pt idx="12">
                  <c:v>0.496428571428571</c:v>
                </c:pt>
                <c:pt idx="13">
                  <c:v>0.66071428571428503</c:v>
                </c:pt>
                <c:pt idx="14">
                  <c:v>0.79642857142857104</c:v>
                </c:pt>
                <c:pt idx="15">
                  <c:v>0.91785714285714204</c:v>
                </c:pt>
                <c:pt idx="16">
                  <c:v>1.0535714285714279</c:v>
                </c:pt>
                <c:pt idx="17">
                  <c:v>1.1678571428571398</c:v>
                </c:pt>
                <c:pt idx="18">
                  <c:v>1.2607142857142799</c:v>
                </c:pt>
                <c:pt idx="19">
                  <c:v>1.37499999999999</c:v>
                </c:pt>
                <c:pt idx="20">
                  <c:v>1.4749999999999999</c:v>
                </c:pt>
                <c:pt idx="21">
                  <c:v>1.575</c:v>
                </c:pt>
                <c:pt idx="22">
                  <c:v>1.6749999999999998</c:v>
                </c:pt>
                <c:pt idx="23">
                  <c:v>1.7464285714285699</c:v>
                </c:pt>
                <c:pt idx="24">
                  <c:v>1.8107142857142799</c:v>
                </c:pt>
                <c:pt idx="25">
                  <c:v>1.88928571428571</c:v>
                </c:pt>
                <c:pt idx="26">
                  <c:v>1.9535714285714199</c:v>
                </c:pt>
                <c:pt idx="27">
                  <c:v>2.0321428571428499</c:v>
                </c:pt>
                <c:pt idx="28">
                  <c:v>2.08928571428571</c:v>
                </c:pt>
                <c:pt idx="29">
                  <c:v>2.15357142857142</c:v>
                </c:pt>
                <c:pt idx="30">
                  <c:v>2.2107142857142801</c:v>
                </c:pt>
                <c:pt idx="31">
                  <c:v>2.3035714285714199</c:v>
                </c:pt>
                <c:pt idx="32">
                  <c:v>2.3535714285714198</c:v>
                </c:pt>
                <c:pt idx="33">
                  <c:v>2.40357142857142</c:v>
                </c:pt>
                <c:pt idx="34">
                  <c:v>2.4392857142857101</c:v>
                </c:pt>
                <c:pt idx="35">
                  <c:v>2.4749999999999899</c:v>
                </c:pt>
                <c:pt idx="36">
                  <c:v>2.4964285714285701</c:v>
                </c:pt>
                <c:pt idx="37">
                  <c:v>2.5607142857142797</c:v>
                </c:pt>
                <c:pt idx="38">
                  <c:v>2.5964285714285698</c:v>
                </c:pt>
                <c:pt idx="39">
                  <c:v>2.6178571428571398</c:v>
                </c:pt>
                <c:pt idx="40">
                  <c:v>2.64642857142857</c:v>
                </c:pt>
                <c:pt idx="41">
                  <c:v>2.6892857142857101</c:v>
                </c:pt>
                <c:pt idx="42">
                  <c:v>2.7249999999999899</c:v>
                </c:pt>
                <c:pt idx="43">
                  <c:v>2.7392857142857099</c:v>
                </c:pt>
                <c:pt idx="44">
                  <c:v>2.7678571428571401</c:v>
                </c:pt>
                <c:pt idx="45">
                  <c:v>2.7964285714285699</c:v>
                </c:pt>
                <c:pt idx="46">
                  <c:v>2.8249999999999997</c:v>
                </c:pt>
                <c:pt idx="47">
                  <c:v>2.8535714285714198</c:v>
                </c:pt>
                <c:pt idx="48">
                  <c:v>2.88214285714285</c:v>
                </c:pt>
                <c:pt idx="49">
                  <c:v>2.91785714285714</c:v>
                </c:pt>
                <c:pt idx="50">
                  <c:v>2.9464285714285698</c:v>
                </c:pt>
                <c:pt idx="51">
                  <c:v>2.9607142857142801</c:v>
                </c:pt>
                <c:pt idx="52">
                  <c:v>2.9892857142857099</c:v>
                </c:pt>
                <c:pt idx="53">
                  <c:v>3.0178571428571401</c:v>
                </c:pt>
                <c:pt idx="54">
                  <c:v>3.0321428571428499</c:v>
                </c:pt>
                <c:pt idx="55">
                  <c:v>3.0321428571428499</c:v>
                </c:pt>
                <c:pt idx="56">
                  <c:v>3.0535714285714199</c:v>
                </c:pt>
                <c:pt idx="57">
                  <c:v>3.0607142857142797</c:v>
                </c:pt>
                <c:pt idx="58">
                  <c:v>3.0821428571428497</c:v>
                </c:pt>
                <c:pt idx="59">
                  <c:v>3.0964285714285698</c:v>
                </c:pt>
                <c:pt idx="60">
                  <c:v>3.1178571428571398</c:v>
                </c:pt>
                <c:pt idx="61">
                  <c:v>3.125</c:v>
                </c:pt>
                <c:pt idx="62">
                  <c:v>3.1392857142857098</c:v>
                </c:pt>
                <c:pt idx="63">
                  <c:v>3.1392857142857098</c:v>
                </c:pt>
                <c:pt idx="64">
                  <c:v>3.15357142857142</c:v>
                </c:pt>
                <c:pt idx="65">
                  <c:v>3.1607142857142798</c:v>
                </c:pt>
                <c:pt idx="66">
                  <c:v>3.15357142857142</c:v>
                </c:pt>
                <c:pt idx="67">
                  <c:v>3.1749999999999998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39-402E-8772-274957C6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017440"/>
        <c:axId val="1821016192"/>
      </c:lineChart>
      <c:catAx>
        <c:axId val="1821017440"/>
        <c:scaling>
          <c:orientation val="minMax"/>
        </c:scaling>
        <c:delete val="1"/>
        <c:axPos val="b"/>
        <c:numFmt formatCode="0.000000" sourceLinked="1"/>
        <c:majorTickMark val="none"/>
        <c:minorTickMark val="none"/>
        <c:tickLblPos val="nextTo"/>
        <c:crossAx val="1821016192"/>
        <c:crosses val="autoZero"/>
        <c:auto val="1"/>
        <c:lblAlgn val="ctr"/>
        <c:lblOffset val="100"/>
        <c:noMultiLvlLbl val="0"/>
      </c:catAx>
      <c:valAx>
        <c:axId val="182101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8210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453838</xdr:colOff>
      <xdr:row>396</xdr:row>
      <xdr:rowOff>141473</xdr:rowOff>
    </xdr:from>
    <xdr:to>
      <xdr:col>26</xdr:col>
      <xdr:colOff>153520</xdr:colOff>
      <xdr:row>411</xdr:row>
      <xdr:rowOff>27173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12950-9A32-9B2C-04BF-235009D3FF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6725</xdr:colOff>
      <xdr:row>381</xdr:row>
      <xdr:rowOff>89927</xdr:rowOff>
    </xdr:from>
    <xdr:to>
      <xdr:col>26</xdr:col>
      <xdr:colOff>311524</xdr:colOff>
      <xdr:row>395</xdr:row>
      <xdr:rowOff>166127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3B430D-41B1-C7F5-EA54-152FA0FBA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FCA42-2F8F-455C-A54C-2A61C1135FA4}">
  <dimension ref="C2"/>
  <sheetViews>
    <sheetView tabSelected="1" workbookViewId="0">
      <selection activeCell="C2" sqref="C2"/>
    </sheetView>
  </sheetViews>
  <sheetFormatPr defaultRowHeight="15" x14ac:dyDescent="0.25"/>
  <cols>
    <col min="3" max="3" width="60.42578125" bestFit="1" customWidth="1"/>
  </cols>
  <sheetData>
    <row r="2" spans="3:3" x14ac:dyDescent="0.25">
      <c r="C2" s="6" t="s">
        <v>227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E6F7E-2C47-482F-BE0E-F3FF5947F309}">
  <dimension ref="C2:R104"/>
  <sheetViews>
    <sheetView workbookViewId="0">
      <selection activeCell="S3" sqref="S3"/>
    </sheetView>
  </sheetViews>
  <sheetFormatPr defaultRowHeight="15" x14ac:dyDescent="0.25"/>
  <cols>
    <col min="3" max="3" width="42.28515625" bestFit="1" customWidth="1"/>
  </cols>
  <sheetData>
    <row r="2" spans="3:18" x14ac:dyDescent="0.25">
      <c r="E2" t="s">
        <v>70</v>
      </c>
      <c r="J2" t="s">
        <v>69</v>
      </c>
    </row>
    <row r="3" spans="3:18" x14ac:dyDescent="0.25">
      <c r="C3" t="s">
        <v>0</v>
      </c>
      <c r="E3" t="s">
        <v>65</v>
      </c>
      <c r="F3" t="s">
        <v>66</v>
      </c>
      <c r="J3" t="s">
        <v>67</v>
      </c>
      <c r="K3" t="s">
        <v>68</v>
      </c>
    </row>
    <row r="4" spans="3:18" x14ac:dyDescent="0.25">
      <c r="C4" t="s">
        <v>1</v>
      </c>
      <c r="E4" s="1">
        <v>0</v>
      </c>
      <c r="F4" s="1">
        <v>12</v>
      </c>
      <c r="G4" t="e">
        <f>(LN(F4/$F$4)/(-E4))^-1</f>
        <v>#DIV/0!</v>
      </c>
      <c r="J4" s="1">
        <v>0</v>
      </c>
      <c r="K4" s="1">
        <f>12*EXP(-J4/(9.4*10^(-3)))</f>
        <v>12</v>
      </c>
      <c r="N4" t="s">
        <v>71</v>
      </c>
      <c r="O4" s="1">
        <v>0</v>
      </c>
      <c r="P4" t="s">
        <v>72</v>
      </c>
      <c r="Q4" s="1">
        <v>12</v>
      </c>
      <c r="R4" t="s">
        <v>73</v>
      </c>
    </row>
    <row r="5" spans="3:18" x14ac:dyDescent="0.25">
      <c r="C5" t="s">
        <v>2</v>
      </c>
      <c r="E5" s="1">
        <v>2.8368794326241102E-4</v>
      </c>
      <c r="F5" s="1">
        <v>11.4869358669833</v>
      </c>
      <c r="G5">
        <f t="shared" ref="G5:G67" si="0">(LN(F5/$F$4)/(-E5))^-1</f>
        <v>6.4922688365333997E-3</v>
      </c>
      <c r="H5">
        <f>AVERAGE(G5:G65)</f>
        <v>8.9109285154673357E-3</v>
      </c>
      <c r="J5" s="1">
        <f>J4+0.0008510638297872</f>
        <v>8.5106382978719999E-4</v>
      </c>
      <c r="K5" s="1">
        <f t="shared" ref="K5:K68" si="1">12*EXP(-J5/(9.4*10^(-3)))</f>
        <v>10.961267739482802</v>
      </c>
      <c r="N5" t="s">
        <v>71</v>
      </c>
      <c r="O5" s="1">
        <f>O4+0.0008510638297872</f>
        <v>8.5106382978719999E-4</v>
      </c>
      <c r="P5" t="s">
        <v>72</v>
      </c>
      <c r="Q5" s="1">
        <v>10.961267739482802</v>
      </c>
      <c r="R5" t="s">
        <v>73</v>
      </c>
    </row>
    <row r="6" spans="3:18" x14ac:dyDescent="0.25">
      <c r="C6" t="s">
        <v>3</v>
      </c>
      <c r="E6" s="1">
        <v>7.0921985815602798E-4</v>
      </c>
      <c r="F6" s="1">
        <v>11.002375296912099</v>
      </c>
      <c r="G6">
        <f t="shared" si="0"/>
        <v>8.1711626817085239E-3</v>
      </c>
      <c r="J6" s="1">
        <f t="shared" ref="J6:J69" si="2">J5+0.0008510638297872</f>
        <v>1.7021276595744E-3</v>
      </c>
      <c r="K6" s="1">
        <f t="shared" si="1"/>
        <v>10.012449204718868</v>
      </c>
      <c r="N6" t="s">
        <v>71</v>
      </c>
      <c r="O6" s="1">
        <f t="shared" ref="O6:O69" si="3">O5+0.0008510638297872</f>
        <v>1.7021276595744E-3</v>
      </c>
      <c r="P6" t="s">
        <v>72</v>
      </c>
      <c r="Q6" s="1">
        <v>10.012449204718868</v>
      </c>
      <c r="R6" t="s">
        <v>73</v>
      </c>
    </row>
    <row r="7" spans="3:18" x14ac:dyDescent="0.25">
      <c r="C7" t="s">
        <v>4</v>
      </c>
      <c r="E7" s="1">
        <v>1.2765957446808499E-3</v>
      </c>
      <c r="F7" s="1">
        <v>10.4323040380047</v>
      </c>
      <c r="G7">
        <f t="shared" si="0"/>
        <v>9.1185735814652783E-3</v>
      </c>
      <c r="J7" s="1">
        <f t="shared" si="2"/>
        <v>2.5531914893616001E-3</v>
      </c>
      <c r="K7" s="1">
        <f t="shared" si="1"/>
        <v>9.145761371741262</v>
      </c>
      <c r="N7" t="s">
        <v>71</v>
      </c>
      <c r="O7" s="1">
        <f t="shared" si="3"/>
        <v>2.5531914893616001E-3</v>
      </c>
      <c r="P7" t="s">
        <v>72</v>
      </c>
      <c r="Q7" s="1">
        <v>9.145761371741262</v>
      </c>
      <c r="R7" t="s">
        <v>73</v>
      </c>
    </row>
    <row r="8" spans="3:18" x14ac:dyDescent="0.25">
      <c r="C8" t="s">
        <v>5</v>
      </c>
      <c r="E8" s="1">
        <v>1.70212765957446E-3</v>
      </c>
      <c r="F8" s="1">
        <v>10.0047505938242</v>
      </c>
      <c r="G8">
        <f t="shared" si="0"/>
        <v>9.3602385964071371E-3</v>
      </c>
      <c r="J8" s="1">
        <f t="shared" si="2"/>
        <v>3.4042553191488E-3</v>
      </c>
      <c r="K8" s="1">
        <f t="shared" si="1"/>
        <v>8.3540949230896242</v>
      </c>
      <c r="N8" t="s">
        <v>71</v>
      </c>
      <c r="O8" s="1">
        <f t="shared" si="3"/>
        <v>3.4042553191488E-3</v>
      </c>
      <c r="P8" t="s">
        <v>72</v>
      </c>
      <c r="Q8" s="1">
        <v>8.3540949230896242</v>
      </c>
      <c r="R8" t="s">
        <v>73</v>
      </c>
    </row>
    <row r="9" spans="3:18" x14ac:dyDescent="0.25">
      <c r="C9" t="s">
        <v>6</v>
      </c>
      <c r="E9" s="1">
        <v>2.1276595744680799E-3</v>
      </c>
      <c r="F9" s="1">
        <v>9.5771971496437001</v>
      </c>
      <c r="G9">
        <f t="shared" si="0"/>
        <v>9.4343906702176513E-3</v>
      </c>
      <c r="J9" s="1">
        <f t="shared" si="2"/>
        <v>4.2553191489360003E-3</v>
      </c>
      <c r="K9" s="1">
        <f t="shared" si="1"/>
        <v>7.6309559310866142</v>
      </c>
      <c r="N9" t="s">
        <v>71</v>
      </c>
      <c r="O9" s="1">
        <f t="shared" si="3"/>
        <v>4.2553191489360003E-3</v>
      </c>
      <c r="P9" t="s">
        <v>72</v>
      </c>
      <c r="Q9" s="1">
        <v>7.6309559310866142</v>
      </c>
      <c r="R9" t="s">
        <v>73</v>
      </c>
    </row>
    <row r="10" spans="3:18" x14ac:dyDescent="0.25">
      <c r="C10" t="s">
        <v>7</v>
      </c>
      <c r="E10" s="1">
        <v>2.4113475177304899E-3</v>
      </c>
      <c r="F10" s="1">
        <v>9.1781472684085497</v>
      </c>
      <c r="G10">
        <f t="shared" si="0"/>
        <v>8.9948371051150836E-3</v>
      </c>
      <c r="J10" s="1">
        <f t="shared" si="2"/>
        <v>5.1063829787232002E-3</v>
      </c>
      <c r="K10" s="1">
        <f t="shared" si="1"/>
        <v>6.9704125890695536</v>
      </c>
      <c r="N10" t="s">
        <v>71</v>
      </c>
      <c r="O10" s="1">
        <f t="shared" si="3"/>
        <v>5.1063829787232002E-3</v>
      </c>
      <c r="P10" t="s">
        <v>72</v>
      </c>
      <c r="Q10" s="1">
        <v>6.9704125890695536</v>
      </c>
      <c r="R10" t="s">
        <v>73</v>
      </c>
    </row>
    <row r="11" spans="3:18" x14ac:dyDescent="0.25">
      <c r="C11" t="s">
        <v>8</v>
      </c>
      <c r="E11" s="1">
        <v>2.8368794326241102E-3</v>
      </c>
      <c r="F11" s="1">
        <v>8.69358669833729</v>
      </c>
      <c r="G11">
        <f t="shared" si="0"/>
        <v>8.801408937934416E-3</v>
      </c>
      <c r="J11" s="1">
        <f t="shared" si="2"/>
        <v>5.9574468085104E-3</v>
      </c>
      <c r="K11" s="1">
        <f t="shared" si="1"/>
        <v>6.3670465536210745</v>
      </c>
      <c r="N11" t="s">
        <v>71</v>
      </c>
      <c r="O11" s="1">
        <f t="shared" si="3"/>
        <v>5.9574468085104E-3</v>
      </c>
      <c r="P11" t="s">
        <v>72</v>
      </c>
      <c r="Q11" s="1">
        <v>6.3670465536210745</v>
      </c>
      <c r="R11" t="s">
        <v>73</v>
      </c>
    </row>
    <row r="12" spans="3:18" x14ac:dyDescent="0.25">
      <c r="C12" t="s">
        <v>9</v>
      </c>
      <c r="E12" s="1">
        <v>3.2624113475177301E-3</v>
      </c>
      <c r="F12" s="1">
        <v>8.38004750593824</v>
      </c>
      <c r="G12">
        <f t="shared" si="0"/>
        <v>9.0861537007312938E-3</v>
      </c>
      <c r="J12" s="1">
        <f t="shared" si="2"/>
        <v>6.8085106382975999E-3</v>
      </c>
      <c r="K12" s="1">
        <f t="shared" si="1"/>
        <v>5.815908498665987</v>
      </c>
      <c r="N12" t="s">
        <v>71</v>
      </c>
      <c r="O12" s="1">
        <f t="shared" si="3"/>
        <v>6.8085106382975999E-3</v>
      </c>
      <c r="P12" t="s">
        <v>72</v>
      </c>
      <c r="Q12" s="1">
        <v>5.815908498665987</v>
      </c>
      <c r="R12" t="s">
        <v>73</v>
      </c>
    </row>
    <row r="13" spans="3:18" x14ac:dyDescent="0.25">
      <c r="C13" t="s">
        <v>10</v>
      </c>
      <c r="E13" s="1">
        <v>3.68794326241134E-3</v>
      </c>
      <c r="F13" s="1">
        <v>7.9809976247030798</v>
      </c>
      <c r="G13">
        <f t="shared" si="0"/>
        <v>9.0425511238014424E-3</v>
      </c>
      <c r="J13" s="1">
        <f t="shared" si="2"/>
        <v>7.6595744680847998E-3</v>
      </c>
      <c r="K13" s="1">
        <f t="shared" si="1"/>
        <v>5.3124775168509446</v>
      </c>
      <c r="N13" t="s">
        <v>71</v>
      </c>
      <c r="O13" s="1">
        <f t="shared" si="3"/>
        <v>7.6595744680847998E-3</v>
      </c>
      <c r="P13" t="s">
        <v>72</v>
      </c>
      <c r="Q13" s="1">
        <v>5.3124775168509446</v>
      </c>
      <c r="R13" t="s">
        <v>73</v>
      </c>
    </row>
    <row r="14" spans="3:18" x14ac:dyDescent="0.25">
      <c r="C14" t="s">
        <v>11</v>
      </c>
      <c r="E14" s="1">
        <v>4.1134751773049599E-3</v>
      </c>
      <c r="F14" s="1">
        <v>7.5819477434679303</v>
      </c>
      <c r="G14">
        <f t="shared" si="0"/>
        <v>8.9591547485679979E-3</v>
      </c>
      <c r="J14" s="1">
        <f t="shared" si="2"/>
        <v>8.5106382978720006E-3</v>
      </c>
      <c r="K14" s="1">
        <f t="shared" si="1"/>
        <v>4.8526240351821635</v>
      </c>
      <c r="N14" t="s">
        <v>71</v>
      </c>
      <c r="O14" s="1">
        <f t="shared" si="3"/>
        <v>8.5106382978720006E-3</v>
      </c>
      <c r="P14" t="s">
        <v>72</v>
      </c>
      <c r="Q14" s="1">
        <v>4.8526240351821635</v>
      </c>
      <c r="R14" t="s">
        <v>73</v>
      </c>
    </row>
    <row r="15" spans="3:18" x14ac:dyDescent="0.25">
      <c r="C15" t="s">
        <v>12</v>
      </c>
      <c r="E15" s="1">
        <v>4.3971631205673703E-3</v>
      </c>
      <c r="F15" s="1">
        <v>7.3539192399049798</v>
      </c>
      <c r="G15">
        <f t="shared" si="0"/>
        <v>8.9797903636668723E-3</v>
      </c>
      <c r="J15" s="1">
        <f t="shared" si="2"/>
        <v>9.3617021276592004E-3</v>
      </c>
      <c r="K15" s="1">
        <f t="shared" si="1"/>
        <v>4.4325759407234253</v>
      </c>
      <c r="N15" t="s">
        <v>71</v>
      </c>
      <c r="O15" s="1">
        <f t="shared" si="3"/>
        <v>9.3617021276592004E-3</v>
      </c>
      <c r="P15" t="s">
        <v>72</v>
      </c>
      <c r="Q15" s="1">
        <v>4.4325759407234253</v>
      </c>
      <c r="R15" t="s">
        <v>73</v>
      </c>
    </row>
    <row r="16" spans="3:18" x14ac:dyDescent="0.25">
      <c r="C16" t="s">
        <v>13</v>
      </c>
      <c r="E16" s="1">
        <v>4.8226950354609902E-3</v>
      </c>
      <c r="F16" s="1">
        <v>6.9263657957244602</v>
      </c>
      <c r="G16">
        <f t="shared" si="0"/>
        <v>8.7753749926124634E-3</v>
      </c>
      <c r="J16" s="1">
        <f t="shared" si="2"/>
        <v>1.02127659574464E-2</v>
      </c>
      <c r="K16" s="1">
        <f t="shared" si="1"/>
        <v>4.0488876384882753</v>
      </c>
      <c r="N16" t="s">
        <v>71</v>
      </c>
      <c r="O16" s="1">
        <f t="shared" si="3"/>
        <v>1.02127659574464E-2</v>
      </c>
      <c r="P16" t="s">
        <v>72</v>
      </c>
      <c r="Q16" s="1">
        <v>4.0488876384882753</v>
      </c>
      <c r="R16" t="s">
        <v>73</v>
      </c>
    </row>
    <row r="17" spans="3:18" x14ac:dyDescent="0.25">
      <c r="C17" t="s">
        <v>14</v>
      </c>
      <c r="E17" s="1">
        <v>5.39007092198581E-3</v>
      </c>
      <c r="F17" s="1">
        <v>6.6128266033254102</v>
      </c>
      <c r="G17">
        <f t="shared" si="0"/>
        <v>9.0453297022094637E-3</v>
      </c>
      <c r="J17" s="1">
        <f t="shared" si="2"/>
        <v>1.10638297872336E-2</v>
      </c>
      <c r="K17" s="1">
        <f t="shared" si="1"/>
        <v>3.6984117877126872</v>
      </c>
      <c r="N17" t="s">
        <v>71</v>
      </c>
      <c r="O17" s="1">
        <f t="shared" si="3"/>
        <v>1.10638297872336E-2</v>
      </c>
      <c r="P17" t="s">
        <v>72</v>
      </c>
      <c r="Q17" s="1">
        <v>3.6984117877126872</v>
      </c>
      <c r="R17" t="s">
        <v>73</v>
      </c>
    </row>
    <row r="18" spans="3:18" x14ac:dyDescent="0.25">
      <c r="C18" t="s">
        <v>15</v>
      </c>
      <c r="E18" s="1">
        <v>5.8156028368794299E-3</v>
      </c>
      <c r="F18" s="1">
        <v>6.3562945368171002</v>
      </c>
      <c r="G18">
        <f t="shared" si="0"/>
        <v>9.151784716032417E-3</v>
      </c>
      <c r="J18" s="1">
        <f t="shared" si="2"/>
        <v>1.19148936170208E-2</v>
      </c>
      <c r="K18" s="1">
        <f t="shared" si="1"/>
        <v>3.3782734846648337</v>
      </c>
      <c r="N18" t="s">
        <v>71</v>
      </c>
      <c r="O18" s="1">
        <f t="shared" si="3"/>
        <v>1.19148936170208E-2</v>
      </c>
      <c r="P18" t="s">
        <v>72</v>
      </c>
      <c r="Q18" s="1">
        <v>3.3782734846648337</v>
      </c>
      <c r="R18" t="s">
        <v>73</v>
      </c>
    </row>
    <row r="19" spans="3:18" x14ac:dyDescent="0.25">
      <c r="C19" t="s">
        <v>16</v>
      </c>
      <c r="E19" s="1">
        <v>6.0992907801418403E-3</v>
      </c>
      <c r="F19" s="1">
        <v>6.0712589073634202</v>
      </c>
      <c r="G19">
        <f t="shared" si="0"/>
        <v>8.9518959704661775E-3</v>
      </c>
      <c r="J19" s="1">
        <f t="shared" si="2"/>
        <v>1.2765957446808E-2</v>
      </c>
      <c r="K19" s="1">
        <f t="shared" si="1"/>
        <v>3.0858466802172315</v>
      </c>
      <c r="N19" t="s">
        <v>71</v>
      </c>
      <c r="O19" s="1">
        <f t="shared" si="3"/>
        <v>1.2765957446808E-2</v>
      </c>
      <c r="P19" t="s">
        <v>72</v>
      </c>
      <c r="Q19" s="1">
        <v>3.0858466802172315</v>
      </c>
      <c r="R19" t="s">
        <v>73</v>
      </c>
    </row>
    <row r="20" spans="3:18" x14ac:dyDescent="0.25">
      <c r="C20" t="s">
        <v>17</v>
      </c>
      <c r="E20" s="1">
        <v>6.5248226950354602E-3</v>
      </c>
      <c r="F20" s="1">
        <v>5.8147268408550996</v>
      </c>
      <c r="G20">
        <f t="shared" si="0"/>
        <v>9.0058068487687583E-3</v>
      </c>
      <c r="J20" s="1">
        <f t="shared" si="2"/>
        <v>1.36170212765952E-2</v>
      </c>
      <c r="K20" s="1">
        <f t="shared" si="1"/>
        <v>2.8187326387379374</v>
      </c>
      <c r="N20" t="s">
        <v>71</v>
      </c>
      <c r="O20" s="1">
        <f t="shared" si="3"/>
        <v>1.36170212765952E-2</v>
      </c>
      <c r="P20" t="s">
        <v>72</v>
      </c>
      <c r="Q20" s="1">
        <v>2.8187326387379374</v>
      </c>
      <c r="R20" t="s">
        <v>73</v>
      </c>
    </row>
    <row r="21" spans="3:18" x14ac:dyDescent="0.25">
      <c r="C21" t="s">
        <v>18</v>
      </c>
      <c r="E21" s="1">
        <v>6.8085106382978697E-3</v>
      </c>
      <c r="F21" s="1">
        <v>5.5011876484560496</v>
      </c>
      <c r="G21">
        <f t="shared" si="0"/>
        <v>8.7295016933459351E-3</v>
      </c>
      <c r="J21" s="1">
        <f t="shared" si="2"/>
        <v>1.44680851063824E-2</v>
      </c>
      <c r="K21" s="1">
        <f t="shared" si="1"/>
        <v>2.5747402616021158</v>
      </c>
      <c r="N21" t="s">
        <v>71</v>
      </c>
      <c r="O21" s="1">
        <f t="shared" si="3"/>
        <v>1.44680851063824E-2</v>
      </c>
      <c r="P21" t="s">
        <v>72</v>
      </c>
      <c r="Q21" s="1">
        <v>2.5747402616021158</v>
      </c>
      <c r="R21" t="s">
        <v>73</v>
      </c>
    </row>
    <row r="22" spans="3:18" x14ac:dyDescent="0.25">
      <c r="C22" t="s">
        <v>19</v>
      </c>
      <c r="E22" s="1">
        <v>7.5177304964538999E-3</v>
      </c>
      <c r="F22" s="1">
        <v>5.3016627078384797</v>
      </c>
      <c r="G22">
        <f t="shared" si="0"/>
        <v>9.2029108397889033E-3</v>
      </c>
      <c r="J22" s="1">
        <f t="shared" si="2"/>
        <v>1.53191489361696E-2</v>
      </c>
      <c r="K22" s="1">
        <f t="shared" si="1"/>
        <v>2.3518681139205646</v>
      </c>
      <c r="N22" t="s">
        <v>71</v>
      </c>
      <c r="O22" s="1">
        <f t="shared" si="3"/>
        <v>1.53191489361696E-2</v>
      </c>
      <c r="P22" t="s">
        <v>72</v>
      </c>
      <c r="Q22" s="1">
        <v>2.3518681139205646</v>
      </c>
      <c r="R22" t="s">
        <v>73</v>
      </c>
    </row>
    <row r="23" spans="3:18" x14ac:dyDescent="0.25">
      <c r="C23" t="s">
        <v>20</v>
      </c>
      <c r="E23" s="1">
        <v>7.8014184397163103E-3</v>
      </c>
      <c r="F23" s="1">
        <v>5.1306413301662701</v>
      </c>
      <c r="G23">
        <f t="shared" si="0"/>
        <v>9.1816393516027141E-3</v>
      </c>
      <c r="J23" s="1">
        <f t="shared" si="2"/>
        <v>1.6170212765956801E-2</v>
      </c>
      <c r="K23" s="1">
        <f t="shared" si="1"/>
        <v>2.1482880070529786</v>
      </c>
      <c r="N23" t="s">
        <v>71</v>
      </c>
      <c r="O23" s="1">
        <f t="shared" si="3"/>
        <v>1.6170212765956801E-2</v>
      </c>
      <c r="P23" t="s">
        <v>72</v>
      </c>
      <c r="Q23" s="1">
        <v>2.1482880070529786</v>
      </c>
      <c r="R23" t="s">
        <v>73</v>
      </c>
    </row>
    <row r="24" spans="3:18" x14ac:dyDescent="0.25">
      <c r="C24" t="s">
        <v>21</v>
      </c>
      <c r="E24" s="1">
        <v>8.2269503546099198E-3</v>
      </c>
      <c r="F24" s="1">
        <v>4.8456057007125803</v>
      </c>
      <c r="G24">
        <f t="shared" si="0"/>
        <v>9.0721639862403405E-3</v>
      </c>
      <c r="J24" s="1">
        <f t="shared" si="2"/>
        <v>1.7021276595744001E-2</v>
      </c>
      <c r="K24" s="1">
        <f t="shared" si="1"/>
        <v>1.9623300022356354</v>
      </c>
      <c r="N24" t="s">
        <v>71</v>
      </c>
      <c r="O24" s="1">
        <f t="shared" si="3"/>
        <v>1.7021276595744001E-2</v>
      </c>
      <c r="P24" t="s">
        <v>72</v>
      </c>
      <c r="Q24" s="1">
        <v>1.9623300022356354</v>
      </c>
      <c r="R24" t="s">
        <v>73</v>
      </c>
    </row>
    <row r="25" spans="3:18" x14ac:dyDescent="0.25">
      <c r="C25" t="s">
        <v>22</v>
      </c>
      <c r="E25" s="1">
        <v>8.5106382978723406E-3</v>
      </c>
      <c r="F25" s="1">
        <v>4.6175771971496404</v>
      </c>
      <c r="G25">
        <f t="shared" si="0"/>
        <v>8.9113225637814965E-3</v>
      </c>
      <c r="J25" s="1">
        <f t="shared" si="2"/>
        <v>1.7872340425531201E-2</v>
      </c>
      <c r="K25" s="1">
        <f t="shared" si="1"/>
        <v>1.79246871231039</v>
      </c>
      <c r="N25" t="s">
        <v>71</v>
      </c>
      <c r="O25" s="1">
        <f t="shared" si="3"/>
        <v>1.7872340425531201E-2</v>
      </c>
      <c r="P25" t="s">
        <v>72</v>
      </c>
      <c r="Q25" s="1">
        <v>1.79246871231039</v>
      </c>
      <c r="R25" t="s">
        <v>73</v>
      </c>
    </row>
    <row r="26" spans="3:18" x14ac:dyDescent="0.25">
      <c r="C26" t="s">
        <v>23</v>
      </c>
      <c r="E26" s="1">
        <v>9.5035460992907803E-3</v>
      </c>
      <c r="F26" s="1">
        <v>4.2470308788598503</v>
      </c>
      <c r="G26">
        <f t="shared" si="0"/>
        <v>9.1495805957905098E-3</v>
      </c>
      <c r="J26" s="1">
        <f t="shared" si="2"/>
        <v>1.8723404255318401E-2</v>
      </c>
      <c r="K26" s="1">
        <f t="shared" si="1"/>
        <v>1.6373107891900132</v>
      </c>
      <c r="N26" t="s">
        <v>71</v>
      </c>
      <c r="O26" s="1">
        <f t="shared" si="3"/>
        <v>1.8723404255318401E-2</v>
      </c>
      <c r="P26" t="s">
        <v>72</v>
      </c>
      <c r="Q26" s="1">
        <v>1.6373107891900132</v>
      </c>
      <c r="R26" t="s">
        <v>73</v>
      </c>
    </row>
    <row r="27" spans="3:18" x14ac:dyDescent="0.25">
      <c r="C27" t="s">
        <v>24</v>
      </c>
      <c r="E27" s="1">
        <v>1.0070921985815599E-2</v>
      </c>
      <c r="F27" s="1">
        <v>3.8194774346793299</v>
      </c>
      <c r="G27">
        <f t="shared" si="0"/>
        <v>8.7971551966815054E-3</v>
      </c>
      <c r="J27" s="1">
        <f t="shared" si="2"/>
        <v>1.9574468085105601E-2</v>
      </c>
      <c r="K27" s="1">
        <f t="shared" si="1"/>
        <v>1.4955834944213018</v>
      </c>
      <c r="N27" t="s">
        <v>71</v>
      </c>
      <c r="O27" s="1">
        <f t="shared" si="3"/>
        <v>1.9574468085105601E-2</v>
      </c>
      <c r="P27" t="s">
        <v>72</v>
      </c>
      <c r="Q27" s="1">
        <v>1.4955834944213018</v>
      </c>
      <c r="R27" t="s">
        <v>73</v>
      </c>
    </row>
    <row r="28" spans="3:18" x14ac:dyDescent="0.25">
      <c r="C28" t="s">
        <v>25</v>
      </c>
      <c r="E28" s="1">
        <v>1.0496453900709199E-2</v>
      </c>
      <c r="F28" s="1">
        <v>3.6484560570071198</v>
      </c>
      <c r="G28">
        <f t="shared" si="0"/>
        <v>8.8160853733086405E-3</v>
      </c>
      <c r="J28" s="1">
        <f t="shared" si="2"/>
        <v>2.0425531914892801E-2</v>
      </c>
      <c r="K28" s="1">
        <f t="shared" si="1"/>
        <v>1.3661242590919305</v>
      </c>
      <c r="N28" t="s">
        <v>71</v>
      </c>
      <c r="O28" s="1">
        <f t="shared" si="3"/>
        <v>2.0425531914892801E-2</v>
      </c>
      <c r="P28" t="s">
        <v>72</v>
      </c>
      <c r="Q28" s="1">
        <v>1.3661242590919305</v>
      </c>
      <c r="R28" t="s">
        <v>73</v>
      </c>
    </row>
    <row r="29" spans="3:18" x14ac:dyDescent="0.25">
      <c r="C29" t="s">
        <v>26</v>
      </c>
      <c r="E29" s="1">
        <v>1.1063829787233999E-2</v>
      </c>
      <c r="F29" s="1">
        <v>3.5344418052256499</v>
      </c>
      <c r="G29">
        <f t="shared" si="0"/>
        <v>9.0512687115189578E-3</v>
      </c>
      <c r="J29" s="1">
        <f t="shared" si="2"/>
        <v>2.1276595744680001E-2</v>
      </c>
      <c r="K29" s="1">
        <f t="shared" si="1"/>
        <v>1.2478711474424353</v>
      </c>
      <c r="N29" t="s">
        <v>71</v>
      </c>
      <c r="O29" s="1">
        <f t="shared" si="3"/>
        <v>2.1276595744680001E-2</v>
      </c>
      <c r="P29" t="s">
        <v>72</v>
      </c>
      <c r="Q29" s="1">
        <v>1.2478711474424353</v>
      </c>
      <c r="R29" t="s">
        <v>73</v>
      </c>
    </row>
    <row r="30" spans="3:18" x14ac:dyDescent="0.25">
      <c r="C30" t="s">
        <v>27</v>
      </c>
      <c r="E30" s="1">
        <v>1.1347517730496399E-2</v>
      </c>
      <c r="F30" s="1">
        <v>3.3919239904988099</v>
      </c>
      <c r="G30">
        <f t="shared" si="0"/>
        <v>8.9809527845434028E-3</v>
      </c>
      <c r="J30" s="1">
        <f t="shared" si="2"/>
        <v>2.21276595744672E-2</v>
      </c>
      <c r="K30" s="1">
        <f t="shared" si="1"/>
        <v>1.1398541459576796</v>
      </c>
      <c r="N30" t="s">
        <v>71</v>
      </c>
      <c r="O30" s="1">
        <f t="shared" si="3"/>
        <v>2.21276595744672E-2</v>
      </c>
      <c r="P30" t="s">
        <v>72</v>
      </c>
      <c r="Q30" s="1">
        <v>1.1398541459576796</v>
      </c>
      <c r="R30" t="s">
        <v>73</v>
      </c>
    </row>
    <row r="31" spans="3:18" x14ac:dyDescent="0.25">
      <c r="C31" t="s">
        <v>28</v>
      </c>
      <c r="E31" s="1">
        <v>1.2056737588652401E-2</v>
      </c>
      <c r="F31" s="1">
        <v>3.1353919239904902</v>
      </c>
      <c r="G31">
        <f t="shared" si="0"/>
        <v>8.9831355804211293E-3</v>
      </c>
      <c r="J31" s="1">
        <f t="shared" si="2"/>
        <v>2.29787234042544E-2</v>
      </c>
      <c r="K31" s="1">
        <f t="shared" si="1"/>
        <v>1.0411872064834697</v>
      </c>
      <c r="N31" t="s">
        <v>71</v>
      </c>
      <c r="O31" s="1">
        <f t="shared" si="3"/>
        <v>2.29787234042544E-2</v>
      </c>
      <c r="P31" t="s">
        <v>72</v>
      </c>
      <c r="Q31" s="1">
        <v>1.0411872064834697</v>
      </c>
      <c r="R31" t="s">
        <v>73</v>
      </c>
    </row>
    <row r="32" spans="3:18" x14ac:dyDescent="0.25">
      <c r="C32" t="s">
        <v>29</v>
      </c>
      <c r="E32" s="1">
        <v>1.24822695035461E-2</v>
      </c>
      <c r="F32" s="1">
        <v>3.0213776722090202</v>
      </c>
      <c r="G32">
        <f t="shared" si="0"/>
        <v>9.0504105010184525E-3</v>
      </c>
      <c r="J32" s="1">
        <f t="shared" si="2"/>
        <v>2.38297872340416E-2</v>
      </c>
      <c r="K32" s="1">
        <f t="shared" si="1"/>
        <v>0.95106097809912293</v>
      </c>
      <c r="N32" t="s">
        <v>71</v>
      </c>
      <c r="O32" s="1">
        <f t="shared" si="3"/>
        <v>2.38297872340416E-2</v>
      </c>
      <c r="P32" t="s">
        <v>72</v>
      </c>
      <c r="Q32" s="1">
        <v>0.95106097809912293</v>
      </c>
      <c r="R32" t="s">
        <v>73</v>
      </c>
    </row>
    <row r="33" spans="3:18" x14ac:dyDescent="0.25">
      <c r="C33" t="s">
        <v>30</v>
      </c>
      <c r="E33" s="1">
        <v>1.27659574468085E-2</v>
      </c>
      <c r="F33" s="1">
        <v>2.9928741092636502</v>
      </c>
      <c r="G33">
        <f t="shared" si="0"/>
        <v>9.1929217279546945E-3</v>
      </c>
      <c r="J33" s="1">
        <f t="shared" si="2"/>
        <v>2.46808510638288E-2</v>
      </c>
      <c r="K33" s="1">
        <f t="shared" si="1"/>
        <v>0.86873616812657306</v>
      </c>
      <c r="N33" t="s">
        <v>71</v>
      </c>
      <c r="O33" s="1">
        <f t="shared" si="3"/>
        <v>2.46808510638288E-2</v>
      </c>
      <c r="P33" t="s">
        <v>72</v>
      </c>
      <c r="Q33" s="1">
        <v>0.86873616812657306</v>
      </c>
      <c r="R33" t="s">
        <v>73</v>
      </c>
    </row>
    <row r="34" spans="3:18" x14ac:dyDescent="0.25">
      <c r="C34" t="s">
        <v>31</v>
      </c>
      <c r="E34" s="1">
        <v>1.29078014184397E-2</v>
      </c>
      <c r="F34" s="1">
        <v>2.7933491686460798</v>
      </c>
      <c r="G34">
        <f t="shared" si="0"/>
        <v>8.8551198490514453E-3</v>
      </c>
      <c r="J34" s="1">
        <f t="shared" si="2"/>
        <v>2.5531914893616E-2</v>
      </c>
      <c r="K34" s="1">
        <f t="shared" si="1"/>
        <v>0.79353747781730921</v>
      </c>
      <c r="N34" t="s">
        <v>71</v>
      </c>
      <c r="O34" s="1">
        <f t="shared" si="3"/>
        <v>2.5531914893616E-2</v>
      </c>
      <c r="P34" t="s">
        <v>72</v>
      </c>
      <c r="Q34" s="1">
        <v>0.79353747781730921</v>
      </c>
      <c r="R34" t="s">
        <v>73</v>
      </c>
    </row>
    <row r="35" spans="3:18" x14ac:dyDescent="0.25">
      <c r="C35" t="s">
        <v>32</v>
      </c>
      <c r="E35" s="1">
        <v>1.4042553191489299E-2</v>
      </c>
      <c r="F35" s="1">
        <v>2.4798099762470298</v>
      </c>
      <c r="G35">
        <f t="shared" si="0"/>
        <v>8.9061540404925567E-3</v>
      </c>
      <c r="J35" s="1">
        <f t="shared" si="2"/>
        <v>2.63829787234032E-2</v>
      </c>
      <c r="K35" s="1">
        <f t="shared" si="1"/>
        <v>0.72484806297245186</v>
      </c>
      <c r="N35" t="s">
        <v>71</v>
      </c>
      <c r="O35" s="1">
        <f t="shared" si="3"/>
        <v>2.63829787234032E-2</v>
      </c>
      <c r="P35" t="s">
        <v>72</v>
      </c>
      <c r="Q35" s="1">
        <v>0.72484806297245186</v>
      </c>
      <c r="R35" t="s">
        <v>73</v>
      </c>
    </row>
    <row r="36" spans="3:18" x14ac:dyDescent="0.25">
      <c r="C36" t="s">
        <v>33</v>
      </c>
      <c r="E36" s="1">
        <v>1.4326241134751699E-2</v>
      </c>
      <c r="F36" s="1">
        <v>2.4228028503562902</v>
      </c>
      <c r="G36">
        <f t="shared" si="0"/>
        <v>8.9540038079025542E-3</v>
      </c>
      <c r="J36" s="1">
        <f t="shared" si="2"/>
        <v>2.72340425531904E-2</v>
      </c>
      <c r="K36" s="1">
        <f t="shared" si="1"/>
        <v>0.66210447405721129</v>
      </c>
      <c r="N36" t="s">
        <v>71</v>
      </c>
      <c r="O36" s="1">
        <f t="shared" si="3"/>
        <v>2.72340425531904E-2</v>
      </c>
      <c r="P36" t="s">
        <v>72</v>
      </c>
      <c r="Q36" s="1">
        <v>0.66210447405721129</v>
      </c>
      <c r="R36" t="s">
        <v>73</v>
      </c>
    </row>
    <row r="37" spans="3:18" x14ac:dyDescent="0.25">
      <c r="C37" t="s">
        <v>34</v>
      </c>
      <c r="E37" s="1">
        <v>1.3475177304964499E-2</v>
      </c>
      <c r="F37" s="1">
        <v>2.6223277909738698</v>
      </c>
      <c r="G37">
        <f t="shared" si="0"/>
        <v>8.8603269178884839E-3</v>
      </c>
      <c r="J37" s="1">
        <f t="shared" si="2"/>
        <v>2.80851063829776E-2</v>
      </c>
      <c r="K37" s="1">
        <f t="shared" si="1"/>
        <v>0.60479203430421147</v>
      </c>
      <c r="N37" t="s">
        <v>71</v>
      </c>
      <c r="O37" s="1">
        <f t="shared" si="3"/>
        <v>2.80851063829776E-2</v>
      </c>
      <c r="P37" t="s">
        <v>72</v>
      </c>
      <c r="Q37" s="1">
        <v>0.60479203430421147</v>
      </c>
      <c r="R37" t="s">
        <v>73</v>
      </c>
    </row>
    <row r="38" spans="3:18" x14ac:dyDescent="0.25">
      <c r="C38" t="s">
        <v>35</v>
      </c>
      <c r="E38" s="1">
        <v>1.50354609929078E-2</v>
      </c>
      <c r="F38" s="1">
        <v>2.19477434679334</v>
      </c>
      <c r="G38">
        <f t="shared" si="0"/>
        <v>8.850493515832128E-3</v>
      </c>
      <c r="J38" s="1">
        <f t="shared" si="2"/>
        <v>2.8936170212764799E-2</v>
      </c>
      <c r="K38" s="1">
        <f t="shared" si="1"/>
        <v>0.55244061789291088</v>
      </c>
      <c r="N38" t="s">
        <v>71</v>
      </c>
      <c r="O38" s="1">
        <f t="shared" si="3"/>
        <v>2.8936170212764799E-2</v>
      </c>
      <c r="P38" t="s">
        <v>72</v>
      </c>
      <c r="Q38" s="1">
        <v>0.55244061789291088</v>
      </c>
      <c r="R38" t="s">
        <v>73</v>
      </c>
    </row>
    <row r="39" spans="3:18" x14ac:dyDescent="0.25">
      <c r="C39" t="s">
        <v>36</v>
      </c>
      <c r="E39" s="1">
        <v>1.54609929078014E-2</v>
      </c>
      <c r="F39" s="1">
        <v>2.1092636579572401</v>
      </c>
      <c r="G39">
        <f t="shared" si="0"/>
        <v>8.89294822849334E-3</v>
      </c>
      <c r="J39" s="1">
        <f t="shared" si="2"/>
        <v>2.9787234042551999E-2</v>
      </c>
      <c r="K39" s="1">
        <f t="shared" si="1"/>
        <v>0.5046207935741257</v>
      </c>
      <c r="N39" t="s">
        <v>71</v>
      </c>
      <c r="O39" s="1">
        <f t="shared" si="3"/>
        <v>2.9787234042551999E-2</v>
      </c>
      <c r="P39" t="s">
        <v>72</v>
      </c>
      <c r="Q39" s="1">
        <v>0.5046207935741257</v>
      </c>
      <c r="R39" t="s">
        <v>73</v>
      </c>
    </row>
    <row r="40" spans="3:18" x14ac:dyDescent="0.25">
      <c r="C40" t="s">
        <v>37</v>
      </c>
      <c r="E40" s="1">
        <v>1.5886524822695001E-2</v>
      </c>
      <c r="F40" s="1">
        <v>2.0237529691211402</v>
      </c>
      <c r="G40">
        <f t="shared" si="0"/>
        <v>8.9252498294529817E-3</v>
      </c>
      <c r="J40" s="1">
        <f t="shared" si="2"/>
        <v>3.0638297872339199E-2</v>
      </c>
      <c r="K40" s="1">
        <f t="shared" si="1"/>
        <v>0.46094030210635623</v>
      </c>
      <c r="N40" t="s">
        <v>71</v>
      </c>
      <c r="O40" s="1">
        <f t="shared" si="3"/>
        <v>3.0638297872339199E-2</v>
      </c>
      <c r="P40" t="s">
        <v>72</v>
      </c>
      <c r="Q40" s="1">
        <v>0.46094030210635623</v>
      </c>
      <c r="R40" t="s">
        <v>73</v>
      </c>
    </row>
    <row r="41" spans="3:18" x14ac:dyDescent="0.25">
      <c r="C41" t="s">
        <v>38</v>
      </c>
      <c r="E41" s="1">
        <v>1.60283687943262E-2</v>
      </c>
      <c r="F41" s="1">
        <v>1.9667458432303999</v>
      </c>
      <c r="G41">
        <f t="shared" si="0"/>
        <v>8.8626682047998947E-3</v>
      </c>
      <c r="J41" s="1">
        <f t="shared" si="2"/>
        <v>3.1489361702126399E-2</v>
      </c>
      <c r="K41" s="1">
        <f t="shared" si="1"/>
        <v>0.42104083860882169</v>
      </c>
      <c r="N41" t="s">
        <v>71</v>
      </c>
      <c r="O41" s="1">
        <f t="shared" si="3"/>
        <v>3.1489361702126399E-2</v>
      </c>
      <c r="P41" t="s">
        <v>72</v>
      </c>
      <c r="Q41" s="1">
        <v>0.42104083860882169</v>
      </c>
      <c r="R41" t="s">
        <v>73</v>
      </c>
    </row>
    <row r="42" spans="3:18" x14ac:dyDescent="0.25">
      <c r="C42" t="s">
        <v>39</v>
      </c>
      <c r="E42" s="1">
        <v>1.63120567375886E-2</v>
      </c>
      <c r="F42" s="1">
        <v>1.9097387173396601</v>
      </c>
      <c r="G42">
        <f t="shared" si="0"/>
        <v>8.8751835401117141E-3</v>
      </c>
      <c r="J42" s="1">
        <f t="shared" si="2"/>
        <v>3.2340425531913602E-2</v>
      </c>
      <c r="K42" s="1">
        <f t="shared" si="1"/>
        <v>0.38459511343730496</v>
      </c>
      <c r="N42" t="s">
        <v>71</v>
      </c>
      <c r="O42" s="1">
        <f t="shared" si="3"/>
        <v>3.2340425531913602E-2</v>
      </c>
      <c r="P42" t="s">
        <v>72</v>
      </c>
      <c r="Q42" s="1">
        <v>0.38459511343730496</v>
      </c>
      <c r="R42" t="s">
        <v>73</v>
      </c>
    </row>
    <row r="43" spans="3:18" x14ac:dyDescent="0.25">
      <c r="C43" t="s">
        <v>40</v>
      </c>
      <c r="E43" s="1">
        <v>1.68794326241134E-2</v>
      </c>
      <c r="F43" s="1">
        <v>1.7957244655581901</v>
      </c>
      <c r="G43">
        <f t="shared" si="0"/>
        <v>8.8862592488642162E-3</v>
      </c>
      <c r="J43" s="1">
        <f t="shared" si="2"/>
        <v>3.3191489361700806E-2</v>
      </c>
      <c r="K43" s="1">
        <f t="shared" si="1"/>
        <v>0.35130416747358822</v>
      </c>
      <c r="N43" t="s">
        <v>71</v>
      </c>
      <c r="O43" s="1">
        <f t="shared" si="3"/>
        <v>3.3191489361700806E-2</v>
      </c>
      <c r="P43" t="s">
        <v>72</v>
      </c>
      <c r="Q43" s="1">
        <v>0.35130416747358822</v>
      </c>
      <c r="R43" t="s">
        <v>73</v>
      </c>
    </row>
    <row r="44" spans="3:18" x14ac:dyDescent="0.25">
      <c r="C44" t="s">
        <v>41</v>
      </c>
      <c r="E44" s="1">
        <v>1.71631205673758E-2</v>
      </c>
      <c r="F44" s="1">
        <v>1.7672209026128201</v>
      </c>
      <c r="G44">
        <f t="shared" si="0"/>
        <v>8.9601328466675772E-3</v>
      </c>
      <c r="J44" s="1">
        <f t="shared" si="2"/>
        <v>3.4042553191488009E-2</v>
      </c>
      <c r="K44" s="1">
        <f t="shared" si="1"/>
        <v>0.3208949198061754</v>
      </c>
      <c r="N44" t="s">
        <v>71</v>
      </c>
      <c r="O44" s="1">
        <f t="shared" si="3"/>
        <v>3.4042553191488009E-2</v>
      </c>
      <c r="P44" t="s">
        <v>72</v>
      </c>
      <c r="Q44" s="1">
        <v>0.3208949198061754</v>
      </c>
      <c r="R44" t="s">
        <v>73</v>
      </c>
    </row>
    <row r="45" spans="3:18" x14ac:dyDescent="0.25">
      <c r="C45" t="s">
        <v>42</v>
      </c>
      <c r="E45" s="1">
        <v>1.77304964539007E-2</v>
      </c>
      <c r="F45" s="1">
        <v>1.6532066508313501</v>
      </c>
      <c r="G45">
        <f t="shared" si="0"/>
        <v>8.9449033825881527E-3</v>
      </c>
      <c r="J45" s="1">
        <f t="shared" si="2"/>
        <v>3.4893617021275213E-2</v>
      </c>
      <c r="K45" s="1">
        <f t="shared" si="1"/>
        <v>0.29311792768627914</v>
      </c>
      <c r="N45" t="s">
        <v>71</v>
      </c>
      <c r="O45" s="1">
        <f t="shared" si="3"/>
        <v>3.4893617021275213E-2</v>
      </c>
      <c r="P45" t="s">
        <v>72</v>
      </c>
      <c r="Q45" s="1">
        <v>0.29311792768627914</v>
      </c>
      <c r="R45" t="s">
        <v>73</v>
      </c>
    </row>
    <row r="46" spans="3:18" x14ac:dyDescent="0.25">
      <c r="C46" t="s">
        <v>43</v>
      </c>
      <c r="E46" s="1">
        <v>1.8156028368794298E-2</v>
      </c>
      <c r="F46" s="1">
        <v>1.56769596199524</v>
      </c>
      <c r="G46">
        <f t="shared" si="0"/>
        <v>8.9205677319415463E-3</v>
      </c>
      <c r="J46" s="1">
        <f t="shared" si="2"/>
        <v>3.5744680851062416E-2</v>
      </c>
      <c r="K46" s="1">
        <f t="shared" si="1"/>
        <v>0.26774534038430531</v>
      </c>
      <c r="N46" t="s">
        <v>71</v>
      </c>
      <c r="O46" s="1">
        <f t="shared" si="3"/>
        <v>3.5744680851062416E-2</v>
      </c>
      <c r="P46" t="s">
        <v>72</v>
      </c>
      <c r="Q46" s="1">
        <v>0.26774534038430531</v>
      </c>
      <c r="R46" t="s">
        <v>73</v>
      </c>
    </row>
    <row r="47" spans="3:18" x14ac:dyDescent="0.25">
      <c r="C47" t="s">
        <v>44</v>
      </c>
      <c r="E47" s="1">
        <v>1.8723404255319102E-2</v>
      </c>
      <c r="F47" s="1">
        <v>1.4821852731591401</v>
      </c>
      <c r="G47">
        <f t="shared" si="0"/>
        <v>8.9526162874837712E-3</v>
      </c>
      <c r="J47" s="1">
        <f t="shared" si="2"/>
        <v>3.6595744680849619E-2</v>
      </c>
      <c r="K47" s="1">
        <f t="shared" si="1"/>
        <v>0.24456903016261053</v>
      </c>
      <c r="N47" t="s">
        <v>71</v>
      </c>
      <c r="O47" s="1">
        <f t="shared" si="3"/>
        <v>3.6595744680849619E-2</v>
      </c>
      <c r="P47" t="s">
        <v>72</v>
      </c>
      <c r="Q47" s="1">
        <v>0.24456903016261053</v>
      </c>
      <c r="R47" t="s">
        <v>73</v>
      </c>
    </row>
    <row r="48" spans="3:18" x14ac:dyDescent="0.25">
      <c r="C48" t="s">
        <v>45</v>
      </c>
      <c r="E48" s="1">
        <v>1.9007092198581502E-2</v>
      </c>
      <c r="F48" s="1">
        <v>1.4251781472684</v>
      </c>
      <c r="G48">
        <f t="shared" si="0"/>
        <v>8.9209633535556106E-3</v>
      </c>
      <c r="J48" s="1">
        <f t="shared" si="2"/>
        <v>3.7446808510636823E-2</v>
      </c>
      <c r="K48" s="1">
        <f t="shared" si="1"/>
        <v>0.22339888503316818</v>
      </c>
      <c r="N48" t="s">
        <v>71</v>
      </c>
      <c r="O48" s="1">
        <f t="shared" si="3"/>
        <v>3.7446808510636823E-2</v>
      </c>
      <c r="P48" t="s">
        <v>72</v>
      </c>
      <c r="Q48" s="1">
        <v>0.22339888503316818</v>
      </c>
      <c r="R48" t="s">
        <v>73</v>
      </c>
    </row>
    <row r="49" spans="3:18" x14ac:dyDescent="0.25">
      <c r="C49" t="s">
        <v>46</v>
      </c>
      <c r="E49" s="1">
        <v>1.9858156028368702E-2</v>
      </c>
      <c r="F49" s="1">
        <v>1.28266033254156</v>
      </c>
      <c r="G49">
        <f t="shared" si="0"/>
        <v>8.8812251389813815E-3</v>
      </c>
      <c r="J49" s="1">
        <f t="shared" si="2"/>
        <v>3.8297872340424026E-2</v>
      </c>
      <c r="K49" s="1">
        <f t="shared" si="1"/>
        <v>0.20406124929587441</v>
      </c>
      <c r="N49" t="s">
        <v>71</v>
      </c>
      <c r="O49" s="1">
        <f t="shared" si="3"/>
        <v>3.8297872340424026E-2</v>
      </c>
      <c r="P49" t="s">
        <v>72</v>
      </c>
      <c r="Q49" s="1">
        <v>0.20406124929587441</v>
      </c>
      <c r="R49" t="s">
        <v>73</v>
      </c>
    </row>
    <row r="50" spans="3:18" x14ac:dyDescent="0.25">
      <c r="C50" t="s">
        <v>47</v>
      </c>
      <c r="E50" s="1">
        <v>2.0709219858155999E-2</v>
      </c>
      <c r="F50" s="1">
        <v>1.14014251781472</v>
      </c>
      <c r="G50">
        <f t="shared" si="0"/>
        <v>8.7983813588630635E-3</v>
      </c>
      <c r="J50" s="1">
        <f t="shared" si="2"/>
        <v>3.9148936170211229E-2</v>
      </c>
      <c r="K50" s="1">
        <f t="shared" si="1"/>
        <v>0.186397499065452</v>
      </c>
      <c r="N50" t="s">
        <v>71</v>
      </c>
      <c r="O50" s="1">
        <f t="shared" si="3"/>
        <v>3.9148936170211229E-2</v>
      </c>
      <c r="P50" t="s">
        <v>72</v>
      </c>
      <c r="Q50" s="1">
        <v>0.186397499065452</v>
      </c>
      <c r="R50" t="s">
        <v>73</v>
      </c>
    </row>
    <row r="51" spans="3:18" x14ac:dyDescent="0.25">
      <c r="C51" t="s">
        <v>48</v>
      </c>
      <c r="E51" s="1">
        <v>2.19858156028368E-2</v>
      </c>
      <c r="F51" s="1">
        <v>1.02612826603325</v>
      </c>
      <c r="G51">
        <f t="shared" si="0"/>
        <v>8.9405438461050927E-3</v>
      </c>
      <c r="J51" s="1">
        <f t="shared" si="2"/>
        <v>3.9999999999998433E-2</v>
      </c>
      <c r="K51" s="1">
        <f t="shared" si="1"/>
        <v>0.17026274110220124</v>
      </c>
      <c r="N51" t="s">
        <v>71</v>
      </c>
      <c r="O51" s="1">
        <f t="shared" si="3"/>
        <v>3.9999999999998433E-2</v>
      </c>
      <c r="P51" t="s">
        <v>72</v>
      </c>
      <c r="Q51" s="1">
        <v>0.17026274110220124</v>
      </c>
      <c r="R51" t="s">
        <v>73</v>
      </c>
    </row>
    <row r="52" spans="3:18" x14ac:dyDescent="0.25">
      <c r="C52" t="s">
        <v>49</v>
      </c>
      <c r="E52" s="1">
        <v>2.2695035460992899E-2</v>
      </c>
      <c r="F52" s="1">
        <v>0.96912114014251705</v>
      </c>
      <c r="G52">
        <f t="shared" si="0"/>
        <v>9.0193081961844335E-3</v>
      </c>
      <c r="J52" s="1">
        <f t="shared" si="2"/>
        <v>4.0851063829785636E-2</v>
      </c>
      <c r="K52" s="1">
        <f t="shared" si="1"/>
        <v>0.15552462427328914</v>
      </c>
      <c r="N52" t="s">
        <v>71</v>
      </c>
      <c r="O52" s="1">
        <f t="shared" si="3"/>
        <v>4.0851063829785636E-2</v>
      </c>
      <c r="P52" t="s">
        <v>72</v>
      </c>
      <c r="Q52" s="1">
        <v>0.15552462427328914</v>
      </c>
      <c r="R52" t="s">
        <v>73</v>
      </c>
    </row>
    <row r="53" spans="3:18" x14ac:dyDescent="0.25">
      <c r="C53" t="s">
        <v>50</v>
      </c>
      <c r="E53" s="1">
        <v>2.3404255319148901E-2</v>
      </c>
      <c r="F53" s="1">
        <v>0.91211401425178096</v>
      </c>
      <c r="G53">
        <f t="shared" si="0"/>
        <v>9.0823404842708712E-3</v>
      </c>
      <c r="J53" s="1">
        <f t="shared" si="2"/>
        <v>4.1702127659572839E-2</v>
      </c>
      <c r="K53" s="1">
        <f t="shared" si="1"/>
        <v>0.14206225389516569</v>
      </c>
      <c r="N53" t="s">
        <v>71</v>
      </c>
      <c r="O53" s="1">
        <f t="shared" si="3"/>
        <v>4.1702127659572839E-2</v>
      </c>
      <c r="P53" t="s">
        <v>72</v>
      </c>
      <c r="Q53" s="1">
        <v>0.14206225389516569</v>
      </c>
      <c r="R53" t="s">
        <v>73</v>
      </c>
    </row>
    <row r="54" spans="3:18" x14ac:dyDescent="0.25">
      <c r="C54" t="s">
        <v>51</v>
      </c>
      <c r="E54" s="1">
        <v>2.48226950354609E-2</v>
      </c>
      <c r="F54" s="1">
        <v>0.76959619952493996</v>
      </c>
      <c r="G54">
        <f t="shared" si="0"/>
        <v>9.0369635486410912E-3</v>
      </c>
      <c r="J54" s="1">
        <f t="shared" si="2"/>
        <v>4.2553191489360043E-2</v>
      </c>
      <c r="K54" s="1">
        <f t="shared" si="1"/>
        <v>0.1297652000516078</v>
      </c>
      <c r="N54" t="s">
        <v>71</v>
      </c>
      <c r="O54" s="1">
        <f t="shared" si="3"/>
        <v>4.2553191489360043E-2</v>
      </c>
      <c r="P54" t="s">
        <v>72</v>
      </c>
      <c r="Q54" s="1">
        <v>0.1297652000516078</v>
      </c>
      <c r="R54" t="s">
        <v>73</v>
      </c>
    </row>
    <row r="55" spans="3:18" x14ac:dyDescent="0.25">
      <c r="C55" t="s">
        <v>52</v>
      </c>
      <c r="E55" s="1">
        <v>2.39716312056737E-2</v>
      </c>
      <c r="F55" s="1">
        <v>0.85510688836104498</v>
      </c>
      <c r="G55">
        <f t="shared" si="0"/>
        <v>9.075228844732771E-3</v>
      </c>
      <c r="J55" s="1">
        <f t="shared" si="2"/>
        <v>4.3404255319147246E-2</v>
      </c>
      <c r="K55" s="1">
        <f t="shared" si="1"/>
        <v>0.1185325917527684</v>
      </c>
      <c r="N55" t="s">
        <v>71</v>
      </c>
      <c r="O55" s="1">
        <f t="shared" si="3"/>
        <v>4.3404255319147246E-2</v>
      </c>
      <c r="P55" t="s">
        <v>72</v>
      </c>
      <c r="Q55" s="1">
        <v>0.1185325917527684</v>
      </c>
      <c r="R55" t="s">
        <v>73</v>
      </c>
    </row>
    <row r="56" spans="3:18" x14ac:dyDescent="0.25">
      <c r="C56" t="s">
        <v>53</v>
      </c>
      <c r="E56" s="1">
        <v>2.5673758865248201E-2</v>
      </c>
      <c r="F56" s="1">
        <v>0.68408551068883605</v>
      </c>
      <c r="G56">
        <f t="shared" si="0"/>
        <v>8.9624893694198529E-3</v>
      </c>
      <c r="J56" s="1">
        <f t="shared" si="2"/>
        <v>4.4255319148934449E-2</v>
      </c>
      <c r="K56" s="1">
        <f t="shared" si="1"/>
        <v>0.10827228950474202</v>
      </c>
      <c r="N56" t="s">
        <v>71</v>
      </c>
      <c r="O56" s="1">
        <f t="shared" si="3"/>
        <v>4.4255319148934449E-2</v>
      </c>
      <c r="P56" t="s">
        <v>72</v>
      </c>
      <c r="Q56" s="1">
        <v>0.10827228950474202</v>
      </c>
      <c r="R56" t="s">
        <v>73</v>
      </c>
    </row>
    <row r="57" spans="3:18" x14ac:dyDescent="0.25">
      <c r="C57" t="s">
        <v>54</v>
      </c>
      <c r="E57" s="1">
        <v>2.7092198581560201E-2</v>
      </c>
      <c r="F57" s="1">
        <v>0.57007125890736299</v>
      </c>
      <c r="G57">
        <f t="shared" si="0"/>
        <v>8.8917239164571157E-3</v>
      </c>
      <c r="J57" s="1">
        <f t="shared" si="2"/>
        <v>4.5106382978721653E-2</v>
      </c>
      <c r="K57" s="1">
        <f t="shared" si="1"/>
        <v>9.8900129502355938E-2</v>
      </c>
      <c r="N57" t="s">
        <v>71</v>
      </c>
      <c r="O57" s="1">
        <f t="shared" si="3"/>
        <v>4.5106382978721653E-2</v>
      </c>
      <c r="P57" t="s">
        <v>72</v>
      </c>
      <c r="Q57" s="1">
        <v>9.8900129502355938E-2</v>
      </c>
      <c r="R57" t="s">
        <v>73</v>
      </c>
    </row>
    <row r="58" spans="3:18" x14ac:dyDescent="0.25">
      <c r="C58" t="s">
        <v>55</v>
      </c>
      <c r="E58" s="1">
        <v>2.9361702127659501E-2</v>
      </c>
      <c r="F58" s="1">
        <v>0.45605700712588998</v>
      </c>
      <c r="G58">
        <f t="shared" si="0"/>
        <v>8.9789926762505936E-3</v>
      </c>
      <c r="J58" s="1">
        <f t="shared" si="2"/>
        <v>4.5957446808508856E-2</v>
      </c>
      <c r="K58" s="1">
        <f t="shared" si="1"/>
        <v>9.0339233245403716E-2</v>
      </c>
      <c r="N58" t="s">
        <v>71</v>
      </c>
      <c r="O58" s="1">
        <f t="shared" si="3"/>
        <v>4.5957446808508856E-2</v>
      </c>
      <c r="P58" t="s">
        <v>72</v>
      </c>
      <c r="Q58" s="1">
        <v>9.0339233245403716E-2</v>
      </c>
      <c r="R58" t="s">
        <v>73</v>
      </c>
    </row>
    <row r="59" spans="3:18" x14ac:dyDescent="0.25">
      <c r="C59" t="s">
        <v>56</v>
      </c>
      <c r="E59" s="1">
        <v>3.14893617021276E-2</v>
      </c>
      <c r="F59" s="1">
        <v>0.399049881235154</v>
      </c>
      <c r="G59">
        <f t="shared" si="0"/>
        <v>9.2518475539911452E-3</v>
      </c>
      <c r="J59" s="1">
        <f t="shared" si="2"/>
        <v>4.6808510638296059E-2</v>
      </c>
      <c r="K59" s="1">
        <f t="shared" si="1"/>
        <v>8.2519376915204667E-2</v>
      </c>
      <c r="N59" t="s">
        <v>71</v>
      </c>
      <c r="O59" s="1">
        <f t="shared" si="3"/>
        <v>4.6808510638296059E-2</v>
      </c>
      <c r="P59" t="s">
        <v>72</v>
      </c>
      <c r="Q59" s="1">
        <v>8.2519376915204667E-2</v>
      </c>
      <c r="R59" t="s">
        <v>73</v>
      </c>
    </row>
    <row r="60" spans="3:18" x14ac:dyDescent="0.25">
      <c r="C60" t="s">
        <v>57</v>
      </c>
      <c r="E60" s="1">
        <v>3.2765957446808498E-2</v>
      </c>
      <c r="F60" s="1">
        <v>0.25653206650831301</v>
      </c>
      <c r="G60">
        <f t="shared" si="0"/>
        <v>8.520800721934816E-3</v>
      </c>
      <c r="J60" s="1">
        <f t="shared" si="2"/>
        <v>4.7659574468083263E-2</v>
      </c>
      <c r="K60" s="1">
        <f t="shared" si="1"/>
        <v>7.5376415338571173E-2</v>
      </c>
      <c r="N60" t="s">
        <v>71</v>
      </c>
      <c r="O60" s="1">
        <f t="shared" si="3"/>
        <v>4.7659574468083263E-2</v>
      </c>
      <c r="P60" t="s">
        <v>72</v>
      </c>
      <c r="Q60" s="1">
        <v>7.5376415338571173E-2</v>
      </c>
      <c r="R60" t="s">
        <v>73</v>
      </c>
    </row>
    <row r="61" spans="3:18" x14ac:dyDescent="0.25">
      <c r="C61" t="s">
        <v>58</v>
      </c>
      <c r="E61" s="1">
        <v>3.46099290780141E-2</v>
      </c>
      <c r="F61" s="1">
        <v>0.22802850356294499</v>
      </c>
      <c r="G61">
        <f t="shared" si="0"/>
        <v>8.7328434405512054E-3</v>
      </c>
      <c r="J61" s="1">
        <f t="shared" si="2"/>
        <v>4.8510638297870466E-2</v>
      </c>
      <c r="K61" s="1">
        <f t="shared" si="1"/>
        <v>6.8851755814044749E-2</v>
      </c>
      <c r="N61" t="s">
        <v>71</v>
      </c>
      <c r="O61" s="1">
        <f t="shared" si="3"/>
        <v>4.8510638297870466E-2</v>
      </c>
      <c r="P61" t="s">
        <v>72</v>
      </c>
      <c r="Q61" s="1">
        <v>6.8851755814044749E-2</v>
      </c>
      <c r="R61" t="s">
        <v>73</v>
      </c>
    </row>
    <row r="62" spans="3:18" x14ac:dyDescent="0.25">
      <c r="C62" t="s">
        <v>59</v>
      </c>
      <c r="E62" s="1">
        <v>3.6453900709219798E-2</v>
      </c>
      <c r="F62" s="1">
        <v>0.199524940617577</v>
      </c>
      <c r="G62">
        <f t="shared" si="0"/>
        <v>8.8983081149263225E-3</v>
      </c>
      <c r="J62" s="1">
        <f t="shared" si="2"/>
        <v>4.936170212765767E-2</v>
      </c>
      <c r="K62" s="1">
        <f t="shared" si="1"/>
        <v>6.2891877484269623E-2</v>
      </c>
      <c r="N62" t="s">
        <v>71</v>
      </c>
      <c r="O62" s="1">
        <f t="shared" si="3"/>
        <v>4.936170212765767E-2</v>
      </c>
      <c r="P62" t="s">
        <v>72</v>
      </c>
      <c r="Q62" s="1">
        <v>6.2891877484269623E-2</v>
      </c>
      <c r="R62" t="s">
        <v>73</v>
      </c>
    </row>
    <row r="63" spans="3:18" x14ac:dyDescent="0.25">
      <c r="C63" t="s">
        <v>60</v>
      </c>
      <c r="E63" s="1">
        <v>3.8723404255319102E-2</v>
      </c>
      <c r="F63" s="1">
        <v>0.17102137767220901</v>
      </c>
      <c r="G63">
        <f t="shared" si="0"/>
        <v>9.1095172533538701E-3</v>
      </c>
      <c r="J63" s="1">
        <f t="shared" si="2"/>
        <v>5.0212765957444873E-2</v>
      </c>
      <c r="K63" s="1">
        <f t="shared" si="1"/>
        <v>5.7447892311985799E-2</v>
      </c>
      <c r="N63" t="s">
        <v>71</v>
      </c>
      <c r="O63" s="1">
        <f t="shared" si="3"/>
        <v>5.0212765957444873E-2</v>
      </c>
      <c r="P63" t="s">
        <v>72</v>
      </c>
      <c r="Q63" s="1">
        <v>5.7447892311985799E-2</v>
      </c>
      <c r="R63" t="s">
        <v>73</v>
      </c>
    </row>
    <row r="64" spans="3:18" x14ac:dyDescent="0.25">
      <c r="C64" t="s">
        <v>61</v>
      </c>
      <c r="E64" s="1">
        <v>4.1134751773049601E-2</v>
      </c>
      <c r="F64" s="1">
        <v>8.5510688836104506E-2</v>
      </c>
      <c r="G64">
        <f t="shared" si="0"/>
        <v>8.3201013018708754E-3</v>
      </c>
      <c r="J64" s="1">
        <f t="shared" si="2"/>
        <v>5.1063829787232076E-2</v>
      </c>
      <c r="K64" s="1">
        <f t="shared" si="1"/>
        <v>5.2475144058387622E-2</v>
      </c>
      <c r="N64" t="s">
        <v>71</v>
      </c>
      <c r="O64" s="1">
        <f t="shared" si="3"/>
        <v>5.1063829787232076E-2</v>
      </c>
      <c r="P64" t="s">
        <v>72</v>
      </c>
      <c r="Q64" s="1">
        <v>5.2475144058387622E-2</v>
      </c>
      <c r="R64" t="s">
        <v>73</v>
      </c>
    </row>
    <row r="65" spans="3:18" x14ac:dyDescent="0.25">
      <c r="C65" t="s">
        <v>62</v>
      </c>
      <c r="E65" s="1">
        <v>4.4539007092198497E-2</v>
      </c>
      <c r="F65" s="1">
        <v>8.5510688836104506E-2</v>
      </c>
      <c r="G65">
        <f t="shared" si="0"/>
        <v>9.0086614096119063E-3</v>
      </c>
      <c r="J65" s="1">
        <f t="shared" si="2"/>
        <v>5.191489361701928E-2</v>
      </c>
      <c r="K65" s="1">
        <f t="shared" si="1"/>
        <v>4.7932841974326415E-2</v>
      </c>
      <c r="N65" t="s">
        <v>71</v>
      </c>
      <c r="O65" s="1">
        <f t="shared" si="3"/>
        <v>5.191489361701928E-2</v>
      </c>
      <c r="P65" t="s">
        <v>72</v>
      </c>
      <c r="Q65" s="1">
        <v>4.7932841974326415E-2</v>
      </c>
      <c r="R65" t="s">
        <v>73</v>
      </c>
    </row>
    <row r="66" spans="3:18" x14ac:dyDescent="0.25">
      <c r="C66" t="s">
        <v>63</v>
      </c>
      <c r="E66" s="1">
        <v>5.4468085106382902E-2</v>
      </c>
      <c r="F66" s="1">
        <v>0</v>
      </c>
      <c r="G66" t="e">
        <f t="shared" si="0"/>
        <v>#NUM!</v>
      </c>
      <c r="J66" s="1">
        <f t="shared" si="2"/>
        <v>5.2765957446806483E-2</v>
      </c>
      <c r="K66" s="1">
        <f t="shared" si="1"/>
        <v>4.3783726199575906E-2</v>
      </c>
      <c r="N66" t="s">
        <v>71</v>
      </c>
      <c r="O66" s="1">
        <f t="shared" si="3"/>
        <v>5.2765957446806483E-2</v>
      </c>
      <c r="P66" t="s">
        <v>72</v>
      </c>
      <c r="Q66" s="1">
        <v>4.3783726199575906E-2</v>
      </c>
      <c r="R66" t="s">
        <v>73</v>
      </c>
    </row>
    <row r="67" spans="3:18" x14ac:dyDescent="0.25">
      <c r="C67" t="s">
        <v>64</v>
      </c>
      <c r="E67" s="1">
        <v>8.5106382978723402E-2</v>
      </c>
      <c r="F67" s="1">
        <v>0</v>
      </c>
      <c r="G67" t="e">
        <f t="shared" si="0"/>
        <v>#NUM!</v>
      </c>
      <c r="J67" s="1">
        <f t="shared" si="2"/>
        <v>5.3617021276593686E-2</v>
      </c>
      <c r="K67" s="1">
        <f t="shared" si="1"/>
        <v>3.9993762125479948E-2</v>
      </c>
      <c r="N67" t="s">
        <v>71</v>
      </c>
      <c r="O67" s="1">
        <f t="shared" si="3"/>
        <v>5.3617021276593686E-2</v>
      </c>
      <c r="P67" t="s">
        <v>72</v>
      </c>
      <c r="Q67" s="1">
        <v>3.9993762125479948E-2</v>
      </c>
      <c r="R67" t="s">
        <v>73</v>
      </c>
    </row>
    <row r="68" spans="3:18" x14ac:dyDescent="0.25">
      <c r="J68" s="1">
        <f t="shared" si="2"/>
        <v>5.446808510638089E-2</v>
      </c>
      <c r="K68" s="1">
        <f t="shared" si="1"/>
        <v>3.6531861213881009E-2</v>
      </c>
      <c r="N68" t="s">
        <v>71</v>
      </c>
      <c r="O68" s="1">
        <f t="shared" si="3"/>
        <v>5.446808510638089E-2</v>
      </c>
      <c r="P68" t="s">
        <v>72</v>
      </c>
      <c r="Q68" s="1">
        <v>3.6531861213881009E-2</v>
      </c>
      <c r="R68" t="s">
        <v>73</v>
      </c>
    </row>
    <row r="69" spans="3:18" x14ac:dyDescent="0.25">
      <c r="F69">
        <f>COUNT(E4:E67)</f>
        <v>64</v>
      </c>
      <c r="J69" s="1">
        <f t="shared" si="2"/>
        <v>5.5319148936168093E-2</v>
      </c>
      <c r="K69" s="1">
        <f t="shared" ref="K69:K104" si="4">12*EXP(-J69/(9.4*10^(-3)))</f>
        <v>3.3369625982248081E-2</v>
      </c>
      <c r="N69" t="s">
        <v>71</v>
      </c>
      <c r="O69" s="1">
        <f t="shared" si="3"/>
        <v>5.5319148936168093E-2</v>
      </c>
      <c r="P69" t="s">
        <v>72</v>
      </c>
      <c r="Q69" s="1">
        <v>3.3369625982248081E-2</v>
      </c>
      <c r="R69" t="s">
        <v>73</v>
      </c>
    </row>
    <row r="70" spans="3:18" x14ac:dyDescent="0.25">
      <c r="J70" s="1">
        <f t="shared" ref="J70:J104" si="5">J69+0.0008510638297872</f>
        <v>5.6170212765955296E-2</v>
      </c>
      <c r="K70" s="1">
        <f t="shared" si="4"/>
        <v>3.0481117063151892E-2</v>
      </c>
      <c r="N70" t="s">
        <v>71</v>
      </c>
      <c r="O70" s="1">
        <f t="shared" ref="O70:O104" si="6">O69+0.0008510638297872</f>
        <v>5.6170212765955296E-2</v>
      </c>
      <c r="P70" t="s">
        <v>72</v>
      </c>
      <c r="Q70" s="1">
        <v>3.0481117063151892E-2</v>
      </c>
      <c r="R70" t="s">
        <v>73</v>
      </c>
    </row>
    <row r="71" spans="3:18" x14ac:dyDescent="0.25">
      <c r="J71" s="1">
        <f t="shared" si="5"/>
        <v>5.70212765957425E-2</v>
      </c>
      <c r="K71" s="1">
        <f t="shared" si="4"/>
        <v>2.7842640427310467E-2</v>
      </c>
      <c r="N71" t="s">
        <v>71</v>
      </c>
      <c r="O71" s="1">
        <f t="shared" si="6"/>
        <v>5.70212765957425E-2</v>
      </c>
      <c r="P71" t="s">
        <v>72</v>
      </c>
      <c r="Q71" s="1">
        <v>2.7842640427310467E-2</v>
      </c>
      <c r="R71" t="s">
        <v>73</v>
      </c>
    </row>
    <row r="72" spans="3:18" x14ac:dyDescent="0.25">
      <c r="J72" s="1">
        <f t="shared" si="5"/>
        <v>5.7872340425529703E-2</v>
      </c>
      <c r="K72" s="1">
        <f t="shared" si="4"/>
        <v>2.5432553024824806E-2</v>
      </c>
      <c r="N72" t="s">
        <v>71</v>
      </c>
      <c r="O72" s="1">
        <f t="shared" si="6"/>
        <v>5.7872340425529703E-2</v>
      </c>
      <c r="P72" t="s">
        <v>72</v>
      </c>
      <c r="Q72" s="1">
        <v>2.5432553024824806E-2</v>
      </c>
      <c r="R72" t="s">
        <v>73</v>
      </c>
    </row>
    <row r="73" spans="3:18" x14ac:dyDescent="0.25">
      <c r="J73" s="1">
        <f t="shared" si="5"/>
        <v>5.8723404255316906E-2</v>
      </c>
      <c r="K73" s="1">
        <f t="shared" si="4"/>
        <v>2.3231085250308162E-2</v>
      </c>
      <c r="N73" t="s">
        <v>71</v>
      </c>
      <c r="O73" s="1">
        <f t="shared" si="6"/>
        <v>5.8723404255316906E-2</v>
      </c>
      <c r="P73" t="s">
        <v>72</v>
      </c>
      <c r="Q73" s="1">
        <v>2.3231085250308162E-2</v>
      </c>
      <c r="R73" t="s">
        <v>73</v>
      </c>
    </row>
    <row r="74" spans="3:18" x14ac:dyDescent="0.25">
      <c r="J74" s="1">
        <f t="shared" si="5"/>
        <v>5.957446808510411E-2</v>
      </c>
      <c r="K74" s="1">
        <f t="shared" si="4"/>
        <v>2.1220178775614783E-2</v>
      </c>
      <c r="N74" t="s">
        <v>71</v>
      </c>
      <c r="O74" s="1">
        <f t="shared" si="6"/>
        <v>5.957446808510411E-2</v>
      </c>
      <c r="P74" t="s">
        <v>72</v>
      </c>
      <c r="Q74" s="1">
        <v>2.1220178775614783E-2</v>
      </c>
      <c r="R74" t="s">
        <v>73</v>
      </c>
    </row>
    <row r="75" spans="3:18" x14ac:dyDescent="0.25">
      <c r="J75" s="1">
        <f t="shared" si="5"/>
        <v>6.0425531914891313E-2</v>
      </c>
      <c r="K75" s="1">
        <f t="shared" si="4"/>
        <v>1.9383338419933668E-2</v>
      </c>
      <c r="N75" t="s">
        <v>71</v>
      </c>
      <c r="O75" s="1">
        <f t="shared" si="6"/>
        <v>6.0425531914891313E-2</v>
      </c>
      <c r="P75" t="s">
        <v>72</v>
      </c>
      <c r="Q75" s="1">
        <v>1.9383338419933668E-2</v>
      </c>
      <c r="R75" t="s">
        <v>73</v>
      </c>
    </row>
    <row r="76" spans="3:18" x14ac:dyDescent="0.25">
      <c r="J76" s="1">
        <f t="shared" si="5"/>
        <v>6.1276595744678516E-2</v>
      </c>
      <c r="K76" s="1">
        <f t="shared" si="4"/>
        <v>1.7705496842158025E-2</v>
      </c>
      <c r="N76" t="s">
        <v>71</v>
      </c>
      <c r="O76" s="1">
        <f t="shared" si="6"/>
        <v>6.1276595744678516E-2</v>
      </c>
      <c r="P76" t="s">
        <v>72</v>
      </c>
      <c r="Q76" s="1">
        <v>1.7705496842158025E-2</v>
      </c>
      <c r="R76" t="s">
        <v>73</v>
      </c>
    </row>
    <row r="77" spans="3:18" x14ac:dyDescent="0.25">
      <c r="J77" s="1">
        <f t="shared" si="5"/>
        <v>6.212765957446572E-2</v>
      </c>
      <c r="K77" s="1">
        <f t="shared" si="4"/>
        <v>1.6172890945621771E-2</v>
      </c>
      <c r="N77" t="s">
        <v>71</v>
      </c>
      <c r="O77" s="1">
        <f t="shared" si="6"/>
        <v>6.212765957446572E-2</v>
      </c>
      <c r="P77" t="s">
        <v>72</v>
      </c>
      <c r="Q77" s="1">
        <v>1.6172890945621771E-2</v>
      </c>
      <c r="R77" t="s">
        <v>73</v>
      </c>
    </row>
    <row r="78" spans="3:18" x14ac:dyDescent="0.25">
      <c r="J78" s="1">
        <f t="shared" si="5"/>
        <v>6.2978723404252923E-2</v>
      </c>
      <c r="K78" s="1">
        <f t="shared" si="4"/>
        <v>1.477294898136812E-2</v>
      </c>
      <c r="N78" t="s">
        <v>71</v>
      </c>
      <c r="O78" s="1">
        <f t="shared" si="6"/>
        <v>6.2978723404252923E-2</v>
      </c>
      <c r="P78" t="s">
        <v>72</v>
      </c>
      <c r="Q78" s="1">
        <v>1.477294898136812E-2</v>
      </c>
      <c r="R78" t="s">
        <v>73</v>
      </c>
    </row>
    <row r="79" spans="3:18" x14ac:dyDescent="0.25">
      <c r="J79" s="1">
        <f t="shared" si="5"/>
        <v>6.382978723404012E-2</v>
      </c>
      <c r="K79" s="1">
        <f t="shared" si="4"/>
        <v>1.349418742387464E-2</v>
      </c>
      <c r="N79" t="s">
        <v>71</v>
      </c>
      <c r="O79" s="1">
        <f t="shared" si="6"/>
        <v>6.382978723404012E-2</v>
      </c>
      <c r="P79" t="s">
        <v>72</v>
      </c>
      <c r="Q79" s="1">
        <v>1.349418742387464E-2</v>
      </c>
      <c r="R79" t="s">
        <v>73</v>
      </c>
    </row>
    <row r="80" spans="3:18" x14ac:dyDescent="0.25">
      <c r="J80" s="1">
        <f t="shared" si="5"/>
        <v>6.4680851063827316E-2</v>
      </c>
      <c r="K80" s="1">
        <f t="shared" si="4"/>
        <v>1.2326116773320982E-2</v>
      </c>
      <c r="N80" t="s">
        <v>71</v>
      </c>
      <c r="O80" s="1">
        <f t="shared" si="6"/>
        <v>6.4680851063827316E-2</v>
      </c>
      <c r="P80" t="s">
        <v>72</v>
      </c>
      <c r="Q80" s="1">
        <v>1.2326116773320982E-2</v>
      </c>
      <c r="R80" t="s">
        <v>73</v>
      </c>
    </row>
    <row r="81" spans="10:18" x14ac:dyDescent="0.25">
      <c r="J81" s="1">
        <f t="shared" si="5"/>
        <v>6.5531914893614512E-2</v>
      </c>
      <c r="K81" s="1">
        <f t="shared" si="4"/>
        <v>1.1259155511708429E-2</v>
      </c>
      <c r="N81" t="s">
        <v>71</v>
      </c>
      <c r="O81" s="1">
        <f t="shared" si="6"/>
        <v>6.5531914893614512E-2</v>
      </c>
      <c r="P81" t="s">
        <v>72</v>
      </c>
      <c r="Q81" s="1">
        <v>1.1259155511708429E-2</v>
      </c>
      <c r="R81" t="s">
        <v>73</v>
      </c>
    </row>
    <row r="82" spans="10:18" x14ac:dyDescent="0.25">
      <c r="J82" s="1">
        <f t="shared" si="5"/>
        <v>6.6382978723401709E-2</v>
      </c>
      <c r="K82" s="1">
        <f t="shared" si="4"/>
        <v>1.0284551507025799E-2</v>
      </c>
      <c r="N82" t="s">
        <v>71</v>
      </c>
      <c r="O82" s="1">
        <f t="shared" si="6"/>
        <v>6.6382978723401709E-2</v>
      </c>
      <c r="P82" t="s">
        <v>72</v>
      </c>
      <c r="Q82" s="1">
        <v>1.0284551507025799E-2</v>
      </c>
      <c r="R82" t="s">
        <v>73</v>
      </c>
    </row>
    <row r="83" spans="10:18" x14ac:dyDescent="0.25">
      <c r="J83" s="1">
        <f t="shared" si="5"/>
        <v>6.7234042553188905E-2</v>
      </c>
      <c r="K83" s="1">
        <f t="shared" si="4"/>
        <v>9.3943102207509361E-3</v>
      </c>
      <c r="N83" t="s">
        <v>71</v>
      </c>
      <c r="O83" s="1">
        <f t="shared" si="6"/>
        <v>6.7234042553188905E-2</v>
      </c>
      <c r="P83" t="s">
        <v>72</v>
      </c>
      <c r="Q83" s="1">
        <v>9.3943102207509361E-3</v>
      </c>
      <c r="R83" t="s">
        <v>73</v>
      </c>
    </row>
    <row r="84" spans="10:18" x14ac:dyDescent="0.25">
      <c r="J84" s="1">
        <f t="shared" si="5"/>
        <v>6.8085106382976102E-2</v>
      </c>
      <c r="K84" s="1">
        <f t="shared" si="4"/>
        <v>8.5811291297842335E-3</v>
      </c>
      <c r="N84" t="s">
        <v>71</v>
      </c>
      <c r="O84" s="1">
        <f t="shared" si="6"/>
        <v>6.8085106382976102E-2</v>
      </c>
      <c r="P84" t="s">
        <v>72</v>
      </c>
      <c r="Q84" s="1">
        <v>8.5811291297842335E-3</v>
      </c>
      <c r="R84" t="s">
        <v>73</v>
      </c>
    </row>
    <row r="85" spans="10:18" x14ac:dyDescent="0.25">
      <c r="J85" s="1">
        <f t="shared" si="5"/>
        <v>6.8936170212763298E-2</v>
      </c>
      <c r="K85" s="1">
        <f t="shared" si="4"/>
        <v>7.8383378248866719E-3</v>
      </c>
      <c r="N85" t="s">
        <v>71</v>
      </c>
      <c r="O85" s="1">
        <f t="shared" si="6"/>
        <v>6.8936170212763298E-2</v>
      </c>
      <c r="P85" t="s">
        <v>72</v>
      </c>
      <c r="Q85" s="1">
        <v>7.8383378248866719E-3</v>
      </c>
      <c r="R85" t="s">
        <v>73</v>
      </c>
    </row>
    <row r="86" spans="10:18" x14ac:dyDescent="0.25">
      <c r="J86" s="1">
        <f t="shared" si="5"/>
        <v>6.9787234042550494E-2</v>
      </c>
      <c r="K86" s="1">
        <f t="shared" si="4"/>
        <v>7.1598432942581794E-3</v>
      </c>
      <c r="N86" t="s">
        <v>71</v>
      </c>
      <c r="O86" s="1">
        <f t="shared" si="6"/>
        <v>6.9787234042550494E-2</v>
      </c>
      <c r="P86" t="s">
        <v>72</v>
      </c>
      <c r="Q86" s="1">
        <v>7.1598432942581794E-3</v>
      </c>
      <c r="R86" t="s">
        <v>73</v>
      </c>
    </row>
    <row r="87" spans="10:18" x14ac:dyDescent="0.25">
      <c r="J87" s="1">
        <f t="shared" si="5"/>
        <v>7.0638297872337691E-2</v>
      </c>
      <c r="K87" s="1">
        <f t="shared" si="4"/>
        <v>6.5400799434253715E-3</v>
      </c>
      <c r="N87" t="s">
        <v>71</v>
      </c>
      <c r="O87" s="1">
        <f t="shared" si="6"/>
        <v>7.0638297872337691E-2</v>
      </c>
      <c r="P87" t="s">
        <v>72</v>
      </c>
      <c r="Q87" s="1">
        <v>6.5400799434253715E-3</v>
      </c>
      <c r="R87" t="s">
        <v>73</v>
      </c>
    </row>
    <row r="88" spans="10:18" x14ac:dyDescent="0.25">
      <c r="J88" s="1">
        <f t="shared" si="5"/>
        <v>7.1489361702124887E-2</v>
      </c>
      <c r="K88" s="1">
        <f t="shared" si="4"/>
        <v>5.9739639414589209E-3</v>
      </c>
      <c r="N88" t="s">
        <v>71</v>
      </c>
      <c r="O88" s="1">
        <f t="shared" si="6"/>
        <v>7.1489361702124887E-2</v>
      </c>
      <c r="P88" t="s">
        <v>72</v>
      </c>
      <c r="Q88" s="1">
        <v>5.9739639414589209E-3</v>
      </c>
      <c r="R88" t="s">
        <v>73</v>
      </c>
    </row>
    <row r="89" spans="10:18" x14ac:dyDescent="0.25">
      <c r="J89" s="1">
        <f t="shared" si="5"/>
        <v>7.2340425531912084E-2</v>
      </c>
      <c r="K89" s="1">
        <f t="shared" si="4"/>
        <v>5.4568515190289331E-3</v>
      </c>
      <c r="N89" t="s">
        <v>71</v>
      </c>
      <c r="O89" s="1">
        <f t="shared" si="6"/>
        <v>7.2340425531912084E-2</v>
      </c>
      <c r="P89" t="s">
        <v>72</v>
      </c>
      <c r="Q89" s="1">
        <v>5.4568515190289331E-3</v>
      </c>
      <c r="R89" t="s">
        <v>73</v>
      </c>
    </row>
    <row r="90" spans="10:18" x14ac:dyDescent="0.25">
      <c r="J90" s="1">
        <f t="shared" si="5"/>
        <v>7.319148936169928E-2</v>
      </c>
      <c r="K90" s="1">
        <f t="shared" si="4"/>
        <v>4.9845008762233025E-3</v>
      </c>
      <c r="N90" t="s">
        <v>71</v>
      </c>
      <c r="O90" s="1">
        <f t="shared" si="6"/>
        <v>7.319148936169928E-2</v>
      </c>
      <c r="P90" t="s">
        <v>72</v>
      </c>
      <c r="Q90" s="1">
        <v>4.9845008762233025E-3</v>
      </c>
      <c r="R90" t="s">
        <v>73</v>
      </c>
    </row>
    <row r="91" spans="10:18" x14ac:dyDescent="0.25">
      <c r="J91" s="1">
        <f t="shared" si="5"/>
        <v>7.4042553191486477E-2</v>
      </c>
      <c r="K91" s="1">
        <f t="shared" si="4"/>
        <v>4.5530373876641874E-3</v>
      </c>
      <c r="N91" t="s">
        <v>71</v>
      </c>
      <c r="O91" s="1">
        <f t="shared" si="6"/>
        <v>7.4042553191486477E-2</v>
      </c>
      <c r="P91" t="s">
        <v>72</v>
      </c>
      <c r="Q91" s="1">
        <v>4.5530373876641874E-3</v>
      </c>
      <c r="R91" t="s">
        <v>73</v>
      </c>
    </row>
    <row r="92" spans="10:18" x14ac:dyDescent="0.25">
      <c r="J92" s="1">
        <f t="shared" si="5"/>
        <v>7.4893617021273673E-2</v>
      </c>
      <c r="K92" s="1">
        <f t="shared" si="4"/>
        <v>4.1589218195052097E-3</v>
      </c>
      <c r="N92" t="s">
        <v>71</v>
      </c>
      <c r="O92" s="1">
        <f t="shared" si="6"/>
        <v>7.4893617021273673E-2</v>
      </c>
      <c r="P92" t="s">
        <v>72</v>
      </c>
      <c r="Q92" s="1">
        <v>4.1589218195052097E-3</v>
      </c>
      <c r="R92" t="s">
        <v>73</v>
      </c>
    </row>
    <row r="93" spans="10:18" x14ac:dyDescent="0.25">
      <c r="J93" s="1">
        <f t="shared" si="5"/>
        <v>7.5744680851060869E-2</v>
      </c>
      <c r="K93" s="1">
        <f t="shared" si="4"/>
        <v>3.7989212975977978E-3</v>
      </c>
      <c r="N93" t="s">
        <v>71</v>
      </c>
      <c r="O93" s="1">
        <f t="shared" si="6"/>
        <v>7.5744680851060869E-2</v>
      </c>
      <c r="P93" t="s">
        <v>72</v>
      </c>
      <c r="Q93" s="1">
        <v>3.7989212975977978E-3</v>
      </c>
      <c r="R93" t="s">
        <v>73</v>
      </c>
    </row>
    <row r="94" spans="10:18" x14ac:dyDescent="0.25">
      <c r="J94" s="1">
        <f t="shared" si="5"/>
        <v>7.6595744680848066E-2</v>
      </c>
      <c r="K94" s="1">
        <f t="shared" si="4"/>
        <v>3.4700827886827443E-3</v>
      </c>
      <c r="N94" t="s">
        <v>71</v>
      </c>
      <c r="O94" s="1">
        <f t="shared" si="6"/>
        <v>7.6595744680848066E-2</v>
      </c>
      <c r="P94" t="s">
        <v>72</v>
      </c>
      <c r="Q94" s="1">
        <v>3.4700827886827443E-3</v>
      </c>
      <c r="R94" t="s">
        <v>73</v>
      </c>
    </row>
    <row r="95" spans="10:18" x14ac:dyDescent="0.25">
      <c r="J95" s="1">
        <f t="shared" si="5"/>
        <v>7.7446808510635262E-2</v>
      </c>
      <c r="K95" s="1">
        <f t="shared" si="4"/>
        <v>3.1697088770768931E-3</v>
      </c>
      <c r="N95" t="s">
        <v>71</v>
      </c>
      <c r="O95" s="1">
        <f t="shared" si="6"/>
        <v>7.7446808510635262E-2</v>
      </c>
      <c r="P95" t="s">
        <v>72</v>
      </c>
      <c r="Q95" s="1">
        <v>3.1697088770768931E-3</v>
      </c>
      <c r="R95" t="s">
        <v>73</v>
      </c>
    </row>
    <row r="96" spans="10:18" x14ac:dyDescent="0.25">
      <c r="J96" s="1">
        <f t="shared" si="5"/>
        <v>7.8297872340422459E-2</v>
      </c>
      <c r="K96" s="1">
        <f t="shared" si="4"/>
        <v>2.8953356381545984E-3</v>
      </c>
      <c r="N96" t="s">
        <v>71</v>
      </c>
      <c r="O96" s="1">
        <f t="shared" si="6"/>
        <v>7.8297872340422459E-2</v>
      </c>
      <c r="P96" t="s">
        <v>72</v>
      </c>
      <c r="Q96" s="1">
        <v>2.8953356381545984E-3</v>
      </c>
      <c r="R96" t="s">
        <v>73</v>
      </c>
    </row>
    <row r="97" spans="10:18" x14ac:dyDescent="0.25">
      <c r="J97" s="1">
        <f t="shared" si="5"/>
        <v>7.9148936170209655E-2</v>
      </c>
      <c r="K97" s="1">
        <f t="shared" si="4"/>
        <v>2.64471242712324E-3</v>
      </c>
      <c r="N97" t="s">
        <v>71</v>
      </c>
      <c r="O97" s="1">
        <f t="shared" si="6"/>
        <v>7.9148936170209655E-2</v>
      </c>
      <c r="P97" t="s">
        <v>72</v>
      </c>
      <c r="Q97" s="1">
        <v>2.64471242712324E-3</v>
      </c>
      <c r="R97" t="s">
        <v>73</v>
      </c>
    </row>
    <row r="98" spans="10:18" x14ac:dyDescent="0.25">
      <c r="J98" s="1">
        <f t="shared" si="5"/>
        <v>7.9999999999996851E-2</v>
      </c>
      <c r="K98" s="1">
        <f t="shared" si="4"/>
        <v>2.4157834173029382E-3</v>
      </c>
      <c r="N98" t="s">
        <v>71</v>
      </c>
      <c r="O98" s="1">
        <f t="shared" si="6"/>
        <v>7.9999999999996851E-2</v>
      </c>
      <c r="P98" t="s">
        <v>72</v>
      </c>
      <c r="Q98" s="1">
        <v>2.4157834173029382E-3</v>
      </c>
      <c r="R98" t="s">
        <v>73</v>
      </c>
    </row>
    <row r="99" spans="10:18" x14ac:dyDescent="0.25">
      <c r="J99" s="1">
        <f t="shared" si="5"/>
        <v>8.0851063829784048E-2</v>
      </c>
      <c r="K99" s="1">
        <f t="shared" si="4"/>
        <v>2.2066707364716831E-3</v>
      </c>
      <c r="N99" t="s">
        <v>71</v>
      </c>
      <c r="O99" s="1">
        <f t="shared" si="6"/>
        <v>8.0851063829784048E-2</v>
      </c>
      <c r="P99" t="s">
        <v>72</v>
      </c>
      <c r="Q99" s="1">
        <v>2.2066707364716831E-3</v>
      </c>
      <c r="R99" t="s">
        <v>73</v>
      </c>
    </row>
    <row r="100" spans="10:18" x14ac:dyDescent="0.25">
      <c r="J100" s="1">
        <f t="shared" si="5"/>
        <v>8.1702127659571244E-2</v>
      </c>
      <c r="K100" s="1">
        <f t="shared" si="4"/>
        <v>2.0156590629456534E-3</v>
      </c>
      <c r="N100" t="s">
        <v>71</v>
      </c>
      <c r="O100" s="1">
        <f t="shared" si="6"/>
        <v>8.1702127659571244E-2</v>
      </c>
      <c r="P100" t="s">
        <v>72</v>
      </c>
      <c r="Q100" s="1">
        <v>2.0156590629456534E-3</v>
      </c>
      <c r="R100" t="s">
        <v>73</v>
      </c>
    </row>
    <row r="101" spans="10:18" x14ac:dyDescent="0.25">
      <c r="J101" s="1">
        <f t="shared" si="5"/>
        <v>8.2553191489358441E-2</v>
      </c>
      <c r="K101" s="1">
        <f t="shared" si="4"/>
        <v>1.8411815550385289E-3</v>
      </c>
      <c r="N101" t="s">
        <v>71</v>
      </c>
      <c r="O101" s="1">
        <f t="shared" si="6"/>
        <v>8.2553191489358441E-2</v>
      </c>
      <c r="P101" t="s">
        <v>72</v>
      </c>
      <c r="Q101" s="1">
        <v>1.8411815550385289E-3</v>
      </c>
      <c r="R101" t="s">
        <v>73</v>
      </c>
    </row>
    <row r="102" spans="10:18" x14ac:dyDescent="0.25">
      <c r="J102" s="1">
        <f t="shared" si="5"/>
        <v>8.3404255319145637E-2</v>
      </c>
      <c r="K102" s="1">
        <f t="shared" si="4"/>
        <v>1.6818069984812158E-3</v>
      </c>
      <c r="N102" t="s">
        <v>71</v>
      </c>
      <c r="O102" s="1">
        <f t="shared" si="6"/>
        <v>8.3404255319145637E-2</v>
      </c>
      <c r="P102" t="s">
        <v>72</v>
      </c>
      <c r="Q102" s="1">
        <v>1.6818069984812158E-3</v>
      </c>
      <c r="R102" t="s">
        <v>73</v>
      </c>
    </row>
    <row r="103" spans="10:18" x14ac:dyDescent="0.25">
      <c r="J103" s="1">
        <f t="shared" si="5"/>
        <v>8.4255319148932833E-2</v>
      </c>
      <c r="K103" s="1">
        <f t="shared" si="4"/>
        <v>1.5362280663740475E-3</v>
      </c>
      <c r="N103" t="s">
        <v>71</v>
      </c>
      <c r="O103" s="1">
        <f t="shared" si="6"/>
        <v>8.4255319148932833E-2</v>
      </c>
      <c r="P103" t="s">
        <v>72</v>
      </c>
      <c r="Q103" s="1">
        <v>1.5362280663740475E-3</v>
      </c>
      <c r="R103" t="s">
        <v>73</v>
      </c>
    </row>
    <row r="104" spans="10:18" x14ac:dyDescent="0.25">
      <c r="J104" s="1">
        <f t="shared" si="5"/>
        <v>8.510638297872003E-2</v>
      </c>
      <c r="K104" s="1">
        <f t="shared" si="4"/>
        <v>1.4032505953694924E-3</v>
      </c>
      <c r="N104" t="s">
        <v>71</v>
      </c>
      <c r="O104" s="1">
        <f t="shared" si="6"/>
        <v>8.510638297872003E-2</v>
      </c>
      <c r="P104" t="s">
        <v>72</v>
      </c>
      <c r="Q104" s="1">
        <v>1.4032505953694924E-3</v>
      </c>
      <c r="R104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7D70-D666-4891-BE4A-395E3B62AE39}">
  <dimension ref="C2:S514"/>
  <sheetViews>
    <sheetView topLeftCell="A34" zoomScaleNormal="100" workbookViewId="0">
      <selection activeCell="C2" sqref="C2:D69"/>
    </sheetView>
  </sheetViews>
  <sheetFormatPr defaultRowHeight="15" x14ac:dyDescent="0.25"/>
  <sheetData>
    <row r="2" spans="3:19" x14ac:dyDescent="0.25">
      <c r="C2" s="2">
        <v>0</v>
      </c>
      <c r="D2" s="2">
        <v>0</v>
      </c>
      <c r="F2" s="3"/>
      <c r="L2">
        <v>0</v>
      </c>
      <c r="M2">
        <f>3.16*(1-EXP(-L2/0.2399))</f>
        <v>0</v>
      </c>
      <c r="O2" t="s">
        <v>71</v>
      </c>
      <c r="P2">
        <v>0</v>
      </c>
      <c r="Q2" s="2" t="s">
        <v>72</v>
      </c>
      <c r="R2" s="2">
        <v>0</v>
      </c>
      <c r="S2" t="s">
        <v>73</v>
      </c>
    </row>
    <row r="3" spans="3:19" x14ac:dyDescent="0.25">
      <c r="C3" s="2">
        <v>4.6017699115044303E-2</v>
      </c>
      <c r="D3" s="2">
        <v>1.0714285714285982E-2</v>
      </c>
      <c r="F3" s="3"/>
      <c r="G3" s="3"/>
      <c r="L3">
        <f>L2+0.0035398230088496</f>
        <v>3.5398230088496E-3</v>
      </c>
      <c r="M3">
        <f t="shared" ref="M3:M66" si="0">3.16*(1-EXP(-L3/0.2399))</f>
        <v>4.6284782323959953E-2</v>
      </c>
      <c r="O3" t="s">
        <v>71</v>
      </c>
      <c r="P3">
        <f>P2+0.0035398230088496</f>
        <v>3.5398230088496E-3</v>
      </c>
      <c r="Q3" s="2" t="s">
        <v>72</v>
      </c>
      <c r="R3" s="2">
        <v>4.6284782323959953E-2</v>
      </c>
      <c r="S3" t="s">
        <v>73</v>
      </c>
    </row>
    <row r="4" spans="3:19" x14ac:dyDescent="0.25">
      <c r="C4" s="2">
        <v>4.6017699115044303E-2</v>
      </c>
      <c r="D4" s="2">
        <v>3.2142857142858E-2</v>
      </c>
      <c r="F4" s="3"/>
      <c r="L4">
        <f t="shared" ref="L4:L67" si="1">L3+0.0035398230088496</f>
        <v>7.0796460176991999E-3</v>
      </c>
      <c r="M4">
        <f t="shared" si="0"/>
        <v>9.1891627598940026E-2</v>
      </c>
      <c r="O4" t="s">
        <v>71</v>
      </c>
      <c r="P4">
        <f t="shared" ref="P4:P67" si="2">P3+0.0035398230088496</f>
        <v>7.0796460176991999E-3</v>
      </c>
      <c r="Q4" s="2" t="s">
        <v>72</v>
      </c>
      <c r="R4" s="2">
        <v>9.1891627598940026E-2</v>
      </c>
      <c r="S4" t="s">
        <v>73</v>
      </c>
    </row>
    <row r="5" spans="3:19" x14ac:dyDescent="0.25">
      <c r="C5" s="2">
        <v>5.3097345132743404E-2</v>
      </c>
      <c r="D5" s="2">
        <v>6.7857142857142894E-2</v>
      </c>
      <c r="F5" s="3"/>
      <c r="L5">
        <f t="shared" si="1"/>
        <v>1.0619469026548801E-2</v>
      </c>
      <c r="M5">
        <f t="shared" si="0"/>
        <v>0.13683046562517515</v>
      </c>
      <c r="O5" t="s">
        <v>71</v>
      </c>
      <c r="P5">
        <f t="shared" si="2"/>
        <v>1.0619469026548801E-2</v>
      </c>
      <c r="Q5" s="2" t="s">
        <v>72</v>
      </c>
      <c r="R5" s="2">
        <v>0.13683046562517515</v>
      </c>
      <c r="S5" t="s">
        <v>73</v>
      </c>
    </row>
    <row r="6" spans="3:19" x14ac:dyDescent="0.25">
      <c r="C6" s="2">
        <v>5.3097345132743404E-2</v>
      </c>
      <c r="D6" s="2">
        <v>0.10357142857142859</v>
      </c>
      <c r="F6" s="3"/>
      <c r="L6">
        <f t="shared" si="1"/>
        <v>1.41592920353984E-2</v>
      </c>
      <c r="M6">
        <f t="shared" si="0"/>
        <v>0.18111108076029089</v>
      </c>
      <c r="O6" t="s">
        <v>71</v>
      </c>
      <c r="P6">
        <f t="shared" si="2"/>
        <v>1.41592920353984E-2</v>
      </c>
      <c r="Q6" s="2" t="s">
        <v>72</v>
      </c>
      <c r="R6" s="2">
        <v>0.18111108076029089</v>
      </c>
      <c r="S6" t="s">
        <v>73</v>
      </c>
    </row>
    <row r="7" spans="3:19" x14ac:dyDescent="0.25">
      <c r="C7" s="2">
        <v>5.3097345132743404E-2</v>
      </c>
      <c r="D7" s="2">
        <v>0.13928571428571429</v>
      </c>
      <c r="F7" s="3"/>
      <c r="L7">
        <f t="shared" si="1"/>
        <v>1.7699115044247999E-2</v>
      </c>
      <c r="M7">
        <f t="shared" si="0"/>
        <v>0.22474311404961572</v>
      </c>
      <c r="O7" t="s">
        <v>71</v>
      </c>
      <c r="P7">
        <f t="shared" si="2"/>
        <v>1.7699115044247999E-2</v>
      </c>
      <c r="Q7" s="2" t="s">
        <v>72</v>
      </c>
      <c r="R7" s="2">
        <v>0.22474311404961572</v>
      </c>
      <c r="S7" t="s">
        <v>73</v>
      </c>
    </row>
    <row r="8" spans="3:19" x14ac:dyDescent="0.25">
      <c r="C8" s="2">
        <v>4.9557522123893805E-2</v>
      </c>
      <c r="D8" s="2">
        <v>0.1607142857142857</v>
      </c>
      <c r="F8" s="3"/>
      <c r="L8">
        <f t="shared" si="1"/>
        <v>2.1238938053097598E-2</v>
      </c>
      <c r="M8">
        <f t="shared" si="0"/>
        <v>0.26773606532528627</v>
      </c>
      <c r="O8" t="s">
        <v>71</v>
      </c>
      <c r="P8">
        <f t="shared" si="2"/>
        <v>2.1238938053097598E-2</v>
      </c>
      <c r="Q8" s="2" t="s">
        <v>72</v>
      </c>
      <c r="R8" s="2">
        <v>0.26773606532528627</v>
      </c>
      <c r="S8" t="s">
        <v>73</v>
      </c>
    </row>
    <row r="9" spans="3:19" x14ac:dyDescent="0.25">
      <c r="C9" s="2">
        <v>5.6637168141592899E-2</v>
      </c>
      <c r="D9" s="2">
        <v>0.17499999999999991</v>
      </c>
      <c r="F9" s="3"/>
      <c r="L9">
        <f t="shared" si="1"/>
        <v>2.4778761061947197E-2</v>
      </c>
      <c r="M9">
        <f t="shared" si="0"/>
        <v>0.31009929527460856</v>
      </c>
      <c r="O9" t="s">
        <v>71</v>
      </c>
      <c r="P9">
        <f t="shared" si="2"/>
        <v>2.4778761061947197E-2</v>
      </c>
      <c r="Q9" s="2" t="s">
        <v>72</v>
      </c>
      <c r="R9" s="2">
        <v>0.31009929527460856</v>
      </c>
      <c r="S9" t="s">
        <v>73</v>
      </c>
    </row>
    <row r="10" spans="3:19" x14ac:dyDescent="0.25">
      <c r="C10" s="2">
        <v>6.3716814159292007E-2</v>
      </c>
      <c r="D10" s="2">
        <v>0.21071428571428569</v>
      </c>
      <c r="F10" s="3"/>
      <c r="L10">
        <f t="shared" si="1"/>
        <v>2.8318584070796796E-2</v>
      </c>
      <c r="M10">
        <f t="shared" si="0"/>
        <v>0.35184202747812604</v>
      </c>
      <c r="O10" t="s">
        <v>71</v>
      </c>
      <c r="P10">
        <f t="shared" si="2"/>
        <v>2.8318584070796796E-2</v>
      </c>
      <c r="Q10" s="2" t="s">
        <v>72</v>
      </c>
      <c r="R10" s="2">
        <v>0.35184202747812604</v>
      </c>
      <c r="S10" t="s">
        <v>73</v>
      </c>
    </row>
    <row r="11" spans="3:19" x14ac:dyDescent="0.25">
      <c r="C11" s="2">
        <v>6.0176991150442456E-2</v>
      </c>
      <c r="D11" s="2">
        <v>0.27500000000000002</v>
      </c>
      <c r="F11" s="3"/>
      <c r="L11">
        <f t="shared" si="1"/>
        <v>3.1858407079646399E-2</v>
      </c>
      <c r="M11">
        <f t="shared" si="0"/>
        <v>0.39297335041783105</v>
      </c>
      <c r="O11" t="s">
        <v>71</v>
      </c>
      <c r="P11">
        <f t="shared" si="2"/>
        <v>3.1858407079646399E-2</v>
      </c>
      <c r="Q11" s="2" t="s">
        <v>72</v>
      </c>
      <c r="R11" s="2">
        <v>0.39297335041783105</v>
      </c>
      <c r="S11" t="s">
        <v>73</v>
      </c>
    </row>
    <row r="12" spans="3:19" x14ac:dyDescent="0.25">
      <c r="C12" s="2">
        <v>6.0176991150442456E-2</v>
      </c>
      <c r="D12" s="2">
        <v>0.33928571428571397</v>
      </c>
      <c r="F12" s="3"/>
      <c r="L12">
        <f t="shared" si="1"/>
        <v>3.5398230088495998E-2</v>
      </c>
      <c r="M12">
        <f t="shared" si="0"/>
        <v>0.43350221945596623</v>
      </c>
      <c r="O12" t="s">
        <v>71</v>
      </c>
      <c r="P12">
        <f t="shared" si="2"/>
        <v>3.5398230088495998E-2</v>
      </c>
      <c r="Q12" s="2" t="s">
        <v>72</v>
      </c>
      <c r="R12" s="2">
        <v>0.43350221945596623</v>
      </c>
      <c r="S12" t="s">
        <v>73</v>
      </c>
    </row>
    <row r="13" spans="3:19" x14ac:dyDescent="0.25">
      <c r="C13" s="2">
        <v>7.0796460176991122E-2</v>
      </c>
      <c r="D13" s="2">
        <v>0.35357142857142798</v>
      </c>
      <c r="F13" s="3"/>
      <c r="L13">
        <f t="shared" si="1"/>
        <v>3.8938053097345597E-2</v>
      </c>
      <c r="M13">
        <f t="shared" si="0"/>
        <v>0.47343745878484</v>
      </c>
      <c r="O13" t="s">
        <v>71</v>
      </c>
      <c r="P13">
        <f t="shared" si="2"/>
        <v>3.8938053097345597E-2</v>
      </c>
      <c r="Q13" s="2" t="s">
        <v>72</v>
      </c>
      <c r="R13" s="2">
        <v>0.47343745878484</v>
      </c>
      <c r="S13" t="s">
        <v>73</v>
      </c>
    </row>
    <row r="14" spans="3:19" x14ac:dyDescent="0.25">
      <c r="C14" s="2">
        <v>7.433628318584061E-2</v>
      </c>
      <c r="D14" s="2">
        <v>0.496428571428571</v>
      </c>
      <c r="F14" s="3"/>
      <c r="L14">
        <f t="shared" si="1"/>
        <v>4.2477876106195196E-2</v>
      </c>
      <c r="M14">
        <f t="shared" si="0"/>
        <v>0.51278776334808296</v>
      </c>
      <c r="O14" t="s">
        <v>71</v>
      </c>
      <c r="P14">
        <f t="shared" si="2"/>
        <v>4.2477876106195196E-2</v>
      </c>
      <c r="Q14" s="2" t="s">
        <v>72</v>
      </c>
      <c r="R14" s="2">
        <v>0.51278776334808296</v>
      </c>
      <c r="S14" t="s">
        <v>73</v>
      </c>
    </row>
    <row r="15" spans="3:19" x14ac:dyDescent="0.25">
      <c r="C15" s="2">
        <v>8.8495575221238909E-2</v>
      </c>
      <c r="D15" s="2">
        <v>0.66071428571428503</v>
      </c>
      <c r="F15" s="3"/>
      <c r="L15">
        <f t="shared" si="1"/>
        <v>4.6017699115044795E-2</v>
      </c>
      <c r="M15">
        <f t="shared" si="0"/>
        <v>0.55156170073376587</v>
      </c>
      <c r="O15" t="s">
        <v>71</v>
      </c>
      <c r="P15">
        <f t="shared" si="2"/>
        <v>4.6017699115044795E-2</v>
      </c>
      <c r="Q15" s="2" t="s">
        <v>72</v>
      </c>
      <c r="R15" s="2">
        <v>0.55156170073376587</v>
      </c>
      <c r="S15" t="s">
        <v>73</v>
      </c>
    </row>
    <row r="16" spans="3:19" x14ac:dyDescent="0.25">
      <c r="C16" s="2">
        <v>9.9115044247787498E-2</v>
      </c>
      <c r="D16" s="2">
        <v>0.79642857142857104</v>
      </c>
      <c r="F16" s="3"/>
      <c r="L16">
        <f t="shared" si="1"/>
        <v>4.9557522123894394E-2</v>
      </c>
      <c r="M16">
        <f t="shared" si="0"/>
        <v>0.58976771303978393</v>
      </c>
      <c r="O16" t="s">
        <v>71</v>
      </c>
      <c r="P16">
        <f t="shared" si="2"/>
        <v>4.9557522123894394E-2</v>
      </c>
      <c r="Q16" s="2" t="s">
        <v>72</v>
      </c>
      <c r="R16" s="2">
        <v>0.58976771303978393</v>
      </c>
      <c r="S16" t="s">
        <v>73</v>
      </c>
    </row>
    <row r="17" spans="3:19" x14ac:dyDescent="0.25">
      <c r="C17" s="2">
        <v>0.1097345132743362</v>
      </c>
      <c r="D17" s="2">
        <v>0.91785714285714204</v>
      </c>
      <c r="F17" s="3"/>
      <c r="L17">
        <f t="shared" si="1"/>
        <v>5.3097345132743994E-2</v>
      </c>
      <c r="M17">
        <f t="shared" si="0"/>
        <v>0.62741411871192587</v>
      </c>
      <c r="O17" t="s">
        <v>71</v>
      </c>
      <c r="P17">
        <f t="shared" si="2"/>
        <v>5.3097345132743994E-2</v>
      </c>
      <c r="Q17" s="2" t="s">
        <v>72</v>
      </c>
      <c r="R17" s="2">
        <v>0.62741411871192587</v>
      </c>
      <c r="S17" t="s">
        <v>73</v>
      </c>
    </row>
    <row r="18" spans="3:19" x14ac:dyDescent="0.25">
      <c r="C18" s="2">
        <v>0.1203539823008849</v>
      </c>
      <c r="D18" s="2">
        <v>1.0535714285714279</v>
      </c>
      <c r="F18" s="3"/>
      <c r="L18">
        <f t="shared" si="1"/>
        <v>5.6637168141593593E-2</v>
      </c>
      <c r="M18">
        <f t="shared" si="0"/>
        <v>0.66450911435501203</v>
      </c>
      <c r="O18" t="s">
        <v>71</v>
      </c>
      <c r="P18">
        <f t="shared" si="2"/>
        <v>5.6637168141593593E-2</v>
      </c>
      <c r="Q18" s="2" t="s">
        <v>72</v>
      </c>
      <c r="R18" s="2">
        <v>0.66450911435501203</v>
      </c>
      <c r="S18" t="s">
        <v>73</v>
      </c>
    </row>
    <row r="19" spans="3:19" x14ac:dyDescent="0.25">
      <c r="C19" s="2">
        <v>0.12743362831858401</v>
      </c>
      <c r="D19" s="2">
        <v>1.1678571428571398</v>
      </c>
      <c r="F19" s="3"/>
      <c r="L19">
        <f t="shared" si="1"/>
        <v>6.0176991150443192E-2</v>
      </c>
      <c r="M19">
        <f t="shared" si="0"/>
        <v>0.70106077651751342</v>
      </c>
      <c r="O19" t="s">
        <v>71</v>
      </c>
      <c r="P19">
        <f t="shared" si="2"/>
        <v>6.0176991150443192E-2</v>
      </c>
      <c r="Q19" s="2" t="s">
        <v>72</v>
      </c>
      <c r="R19" s="2">
        <v>0.70106077651751342</v>
      </c>
      <c r="S19" t="s">
        <v>73</v>
      </c>
    </row>
    <row r="20" spans="3:19" x14ac:dyDescent="0.25">
      <c r="C20" s="2">
        <v>0.13805309734513271</v>
      </c>
      <c r="D20" s="2">
        <v>1.2607142857142799</v>
      </c>
      <c r="F20" s="3"/>
      <c r="L20">
        <f t="shared" si="1"/>
        <v>6.3716814159292798E-2</v>
      </c>
      <c r="M20">
        <f t="shared" si="0"/>
        <v>0.73707706345002444</v>
      </c>
      <c r="O20" t="s">
        <v>71</v>
      </c>
      <c r="P20">
        <f t="shared" si="2"/>
        <v>6.3716814159292798E-2</v>
      </c>
      <c r="Q20" s="2" t="s">
        <v>72</v>
      </c>
      <c r="R20" s="2">
        <v>0.73707706345002444</v>
      </c>
      <c r="S20" t="s">
        <v>73</v>
      </c>
    </row>
    <row r="21" spans="3:19" x14ac:dyDescent="0.25">
      <c r="C21" s="2">
        <v>0.1486725663716813</v>
      </c>
      <c r="D21" s="2">
        <v>1.37499999999999</v>
      </c>
      <c r="F21" s="3"/>
      <c r="L21">
        <f t="shared" si="1"/>
        <v>6.7256637168142397E-2</v>
      </c>
      <c r="M21">
        <f t="shared" si="0"/>
        <v>0.77256581683798187</v>
      </c>
      <c r="O21" t="s">
        <v>71</v>
      </c>
      <c r="P21">
        <f t="shared" si="2"/>
        <v>6.7256637168142397E-2</v>
      </c>
      <c r="Q21" s="2" t="s">
        <v>72</v>
      </c>
      <c r="R21" s="2">
        <v>0.77256581683798187</v>
      </c>
      <c r="S21" t="s">
        <v>73</v>
      </c>
    </row>
    <row r="22" spans="3:19" x14ac:dyDescent="0.25">
      <c r="C22" s="2">
        <v>0.1557522123893805</v>
      </c>
      <c r="D22" s="2">
        <v>1.4749999999999999</v>
      </c>
      <c r="F22" s="3"/>
      <c r="L22">
        <f t="shared" si="1"/>
        <v>7.0796460176991996E-2</v>
      </c>
      <c r="M22">
        <f t="shared" si="0"/>
        <v>0.80753476350900577</v>
      </c>
      <c r="O22" t="s">
        <v>71</v>
      </c>
      <c r="P22">
        <f t="shared" si="2"/>
        <v>7.0796460176991996E-2</v>
      </c>
      <c r="Q22" s="2" t="s">
        <v>72</v>
      </c>
      <c r="R22" s="2">
        <v>0.80753476350900577</v>
      </c>
      <c r="S22" t="s">
        <v>73</v>
      </c>
    </row>
    <row r="23" spans="3:19" x14ac:dyDescent="0.25">
      <c r="C23" s="2">
        <v>0.17345132743362801</v>
      </c>
      <c r="D23" s="2">
        <v>1.575</v>
      </c>
      <c r="F23" s="3"/>
      <c r="L23">
        <f t="shared" si="1"/>
        <v>7.4336283185841595E-2</v>
      </c>
      <c r="M23">
        <f t="shared" si="0"/>
        <v>0.84199151711522979</v>
      </c>
      <c r="O23" t="s">
        <v>71</v>
      </c>
      <c r="P23">
        <f t="shared" si="2"/>
        <v>7.4336283185841595E-2</v>
      </c>
      <c r="Q23" s="2" t="s">
        <v>72</v>
      </c>
      <c r="R23" s="2">
        <v>0.84199151711522979</v>
      </c>
      <c r="S23" t="s">
        <v>73</v>
      </c>
    </row>
    <row r="24" spans="3:19" x14ac:dyDescent="0.25">
      <c r="C24" s="2">
        <v>0.18053097345132701</v>
      </c>
      <c r="D24" s="2">
        <v>1.6749999999999998</v>
      </c>
      <c r="F24" s="3"/>
      <c r="L24">
        <f t="shared" si="1"/>
        <v>7.7876106194691194E-2</v>
      </c>
      <c r="M24">
        <f t="shared" si="0"/>
        <v>0.87594357979099402</v>
      </c>
      <c r="O24" t="s">
        <v>71</v>
      </c>
      <c r="P24">
        <f t="shared" si="2"/>
        <v>7.7876106194691194E-2</v>
      </c>
      <c r="Q24" s="2" t="s">
        <v>72</v>
      </c>
      <c r="R24" s="2">
        <v>0.87594357979099402</v>
      </c>
      <c r="S24" t="s">
        <v>73</v>
      </c>
    </row>
    <row r="25" spans="3:19" x14ac:dyDescent="0.25">
      <c r="C25" s="2">
        <v>0.18761061946902602</v>
      </c>
      <c r="D25" s="2">
        <v>1.7464285714285699</v>
      </c>
      <c r="F25" s="3"/>
      <c r="L25">
        <f t="shared" si="1"/>
        <v>8.1415929203540793E-2</v>
      </c>
      <c r="M25">
        <f t="shared" si="0"/>
        <v>0.90939834378625251</v>
      </c>
      <c r="O25" t="s">
        <v>71</v>
      </c>
      <c r="P25">
        <f t="shared" si="2"/>
        <v>8.1415929203540793E-2</v>
      </c>
      <c r="Q25" s="2" t="s">
        <v>72</v>
      </c>
      <c r="R25" s="2">
        <v>0.90939834378625251</v>
      </c>
      <c r="S25" t="s">
        <v>73</v>
      </c>
    </row>
    <row r="26" spans="3:19" x14ac:dyDescent="0.25">
      <c r="C26" s="2">
        <v>0.201769911504424</v>
      </c>
      <c r="D26" s="2">
        <v>1.8107142857142799</v>
      </c>
      <c r="F26" s="3"/>
      <c r="L26">
        <f t="shared" si="1"/>
        <v>8.4955752212390392E-2</v>
      </c>
      <c r="M26">
        <f t="shared" si="0"/>
        <v>0.94236309307606181</v>
      </c>
      <c r="O26" t="s">
        <v>71</v>
      </c>
      <c r="P26">
        <f t="shared" si="2"/>
        <v>8.4955752212390392E-2</v>
      </c>
      <c r="Q26" s="2" t="s">
        <v>72</v>
      </c>
      <c r="R26" s="2">
        <v>0.94236309307606181</v>
      </c>
      <c r="S26" t="s">
        <v>73</v>
      </c>
    </row>
    <row r="27" spans="3:19" x14ac:dyDescent="0.25">
      <c r="C27" s="2">
        <v>0.208849557522123</v>
      </c>
      <c r="D27" s="2">
        <v>1.88928571428571</v>
      </c>
      <c r="F27" s="3"/>
      <c r="L27">
        <f t="shared" si="1"/>
        <v>8.8495575221239992E-2</v>
      </c>
      <c r="M27">
        <f t="shared" si="0"/>
        <v>0.9748450049464904</v>
      </c>
      <c r="O27" t="s">
        <v>71</v>
      </c>
      <c r="P27">
        <f t="shared" si="2"/>
        <v>8.8495575221239992E-2</v>
      </c>
      <c r="Q27" s="2" t="s">
        <v>72</v>
      </c>
      <c r="R27" s="2">
        <v>0.9748450049464904</v>
      </c>
      <c r="S27" t="s">
        <v>73</v>
      </c>
    </row>
    <row r="28" spans="3:19" x14ac:dyDescent="0.25">
      <c r="C28" s="2">
        <v>0.21946902654867201</v>
      </c>
      <c r="D28" s="2">
        <v>1.9535714285714199</v>
      </c>
      <c r="F28" s="3"/>
      <c r="L28">
        <f t="shared" si="1"/>
        <v>9.2035398230089591E-2</v>
      </c>
      <c r="M28">
        <f t="shared" si="0"/>
        <v>1.0068511515573024</v>
      </c>
      <c r="O28" t="s">
        <v>71</v>
      </c>
      <c r="P28">
        <f t="shared" si="2"/>
        <v>9.2035398230089591E-2</v>
      </c>
      <c r="Q28" s="2" t="s">
        <v>72</v>
      </c>
      <c r="R28" s="2">
        <v>1.0068511515573024</v>
      </c>
      <c r="S28" t="s">
        <v>73</v>
      </c>
    </row>
    <row r="29" spans="3:19" x14ac:dyDescent="0.25">
      <c r="C29" s="2">
        <v>0.23008849557522101</v>
      </c>
      <c r="D29" s="2">
        <v>2.0321428571428499</v>
      </c>
      <c r="F29" s="3"/>
      <c r="L29">
        <f t="shared" si="1"/>
        <v>9.557522123893919E-2</v>
      </c>
      <c r="M29">
        <f t="shared" si="0"/>
        <v>1.0383885014817502</v>
      </c>
      <c r="O29" t="s">
        <v>71</v>
      </c>
      <c r="P29">
        <f t="shared" si="2"/>
        <v>9.557522123893919E-2</v>
      </c>
      <c r="Q29" s="2" t="s">
        <v>72</v>
      </c>
      <c r="R29" s="2">
        <v>1.0383885014817502</v>
      </c>
      <c r="S29" t="s">
        <v>73</v>
      </c>
    </row>
    <row r="30" spans="3:19" x14ac:dyDescent="0.25">
      <c r="C30" s="2">
        <v>0.24070796460176902</v>
      </c>
      <c r="D30" s="2">
        <v>2.08928571428571</v>
      </c>
      <c r="F30" s="3"/>
      <c r="L30">
        <f t="shared" si="1"/>
        <v>9.9115044247788789E-2</v>
      </c>
      <c r="M30">
        <f t="shared" si="0"/>
        <v>1.0694639212238159</v>
      </c>
      <c r="O30" t="s">
        <v>71</v>
      </c>
      <c r="P30">
        <f t="shared" si="2"/>
        <v>9.9115044247788789E-2</v>
      </c>
      <c r="Q30" s="2" t="s">
        <v>72</v>
      </c>
      <c r="R30" s="2">
        <v>1.0694639212238159</v>
      </c>
      <c r="S30" t="s">
        <v>73</v>
      </c>
    </row>
    <row r="31" spans="3:19" x14ac:dyDescent="0.25">
      <c r="C31" s="2">
        <v>0.251327433628318</v>
      </c>
      <c r="D31" s="2">
        <v>2.15357142857142</v>
      </c>
      <c r="F31" s="3"/>
      <c r="L31">
        <f t="shared" si="1"/>
        <v>0.10265486725663839</v>
      </c>
      <c r="M31">
        <f t="shared" si="0"/>
        <v>1.1000841767132277</v>
      </c>
      <c r="O31" t="s">
        <v>71</v>
      </c>
      <c r="P31">
        <f t="shared" si="2"/>
        <v>0.10265486725663839</v>
      </c>
      <c r="Q31" s="2" t="s">
        <v>72</v>
      </c>
      <c r="R31" s="2">
        <v>1.1000841767132277</v>
      </c>
      <c r="S31" t="s">
        <v>73</v>
      </c>
    </row>
    <row r="32" spans="3:19" x14ac:dyDescent="0.25">
      <c r="C32" s="2">
        <v>0.26194690265486698</v>
      </c>
      <c r="D32" s="2">
        <v>2.2107142857142801</v>
      </c>
      <c r="F32" s="3"/>
      <c r="L32">
        <f t="shared" si="1"/>
        <v>0.10619469026548799</v>
      </c>
      <c r="M32">
        <f t="shared" si="0"/>
        <v>1.1302559347785786</v>
      </c>
      <c r="O32" t="s">
        <v>71</v>
      </c>
      <c r="P32">
        <f t="shared" si="2"/>
        <v>0.10619469026548799</v>
      </c>
      <c r="Q32" s="2" t="s">
        <v>72</v>
      </c>
      <c r="R32" s="2">
        <v>1.1302559347785786</v>
      </c>
      <c r="S32" t="s">
        <v>73</v>
      </c>
    </row>
    <row r="33" spans="3:19" x14ac:dyDescent="0.25">
      <c r="C33" s="2">
        <v>0.28318584070796404</v>
      </c>
      <c r="D33" s="2">
        <v>2.3035714285714199</v>
      </c>
      <c r="F33" s="3"/>
      <c r="L33">
        <f t="shared" si="1"/>
        <v>0.10973451327433759</v>
      </c>
      <c r="M33">
        <f t="shared" si="0"/>
        <v>1.1599857645988705</v>
      </c>
      <c r="O33" t="s">
        <v>71</v>
      </c>
      <c r="P33">
        <f t="shared" si="2"/>
        <v>0.10973451327433759</v>
      </c>
      <c r="Q33" s="2" t="s">
        <v>72</v>
      </c>
      <c r="R33" s="2">
        <v>1.1599857645988705</v>
      </c>
      <c r="S33" t="s">
        <v>73</v>
      </c>
    </row>
    <row r="34" spans="3:19" x14ac:dyDescent="0.25">
      <c r="C34" s="2">
        <v>0.29026548672566299</v>
      </c>
      <c r="D34" s="2">
        <v>2.3535714285714198</v>
      </c>
      <c r="F34" s="3"/>
      <c r="L34">
        <f t="shared" si="1"/>
        <v>0.11327433628318719</v>
      </c>
      <c r="M34">
        <f t="shared" si="0"/>
        <v>1.1892801391337955</v>
      </c>
      <c r="O34" t="s">
        <v>71</v>
      </c>
      <c r="P34">
        <f t="shared" si="2"/>
        <v>0.11327433628318719</v>
      </c>
      <c r="Q34" s="2" t="s">
        <v>72</v>
      </c>
      <c r="R34" s="2">
        <v>1.1892801391337955</v>
      </c>
      <c r="S34" t="s">
        <v>73</v>
      </c>
    </row>
    <row r="35" spans="3:19" x14ac:dyDescent="0.25">
      <c r="C35" s="2">
        <v>0.30088495575221197</v>
      </c>
      <c r="D35" s="2">
        <v>2.40357142857142</v>
      </c>
      <c r="F35" s="3"/>
      <c r="L35">
        <f t="shared" si="1"/>
        <v>0.11681415929203678</v>
      </c>
      <c r="M35">
        <f t="shared" si="0"/>
        <v>1.2181454365330668</v>
      </c>
      <c r="O35" t="s">
        <v>71</v>
      </c>
      <c r="P35">
        <f t="shared" si="2"/>
        <v>0.11681415929203678</v>
      </c>
      <c r="Q35" s="2" t="s">
        <v>72</v>
      </c>
      <c r="R35" s="2">
        <v>1.2181454365330668</v>
      </c>
      <c r="S35" t="s">
        <v>73</v>
      </c>
    </row>
    <row r="36" spans="3:19" x14ac:dyDescent="0.25">
      <c r="C36" s="2">
        <v>0.311504424778761</v>
      </c>
      <c r="D36" s="2">
        <v>2.4392857142857101</v>
      </c>
      <c r="F36" s="3"/>
      <c r="L36">
        <f t="shared" si="1"/>
        <v>0.12035398230088638</v>
      </c>
      <c r="M36">
        <f t="shared" si="0"/>
        <v>1.2465879415251095</v>
      </c>
      <c r="O36" t="s">
        <v>71</v>
      </c>
      <c r="P36">
        <f t="shared" si="2"/>
        <v>0.12035398230088638</v>
      </c>
      <c r="Q36" s="2" t="s">
        <v>72</v>
      </c>
      <c r="R36" s="2">
        <v>1.2465879415251095</v>
      </c>
      <c r="S36" t="s">
        <v>73</v>
      </c>
    </row>
    <row r="37" spans="3:19" x14ac:dyDescent="0.25">
      <c r="C37" s="2">
        <v>0.31858407079646001</v>
      </c>
      <c r="D37" s="2">
        <v>2.4749999999999899</v>
      </c>
      <c r="F37" s="3"/>
      <c r="L37">
        <f t="shared" si="1"/>
        <v>0.12389380530973598</v>
      </c>
      <c r="M37">
        <f t="shared" si="0"/>
        <v>1.2746138467854105</v>
      </c>
      <c r="O37" t="s">
        <v>71</v>
      </c>
      <c r="P37">
        <f t="shared" si="2"/>
        <v>0.12389380530973598</v>
      </c>
      <c r="Q37" s="2" t="s">
        <v>72</v>
      </c>
      <c r="R37" s="2">
        <v>1.2746138467854105</v>
      </c>
      <c r="S37" t="s">
        <v>73</v>
      </c>
    </row>
    <row r="38" spans="3:19" x14ac:dyDescent="0.25">
      <c r="C38" s="2">
        <v>0.32566371681415895</v>
      </c>
      <c r="D38" s="2">
        <v>2.4964285714285701</v>
      </c>
      <c r="F38" s="3"/>
      <c r="L38">
        <f t="shared" si="1"/>
        <v>0.1274336283185856</v>
      </c>
      <c r="M38">
        <f t="shared" si="0"/>
        <v>1.3022292542848237</v>
      </c>
      <c r="O38" t="s">
        <v>71</v>
      </c>
      <c r="P38">
        <f t="shared" si="2"/>
        <v>0.1274336283185856</v>
      </c>
      <c r="Q38" s="2" t="s">
        <v>72</v>
      </c>
      <c r="R38" s="2">
        <v>1.3022292542848237</v>
      </c>
      <c r="S38" t="s">
        <v>73</v>
      </c>
    </row>
    <row r="39" spans="3:19" x14ac:dyDescent="0.25">
      <c r="C39" s="2">
        <v>0.33982300884955696</v>
      </c>
      <c r="D39" s="2">
        <v>2.5607142857142797</v>
      </c>
      <c r="F39" s="3"/>
      <c r="L39">
        <f t="shared" si="1"/>
        <v>0.13097345132743521</v>
      </c>
      <c r="M39">
        <f t="shared" si="0"/>
        <v>1.3294401766181301</v>
      </c>
      <c r="O39" t="s">
        <v>71</v>
      </c>
      <c r="P39">
        <f t="shared" si="2"/>
        <v>0.13097345132743521</v>
      </c>
      <c r="Q39" s="2" t="s">
        <v>72</v>
      </c>
      <c r="R39" s="2">
        <v>1.3294401766181301</v>
      </c>
      <c r="S39" t="s">
        <v>73</v>
      </c>
    </row>
    <row r="40" spans="3:19" x14ac:dyDescent="0.25">
      <c r="C40" s="2">
        <v>0.35044247787610605</v>
      </c>
      <c r="D40" s="2">
        <v>2.5964285714285698</v>
      </c>
      <c r="F40" s="3"/>
      <c r="L40">
        <f t="shared" si="1"/>
        <v>0.13451327433628482</v>
      </c>
      <c r="M40">
        <f t="shared" si="0"/>
        <v>1.3562525383131352</v>
      </c>
      <c r="O40" t="s">
        <v>71</v>
      </c>
      <c r="P40">
        <f t="shared" si="2"/>
        <v>0.13451327433628482</v>
      </c>
      <c r="Q40" s="2" t="s">
        <v>72</v>
      </c>
      <c r="R40" s="2">
        <v>1.3562525383131352</v>
      </c>
      <c r="S40" t="s">
        <v>73</v>
      </c>
    </row>
    <row r="41" spans="3:19" x14ac:dyDescent="0.25">
      <c r="C41" s="2">
        <v>0.357522123893805</v>
      </c>
      <c r="D41" s="2">
        <v>2.6178571428571398</v>
      </c>
      <c r="F41" s="3"/>
      <c r="L41">
        <f t="shared" si="1"/>
        <v>0.13805309734513443</v>
      </c>
      <c r="M41">
        <f t="shared" si="0"/>
        <v>1.3826721771205948</v>
      </c>
      <c r="O41" t="s">
        <v>71</v>
      </c>
      <c r="P41">
        <f t="shared" si="2"/>
        <v>0.13805309734513443</v>
      </c>
      <c r="Q41" s="2" t="s">
        <v>72</v>
      </c>
      <c r="R41" s="2">
        <v>1.3826721771205948</v>
      </c>
      <c r="S41" t="s">
        <v>73</v>
      </c>
    </row>
    <row r="42" spans="3:19" x14ac:dyDescent="0.25">
      <c r="C42" s="2">
        <v>0.36460176991150406</v>
      </c>
      <c r="D42" s="2">
        <v>2.64642857142857</v>
      </c>
      <c r="F42" s="3"/>
      <c r="L42">
        <f t="shared" si="1"/>
        <v>0.14159292035398405</v>
      </c>
      <c r="M42">
        <f t="shared" si="0"/>
        <v>1.4087048452852442</v>
      </c>
      <c r="O42" t="s">
        <v>71</v>
      </c>
      <c r="P42">
        <f t="shared" si="2"/>
        <v>0.14159292035398405</v>
      </c>
      <c r="Q42" s="2" t="s">
        <v>72</v>
      </c>
      <c r="R42" s="2">
        <v>1.4087048452852442</v>
      </c>
      <c r="S42" t="s">
        <v>73</v>
      </c>
    </row>
    <row r="43" spans="3:19" x14ac:dyDescent="0.25">
      <c r="C43" s="2">
        <v>0.38584070796460102</v>
      </c>
      <c r="D43" s="2">
        <v>2.6892857142857101</v>
      </c>
      <c r="F43" s="3"/>
      <c r="L43">
        <f t="shared" si="1"/>
        <v>0.14513274336283366</v>
      </c>
      <c r="M43">
        <f t="shared" si="0"/>
        <v>1.434356210798212</v>
      </c>
      <c r="O43" t="s">
        <v>71</v>
      </c>
      <c r="P43">
        <f t="shared" si="2"/>
        <v>0.14513274336283366</v>
      </c>
      <c r="Q43" s="2" t="s">
        <v>72</v>
      </c>
      <c r="R43" s="2">
        <v>1.434356210798212</v>
      </c>
      <c r="S43" t="s">
        <v>73</v>
      </c>
    </row>
    <row r="44" spans="3:19" x14ac:dyDescent="0.25">
      <c r="C44" s="2">
        <v>0.39646017699114999</v>
      </c>
      <c r="D44" s="2">
        <v>2.7249999999999899</v>
      </c>
      <c r="F44" s="3"/>
      <c r="L44">
        <f t="shared" si="1"/>
        <v>0.14867256637168327</v>
      </c>
      <c r="M44">
        <f t="shared" si="0"/>
        <v>1.4596318586310912</v>
      </c>
      <c r="O44" t="s">
        <v>71</v>
      </c>
      <c r="P44">
        <f t="shared" si="2"/>
        <v>0.14867256637168327</v>
      </c>
      <c r="Q44" s="2" t="s">
        <v>72</v>
      </c>
      <c r="R44" s="2">
        <v>1.4596318586310912</v>
      </c>
      <c r="S44" t="s">
        <v>73</v>
      </c>
    </row>
    <row r="45" spans="3:19" x14ac:dyDescent="0.25">
      <c r="C45" s="2">
        <v>0.39999999999999902</v>
      </c>
      <c r="D45" s="2">
        <v>2.7392857142857099</v>
      </c>
      <c r="F45" s="3"/>
      <c r="L45">
        <f t="shared" si="1"/>
        <v>0.15221238938053289</v>
      </c>
      <c r="M45">
        <f t="shared" si="0"/>
        <v>1.484537291951932</v>
      </c>
      <c r="O45" t="s">
        <v>71</v>
      </c>
      <c r="P45">
        <f t="shared" si="2"/>
        <v>0.15221238938053289</v>
      </c>
      <c r="Q45" s="2" t="s">
        <v>72</v>
      </c>
      <c r="R45" s="2">
        <v>1.484537291951932</v>
      </c>
      <c r="S45" t="s">
        <v>73</v>
      </c>
    </row>
    <row r="46" spans="3:19" x14ac:dyDescent="0.25">
      <c r="C46" s="2">
        <v>0.41415929203539803</v>
      </c>
      <c r="D46" s="2">
        <v>2.7678571428571401</v>
      </c>
      <c r="F46" s="3"/>
      <c r="L46">
        <f t="shared" si="1"/>
        <v>0.1557522123893825</v>
      </c>
      <c r="M46">
        <f t="shared" si="0"/>
        <v>1.509077933323425</v>
      </c>
      <c r="O46" t="s">
        <v>71</v>
      </c>
      <c r="P46">
        <f t="shared" si="2"/>
        <v>0.1557522123893825</v>
      </c>
      <c r="Q46" s="2" t="s">
        <v>72</v>
      </c>
      <c r="R46" s="2">
        <v>1.509077933323425</v>
      </c>
      <c r="S46" t="s">
        <v>73</v>
      </c>
    </row>
    <row r="47" spans="3:19" x14ac:dyDescent="0.25">
      <c r="C47" s="2">
        <v>0.43185840707964596</v>
      </c>
      <c r="D47" s="2">
        <v>2.7964285714285699</v>
      </c>
      <c r="F47" s="3"/>
      <c r="L47">
        <f t="shared" si="1"/>
        <v>0.15929203539823211</v>
      </c>
      <c r="M47">
        <f t="shared" si="0"/>
        <v>1.5332591258835351</v>
      </c>
      <c r="O47" t="s">
        <v>71</v>
      </c>
      <c r="P47">
        <f t="shared" si="2"/>
        <v>0.15929203539823211</v>
      </c>
      <c r="Q47" s="2" t="s">
        <v>72</v>
      </c>
      <c r="R47" s="2">
        <v>1.5332591258835351</v>
      </c>
      <c r="S47" t="s">
        <v>73</v>
      </c>
    </row>
    <row r="48" spans="3:19" x14ac:dyDescent="0.25">
      <c r="C48" s="2">
        <v>0.44601769911504396</v>
      </c>
      <c r="D48" s="2">
        <v>2.8249999999999997</v>
      </c>
      <c r="F48" s="3"/>
      <c r="L48">
        <f t="shared" si="1"/>
        <v>0.16283185840708173</v>
      </c>
      <c r="M48">
        <f t="shared" si="0"/>
        <v>1.5570861345088416</v>
      </c>
      <c r="O48" t="s">
        <v>71</v>
      </c>
      <c r="P48">
        <f t="shared" si="2"/>
        <v>0.16283185840708173</v>
      </c>
      <c r="Q48" s="2" t="s">
        <v>72</v>
      </c>
      <c r="R48" s="2">
        <v>1.5570861345088416</v>
      </c>
      <c r="S48" t="s">
        <v>73</v>
      </c>
    </row>
    <row r="49" spans="3:19" x14ac:dyDescent="0.25">
      <c r="C49" s="2">
        <v>0.463716814159292</v>
      </c>
      <c r="D49" s="2">
        <v>2.8535714285714198</v>
      </c>
      <c r="F49" s="3"/>
      <c r="L49">
        <f t="shared" si="1"/>
        <v>0.16637168141593134</v>
      </c>
      <c r="M49">
        <f t="shared" si="0"/>
        <v>1.5805641469608405</v>
      </c>
      <c r="O49" t="s">
        <v>71</v>
      </c>
      <c r="P49">
        <f t="shared" si="2"/>
        <v>0.16637168141593134</v>
      </c>
      <c r="Q49" s="2" t="s">
        <v>72</v>
      </c>
      <c r="R49" s="2">
        <v>1.5805641469608405</v>
      </c>
      <c r="S49" t="s">
        <v>73</v>
      </c>
    </row>
    <row r="50" spans="3:19" x14ac:dyDescent="0.25">
      <c r="C50" s="2">
        <v>0.47787610619469001</v>
      </c>
      <c r="D50" s="2">
        <v>2.88214285714285</v>
      </c>
      <c r="F50" s="3"/>
      <c r="L50">
        <f t="shared" si="1"/>
        <v>0.16991150442478095</v>
      </c>
      <c r="M50">
        <f t="shared" si="0"/>
        <v>1.6036982750154531</v>
      </c>
      <c r="O50" t="s">
        <v>71</v>
      </c>
      <c r="P50">
        <f t="shared" si="2"/>
        <v>0.16991150442478095</v>
      </c>
      <c r="Q50" s="2" t="s">
        <v>72</v>
      </c>
      <c r="R50" s="2">
        <v>1.6036982750154531</v>
      </c>
      <c r="S50" t="s">
        <v>73</v>
      </c>
    </row>
    <row r="51" spans="3:19" x14ac:dyDescent="0.25">
      <c r="C51" s="2">
        <v>0.49911504424778697</v>
      </c>
      <c r="D51" s="2">
        <v>2.91785714285714</v>
      </c>
      <c r="F51" s="3"/>
      <c r="L51">
        <f t="shared" si="1"/>
        <v>0.17345132743363056</v>
      </c>
      <c r="M51">
        <f t="shared" si="0"/>
        <v>1.6264935555759954</v>
      </c>
      <c r="O51" t="s">
        <v>71</v>
      </c>
      <c r="P51">
        <f t="shared" si="2"/>
        <v>0.17345132743363056</v>
      </c>
      <c r="Q51" s="2" t="s">
        <v>72</v>
      </c>
      <c r="R51" s="2">
        <v>1.6264935555759954</v>
      </c>
      <c r="S51" t="s">
        <v>73</v>
      </c>
    </row>
    <row r="52" spans="3:19" x14ac:dyDescent="0.25">
      <c r="C52" s="2">
        <v>0.516814159292035</v>
      </c>
      <c r="D52" s="2">
        <v>2.9464285714285698</v>
      </c>
      <c r="F52" s="3"/>
      <c r="L52">
        <f t="shared" si="1"/>
        <v>0.17699115044248018</v>
      </c>
      <c r="M52">
        <f t="shared" si="0"/>
        <v>1.6489549517698421</v>
      </c>
      <c r="O52" t="s">
        <v>71</v>
      </c>
      <c r="P52">
        <f t="shared" si="2"/>
        <v>0.17699115044248018</v>
      </c>
      <c r="Q52" s="2" t="s">
        <v>72</v>
      </c>
      <c r="R52" s="2">
        <v>1.6489549517698421</v>
      </c>
      <c r="S52" t="s">
        <v>73</v>
      </c>
    </row>
    <row r="53" spans="3:19" x14ac:dyDescent="0.25">
      <c r="C53" s="2">
        <v>0.53097345132743301</v>
      </c>
      <c r="D53" s="2">
        <v>2.9607142857142801</v>
      </c>
      <c r="F53" s="3"/>
      <c r="L53">
        <f t="shared" si="1"/>
        <v>0.18053097345132979</v>
      </c>
      <c r="M53">
        <f t="shared" si="0"/>
        <v>1.6710873540290287</v>
      </c>
      <c r="O53" t="s">
        <v>71</v>
      </c>
      <c r="P53">
        <f t="shared" si="2"/>
        <v>0.18053097345132979</v>
      </c>
      <c r="Q53" s="2" t="s">
        <v>72</v>
      </c>
      <c r="R53" s="2">
        <v>1.6710873540290287</v>
      </c>
      <c r="S53" t="s">
        <v>73</v>
      </c>
    </row>
    <row r="54" spans="3:19" x14ac:dyDescent="0.25">
      <c r="C54" s="2">
        <v>0.54867256637168105</v>
      </c>
      <c r="D54" s="2">
        <v>2.9892857142857099</v>
      </c>
      <c r="F54" s="3"/>
      <c r="L54">
        <f t="shared" si="1"/>
        <v>0.1840707964601794</v>
      </c>
      <c r="M54">
        <f t="shared" si="0"/>
        <v>1.6928955811550279</v>
      </c>
      <c r="O54" t="s">
        <v>71</v>
      </c>
      <c r="P54">
        <f t="shared" si="2"/>
        <v>0.1840707964601794</v>
      </c>
      <c r="Q54" s="2" t="s">
        <v>72</v>
      </c>
      <c r="R54" s="2">
        <v>1.6928955811550279</v>
      </c>
      <c r="S54" t="s">
        <v>73</v>
      </c>
    </row>
    <row r="55" spans="3:19" x14ac:dyDescent="0.25">
      <c r="C55" s="2">
        <v>0.57345132743362803</v>
      </c>
      <c r="D55" s="2">
        <v>3.0178571428571401</v>
      </c>
      <c r="F55" s="3"/>
      <c r="L55">
        <f t="shared" si="1"/>
        <v>0.18761061946902902</v>
      </c>
      <c r="M55">
        <f t="shared" si="0"/>
        <v>1.7143843813679267</v>
      </c>
      <c r="O55" t="s">
        <v>71</v>
      </c>
      <c r="P55">
        <f t="shared" si="2"/>
        <v>0.18761061946902902</v>
      </c>
      <c r="Q55" s="2" t="s">
        <v>72</v>
      </c>
      <c r="R55" s="2">
        <v>1.7143843813679267</v>
      </c>
      <c r="S55" t="s">
        <v>73</v>
      </c>
    </row>
    <row r="56" spans="3:19" x14ac:dyDescent="0.25">
      <c r="C56" s="2">
        <v>0.59469026548672499</v>
      </c>
      <c r="D56" s="2">
        <v>3.0321428571428499</v>
      </c>
      <c r="F56" s="3"/>
      <c r="L56">
        <f t="shared" si="1"/>
        <v>0.19115044247787863</v>
      </c>
      <c r="M56">
        <f t="shared" si="0"/>
        <v>1.7355584333402376</v>
      </c>
      <c r="O56" t="s">
        <v>71</v>
      </c>
      <c r="P56">
        <f t="shared" si="2"/>
        <v>0.19115044247787863</v>
      </c>
      <c r="Q56" s="2" t="s">
        <v>72</v>
      </c>
      <c r="R56" s="2">
        <v>1.7355584333402376</v>
      </c>
      <c r="S56" t="s">
        <v>73</v>
      </c>
    </row>
    <row r="57" spans="3:19" x14ac:dyDescent="0.25">
      <c r="C57" s="2">
        <v>0.61238938053097303</v>
      </c>
      <c r="D57" s="2">
        <v>3.0321428571428499</v>
      </c>
      <c r="F57" s="3"/>
      <c r="L57">
        <f t="shared" si="1"/>
        <v>0.19469026548672824</v>
      </c>
      <c r="M57">
        <f t="shared" si="0"/>
        <v>1.7564223472155696</v>
      </c>
      <c r="O57" t="s">
        <v>71</v>
      </c>
      <c r="P57">
        <f t="shared" si="2"/>
        <v>0.19469026548672824</v>
      </c>
      <c r="Q57" s="2" t="s">
        <v>72</v>
      </c>
      <c r="R57" s="2">
        <v>1.7564223472155696</v>
      </c>
      <c r="S57" t="s">
        <v>73</v>
      </c>
    </row>
    <row r="58" spans="3:19" x14ac:dyDescent="0.25">
      <c r="C58" s="2">
        <v>0.63716814159292001</v>
      </c>
      <c r="D58" s="2">
        <v>3.0535714285714199</v>
      </c>
      <c r="F58" s="3"/>
      <c r="L58">
        <f t="shared" si="1"/>
        <v>0.19823008849557786</v>
      </c>
      <c r="M58">
        <f t="shared" si="0"/>
        <v>1.7769806656123739</v>
      </c>
      <c r="O58" t="s">
        <v>71</v>
      </c>
      <c r="P58">
        <f t="shared" si="2"/>
        <v>0.19823008849557786</v>
      </c>
      <c r="Q58" s="2" t="s">
        <v>72</v>
      </c>
      <c r="R58" s="2">
        <v>1.7769806656123739</v>
      </c>
      <c r="S58" t="s">
        <v>73</v>
      </c>
    </row>
    <row r="59" spans="3:19" x14ac:dyDescent="0.25">
      <c r="C59" s="2">
        <v>0.65486725663716794</v>
      </c>
      <c r="D59" s="2">
        <v>3.0607142857142797</v>
      </c>
      <c r="F59" s="3"/>
      <c r="L59">
        <f t="shared" si="1"/>
        <v>0.20176991150442747</v>
      </c>
      <c r="M59">
        <f t="shared" si="0"/>
        <v>1.7972378646129941</v>
      </c>
      <c r="O59" t="s">
        <v>71</v>
      </c>
      <c r="P59">
        <f t="shared" si="2"/>
        <v>0.20176991150442747</v>
      </c>
      <c r="Q59" s="2" t="s">
        <v>72</v>
      </c>
      <c r="R59" s="2">
        <v>1.7972378646129941</v>
      </c>
      <c r="S59" t="s">
        <v>73</v>
      </c>
    </row>
    <row r="60" spans="3:19" x14ac:dyDescent="0.25">
      <c r="C60" s="2">
        <v>0.67610619469026501</v>
      </c>
      <c r="D60" s="2">
        <v>3.0821428571428497</v>
      </c>
      <c r="F60" s="3"/>
      <c r="L60">
        <f t="shared" si="1"/>
        <v>0.20530973451327708</v>
      </c>
      <c r="M60">
        <f t="shared" si="0"/>
        <v>1.8171983547382229</v>
      </c>
      <c r="O60" t="s">
        <v>71</v>
      </c>
      <c r="P60">
        <f t="shared" si="2"/>
        <v>0.20530973451327708</v>
      </c>
      <c r="Q60" s="2" t="s">
        <v>72</v>
      </c>
      <c r="R60" s="2">
        <v>1.8171983547382229</v>
      </c>
      <c r="S60" t="s">
        <v>73</v>
      </c>
    </row>
    <row r="61" spans="3:19" x14ac:dyDescent="0.25">
      <c r="C61" s="2">
        <v>0.70796460176991094</v>
      </c>
      <c r="D61" s="2">
        <v>3.0964285714285698</v>
      </c>
      <c r="F61" s="3"/>
      <c r="L61">
        <f t="shared" si="1"/>
        <v>0.20884955752212669</v>
      </c>
      <c r="M61">
        <f t="shared" si="0"/>
        <v>1.8368664819075888</v>
      </c>
      <c r="O61" t="s">
        <v>71</v>
      </c>
      <c r="P61">
        <f t="shared" si="2"/>
        <v>0.20884955752212669</v>
      </c>
      <c r="Q61" s="2" t="s">
        <v>72</v>
      </c>
      <c r="R61" s="2">
        <v>1.8368664819075888</v>
      </c>
      <c r="S61" t="s">
        <v>73</v>
      </c>
    </row>
    <row r="62" spans="3:19" x14ac:dyDescent="0.25">
      <c r="C62" s="2">
        <v>0.75044247787610596</v>
      </c>
      <c r="D62" s="2">
        <v>3.1178571428571398</v>
      </c>
      <c r="F62" s="3"/>
      <c r="L62">
        <f t="shared" si="1"/>
        <v>0.21238938053097631</v>
      </c>
      <c r="M62">
        <f t="shared" si="0"/>
        <v>1.8562465283855771</v>
      </c>
      <c r="O62" t="s">
        <v>71</v>
      </c>
      <c r="P62">
        <f t="shared" si="2"/>
        <v>0.21238938053097631</v>
      </c>
      <c r="Q62" s="2" t="s">
        <v>72</v>
      </c>
      <c r="R62" s="2">
        <v>1.8562465283855771</v>
      </c>
      <c r="S62" t="s">
        <v>73</v>
      </c>
    </row>
    <row r="63" spans="3:19" x14ac:dyDescent="0.25">
      <c r="C63" s="2">
        <v>0.80707964601769899</v>
      </c>
      <c r="D63" s="2">
        <v>3.125</v>
      </c>
      <c r="F63" s="3"/>
      <c r="L63">
        <f t="shared" si="1"/>
        <v>0.21592920353982592</v>
      </c>
      <c r="M63">
        <f t="shared" si="0"/>
        <v>1.8753427137139889</v>
      </c>
      <c r="O63" t="s">
        <v>71</v>
      </c>
      <c r="P63">
        <f t="shared" si="2"/>
        <v>0.21592920353982592</v>
      </c>
      <c r="Q63" s="2" t="s">
        <v>72</v>
      </c>
      <c r="R63" s="2">
        <v>1.8753427137139889</v>
      </c>
      <c r="S63" t="s">
        <v>73</v>
      </c>
    </row>
    <row r="64" spans="3:19" x14ac:dyDescent="0.25">
      <c r="C64" s="2">
        <v>0.83893805309734493</v>
      </c>
      <c r="D64" s="2">
        <v>3.1392857142857098</v>
      </c>
      <c r="F64" s="3"/>
      <c r="L64">
        <f t="shared" si="1"/>
        <v>0.21946902654867553</v>
      </c>
      <c r="M64">
        <f t="shared" si="0"/>
        <v>1.8941591956306463</v>
      </c>
      <c r="O64" t="s">
        <v>71</v>
      </c>
      <c r="P64">
        <f t="shared" si="2"/>
        <v>0.21946902654867553</v>
      </c>
      <c r="Q64" s="2" t="s">
        <v>72</v>
      </c>
      <c r="R64" s="2">
        <v>1.8941591956306463</v>
      </c>
      <c r="S64" t="s">
        <v>73</v>
      </c>
    </row>
    <row r="65" spans="3:19" x14ac:dyDescent="0.25">
      <c r="C65" s="2">
        <v>0.87079646017699097</v>
      </c>
      <c r="D65" s="2">
        <v>3.1392857142857098</v>
      </c>
      <c r="F65" s="3"/>
      <c r="L65">
        <f t="shared" si="1"/>
        <v>0.22300884955752515</v>
      </c>
      <c r="M65">
        <f t="shared" si="0"/>
        <v>1.9127000709746407</v>
      </c>
      <c r="O65" t="s">
        <v>71</v>
      </c>
      <c r="P65">
        <f t="shared" si="2"/>
        <v>0.22300884955752515</v>
      </c>
      <c r="Q65" s="2" t="s">
        <v>72</v>
      </c>
      <c r="R65" s="2">
        <v>1.9127000709746407</v>
      </c>
      <c r="S65" t="s">
        <v>73</v>
      </c>
    </row>
    <row r="66" spans="3:19" x14ac:dyDescent="0.25">
      <c r="C66" s="2">
        <v>0.95575221238938002</v>
      </c>
      <c r="D66" s="2">
        <v>3.15357142857142</v>
      </c>
      <c r="F66" s="3"/>
      <c r="L66">
        <f t="shared" si="1"/>
        <v>0.22654867256637476</v>
      </c>
      <c r="M66">
        <f t="shared" si="0"/>
        <v>1.9309693765783209</v>
      </c>
      <c r="O66" t="s">
        <v>71</v>
      </c>
      <c r="P66">
        <f t="shared" si="2"/>
        <v>0.22654867256637476</v>
      </c>
      <c r="Q66" s="2" t="s">
        <v>72</v>
      </c>
      <c r="R66" s="2">
        <v>1.9309693765783209</v>
      </c>
      <c r="S66" t="s">
        <v>73</v>
      </c>
    </row>
    <row r="67" spans="3:19" x14ac:dyDescent="0.25">
      <c r="C67" s="2">
        <v>1.0123893805309729</v>
      </c>
      <c r="D67" s="2">
        <v>3.1607142857142798</v>
      </c>
      <c r="F67" s="3"/>
      <c r="L67">
        <f t="shared" si="1"/>
        <v>0.23008849557522437</v>
      </c>
      <c r="M67">
        <f t="shared" ref="M67:M130" si="3">3.16*(1-EXP(-L67/0.2399))</f>
        <v>1.9489710901462176</v>
      </c>
      <c r="O67" t="s">
        <v>71</v>
      </c>
      <c r="P67">
        <f t="shared" si="2"/>
        <v>0.23008849557522437</v>
      </c>
      <c r="Q67" s="2" t="s">
        <v>72</v>
      </c>
      <c r="R67" s="2">
        <v>1.9489710901462176</v>
      </c>
      <c r="S67" t="s">
        <v>73</v>
      </c>
    </row>
    <row r="68" spans="3:19" x14ac:dyDescent="0.25">
      <c r="C68" s="2">
        <v>1.3380530973451321</v>
      </c>
      <c r="D68" s="2">
        <v>3.15357142857142</v>
      </c>
      <c r="F68" s="3"/>
      <c r="L68">
        <f t="shared" ref="L68:L131" si="4">L67+0.0035398230088496</f>
        <v>0.23362831858407399</v>
      </c>
      <c r="M68">
        <f t="shared" si="3"/>
        <v>1.9667091311210925</v>
      </c>
      <c r="O68" t="s">
        <v>71</v>
      </c>
      <c r="P68">
        <f t="shared" ref="P68:P131" si="5">P67+0.0035398230088496</f>
        <v>0.23362831858407399</v>
      </c>
      <c r="Q68" s="2" t="s">
        <v>72</v>
      </c>
      <c r="R68" s="2">
        <v>1.9667091311210925</v>
      </c>
      <c r="S68" t="s">
        <v>73</v>
      </c>
    </row>
    <row r="69" spans="3:19" x14ac:dyDescent="0.25">
      <c r="C69" s="2">
        <v>1.8123893805309721</v>
      </c>
      <c r="D69" s="2">
        <v>3.1749999999999998</v>
      </c>
      <c r="F69" s="3"/>
      <c r="L69">
        <f t="shared" si="4"/>
        <v>0.2371681415929236</v>
      </c>
      <c r="M69">
        <f t="shared" si="3"/>
        <v>1.9841873615373042</v>
      </c>
      <c r="O69" t="s">
        <v>71</v>
      </c>
      <c r="P69">
        <f t="shared" si="5"/>
        <v>0.2371681415929236</v>
      </c>
      <c r="Q69" s="2" t="s">
        <v>72</v>
      </c>
      <c r="R69" s="2">
        <v>1.9841873615373042</v>
      </c>
      <c r="S69" t="s">
        <v>73</v>
      </c>
    </row>
    <row r="70" spans="3:19" x14ac:dyDescent="0.25">
      <c r="L70">
        <f t="shared" si="4"/>
        <v>0.24070796460177321</v>
      </c>
      <c r="M70">
        <f t="shared" si="3"/>
        <v>2.0014095868616737</v>
      </c>
      <c r="O70" t="s">
        <v>71</v>
      </c>
      <c r="P70">
        <f t="shared" si="5"/>
        <v>0.24070796460177321</v>
      </c>
      <c r="Q70" s="2" t="s">
        <v>72</v>
      </c>
      <c r="R70">
        <v>2.0014095868616737</v>
      </c>
      <c r="S70" t="s">
        <v>73</v>
      </c>
    </row>
    <row r="71" spans="3:19" x14ac:dyDescent="0.25">
      <c r="C71">
        <f>COUNT(C2:C69)</f>
        <v>68</v>
      </c>
      <c r="L71">
        <f t="shared" si="4"/>
        <v>0.24424778761062282</v>
      </c>
      <c r="M71">
        <f t="shared" si="3"/>
        <v>2.0183795568220328</v>
      </c>
      <c r="O71" t="s">
        <v>71</v>
      </c>
      <c r="P71">
        <f t="shared" si="5"/>
        <v>0.24424778761062282</v>
      </c>
      <c r="Q71" s="2" t="s">
        <v>72</v>
      </c>
      <c r="R71">
        <v>2.0183795568220328</v>
      </c>
      <c r="S71" t="s">
        <v>73</v>
      </c>
    </row>
    <row r="72" spans="3:19" x14ac:dyDescent="0.25">
      <c r="L72">
        <f t="shared" si="4"/>
        <v>0.24778761061947244</v>
      </c>
      <c r="M72">
        <f t="shared" si="3"/>
        <v>2.0351009662236392</v>
      </c>
      <c r="O72" t="s">
        <v>71</v>
      </c>
      <c r="P72">
        <f t="shared" si="5"/>
        <v>0.24778761061947244</v>
      </c>
      <c r="Q72" s="2" t="s">
        <v>72</v>
      </c>
      <c r="R72">
        <v>2.0351009662236392</v>
      </c>
      <c r="S72" t="s">
        <v>73</v>
      </c>
    </row>
    <row r="73" spans="3:19" x14ac:dyDescent="0.25">
      <c r="L73">
        <f t="shared" si="4"/>
        <v>0.25132743362832205</v>
      </c>
      <c r="M73">
        <f t="shared" si="3"/>
        <v>2.0515774557536304</v>
      </c>
      <c r="O73" t="s">
        <v>71</v>
      </c>
      <c r="P73">
        <f t="shared" si="5"/>
        <v>0.25132743362832205</v>
      </c>
      <c r="Q73" s="2" t="s">
        <v>72</v>
      </c>
      <c r="R73">
        <v>2.0515774557536304</v>
      </c>
      <c r="S73" t="s">
        <v>73</v>
      </c>
    </row>
    <row r="74" spans="3:19" x14ac:dyDescent="0.25">
      <c r="L74">
        <f t="shared" si="4"/>
        <v>0.25486725663717164</v>
      </c>
      <c r="M74">
        <f t="shared" si="3"/>
        <v>2.0678126127736975</v>
      </c>
      <c r="O74" t="s">
        <v>71</v>
      </c>
      <c r="P74">
        <f t="shared" si="5"/>
        <v>0.25486725663717164</v>
      </c>
      <c r="Q74" s="2" t="s">
        <v>72</v>
      </c>
      <c r="R74">
        <v>2.0678126127736975</v>
      </c>
      <c r="S74" t="s">
        <v>73</v>
      </c>
    </row>
    <row r="75" spans="3:19" x14ac:dyDescent="0.25">
      <c r="L75">
        <f t="shared" si="4"/>
        <v>0.25840707964602122</v>
      </c>
      <c r="M75">
        <f t="shared" si="3"/>
        <v>2.083809972101148</v>
      </c>
      <c r="O75" t="s">
        <v>71</v>
      </c>
      <c r="P75">
        <f t="shared" si="5"/>
        <v>0.25840707964602122</v>
      </c>
      <c r="Q75" s="2" t="s">
        <v>72</v>
      </c>
      <c r="R75">
        <v>2.083809972101148</v>
      </c>
      <c r="S75" t="s">
        <v>73</v>
      </c>
    </row>
    <row r="76" spans="3:19" x14ac:dyDescent="0.25">
      <c r="L76">
        <f t="shared" si="4"/>
        <v>0.26194690265487081</v>
      </c>
      <c r="M76">
        <f t="shared" si="3"/>
        <v>2.099573016778526</v>
      </c>
      <c r="O76" t="s">
        <v>71</v>
      </c>
      <c r="P76">
        <f t="shared" si="5"/>
        <v>0.26194690265487081</v>
      </c>
      <c r="Q76" s="2" t="s">
        <v>72</v>
      </c>
      <c r="R76">
        <v>2.099573016778526</v>
      </c>
      <c r="S76" t="s">
        <v>73</v>
      </c>
    </row>
    <row r="77" spans="3:19" x14ac:dyDescent="0.25">
      <c r="L77">
        <f t="shared" si="4"/>
        <v>0.26548672566372039</v>
      </c>
      <c r="M77">
        <f t="shared" si="3"/>
        <v>2.1151051788319624</v>
      </c>
      <c r="O77" t="s">
        <v>71</v>
      </c>
      <c r="P77">
        <f t="shared" si="5"/>
        <v>0.26548672566372039</v>
      </c>
      <c r="Q77" s="2" t="s">
        <v>72</v>
      </c>
      <c r="R77">
        <v>2.1151051788319624</v>
      </c>
      <c r="S77" t="s">
        <v>73</v>
      </c>
    </row>
    <row r="78" spans="3:19" x14ac:dyDescent="0.25">
      <c r="L78">
        <f t="shared" si="4"/>
        <v>0.26902654867256998</v>
      </c>
      <c r="M78">
        <f t="shared" si="3"/>
        <v>2.1304098400184168</v>
      </c>
      <c r="O78" t="s">
        <v>71</v>
      </c>
      <c r="P78">
        <f t="shared" si="5"/>
        <v>0.26902654867256998</v>
      </c>
      <c r="Q78" s="2" t="s">
        <v>72</v>
      </c>
      <c r="R78">
        <v>2.1304098400184168</v>
      </c>
      <c r="S78" t="s">
        <v>73</v>
      </c>
    </row>
    <row r="79" spans="3:19" x14ac:dyDescent="0.25">
      <c r="L79">
        <f t="shared" si="4"/>
        <v>0.27256637168141956</v>
      </c>
      <c r="M79">
        <f t="shared" si="3"/>
        <v>2.1454903325619732</v>
      </c>
      <c r="O79" t="s">
        <v>71</v>
      </c>
      <c r="P79">
        <f t="shared" si="5"/>
        <v>0.27256637168141956</v>
      </c>
      <c r="Q79" s="2" t="s">
        <v>72</v>
      </c>
      <c r="R79">
        <v>2.1454903325619732</v>
      </c>
      <c r="S79" t="s">
        <v>73</v>
      </c>
    </row>
    <row r="80" spans="3:19" x14ac:dyDescent="0.25">
      <c r="L80">
        <f t="shared" si="4"/>
        <v>0.27610619469026915</v>
      </c>
      <c r="M80">
        <f t="shared" si="3"/>
        <v>2.160349939879354</v>
      </c>
      <c r="O80" t="s">
        <v>71</v>
      </c>
      <c r="P80">
        <f t="shared" si="5"/>
        <v>0.27610619469026915</v>
      </c>
      <c r="Q80" s="2" t="s">
        <v>72</v>
      </c>
      <c r="R80">
        <v>2.160349939879354</v>
      </c>
      <c r="S80" t="s">
        <v>73</v>
      </c>
    </row>
    <row r="81" spans="12:19" x14ac:dyDescent="0.25">
      <c r="L81">
        <f t="shared" si="4"/>
        <v>0.27964601769911873</v>
      </c>
      <c r="M81">
        <f t="shared" si="3"/>
        <v>2.1749918972948024</v>
      </c>
      <c r="O81" t="s">
        <v>71</v>
      </c>
      <c r="P81">
        <f t="shared" si="5"/>
        <v>0.27964601769911873</v>
      </c>
      <c r="Q81" s="2" t="s">
        <v>72</v>
      </c>
      <c r="R81">
        <v>2.1749918972948024</v>
      </c>
      <c r="S81" t="s">
        <v>73</v>
      </c>
    </row>
    <row r="82" spans="12:19" x14ac:dyDescent="0.25">
      <c r="L82">
        <f t="shared" si="4"/>
        <v>0.28318584070796832</v>
      </c>
      <c r="M82">
        <f t="shared" si="3"/>
        <v>2.1894193927445005</v>
      </c>
      <c r="O82" t="s">
        <v>71</v>
      </c>
      <c r="P82">
        <f t="shared" si="5"/>
        <v>0.28318584070796832</v>
      </c>
      <c r="Q82" s="2" t="s">
        <v>72</v>
      </c>
      <c r="R82">
        <v>2.1894193927445005</v>
      </c>
      <c r="S82" t="s">
        <v>73</v>
      </c>
    </row>
    <row r="83" spans="12:19" x14ac:dyDescent="0.25">
      <c r="L83">
        <f t="shared" si="4"/>
        <v>0.2867256637168179</v>
      </c>
      <c r="M83">
        <f t="shared" si="3"/>
        <v>2.2036355674706645</v>
      </c>
      <c r="O83" t="s">
        <v>71</v>
      </c>
      <c r="P83">
        <f t="shared" si="5"/>
        <v>0.2867256637168179</v>
      </c>
      <c r="Q83" s="2" t="s">
        <v>72</v>
      </c>
      <c r="R83">
        <v>2.2036355674706645</v>
      </c>
      <c r="S83" t="s">
        <v>73</v>
      </c>
    </row>
    <row r="84" spans="12:19" x14ac:dyDescent="0.25">
      <c r="L84">
        <f t="shared" si="4"/>
        <v>0.29026548672566749</v>
      </c>
      <c r="M84">
        <f t="shared" si="3"/>
        <v>2.2176435167054738</v>
      </c>
      <c r="O84" t="s">
        <v>71</v>
      </c>
      <c r="P84">
        <f t="shared" si="5"/>
        <v>0.29026548672566749</v>
      </c>
      <c r="Q84" s="2" t="s">
        <v>72</v>
      </c>
      <c r="R84">
        <v>2.2176435167054738</v>
      </c>
      <c r="S84" t="s">
        <v>73</v>
      </c>
    </row>
    <row r="85" spans="12:19" x14ac:dyDescent="0.25">
      <c r="L85">
        <f t="shared" si="4"/>
        <v>0.29380530973451707</v>
      </c>
      <c r="M85">
        <f t="shared" si="3"/>
        <v>2.2314462903449868</v>
      </c>
      <c r="O85" t="s">
        <v>71</v>
      </c>
      <c r="P85">
        <f t="shared" si="5"/>
        <v>0.29380530973451707</v>
      </c>
      <c r="Q85" s="2" t="s">
        <v>72</v>
      </c>
      <c r="R85">
        <v>2.2314462903449868</v>
      </c>
      <c r="S85" t="s">
        <v>73</v>
      </c>
    </row>
    <row r="86" spans="12:19" x14ac:dyDescent="0.25">
      <c r="L86">
        <f t="shared" si="4"/>
        <v>0.29734513274336666</v>
      </c>
      <c r="M86">
        <f t="shared" si="3"/>
        <v>2.2450468936131784</v>
      </c>
      <c r="O86" t="s">
        <v>71</v>
      </c>
      <c r="P86">
        <f t="shared" si="5"/>
        <v>0.29734513274336666</v>
      </c>
      <c r="Q86" s="2" t="s">
        <v>72</v>
      </c>
      <c r="R86">
        <v>2.2450468936131784</v>
      </c>
      <c r="S86" t="s">
        <v>73</v>
      </c>
    </row>
    <row r="87" spans="12:19" x14ac:dyDescent="0.25">
      <c r="L87">
        <f t="shared" si="4"/>
        <v>0.30088495575221624</v>
      </c>
      <c r="M87">
        <f t="shared" si="3"/>
        <v>2.2584482877162624</v>
      </c>
      <c r="O87" t="s">
        <v>71</v>
      </c>
      <c r="P87">
        <f t="shared" si="5"/>
        <v>0.30088495575221624</v>
      </c>
      <c r="Q87" s="2" t="s">
        <v>72</v>
      </c>
      <c r="R87">
        <v>2.2584482877162624</v>
      </c>
      <c r="S87" t="s">
        <v>73</v>
      </c>
    </row>
    <row r="88" spans="12:19" x14ac:dyDescent="0.25">
      <c r="L88">
        <f t="shared" si="4"/>
        <v>0.30442477876106583</v>
      </c>
      <c r="M88">
        <f t="shared" si="3"/>
        <v>2.2716533904874163</v>
      </c>
      <c r="O88" t="s">
        <v>71</v>
      </c>
      <c r="P88">
        <f t="shared" si="5"/>
        <v>0.30442477876106583</v>
      </c>
      <c r="Q88" s="2" t="s">
        <v>72</v>
      </c>
      <c r="R88">
        <v>2.2716533904874163</v>
      </c>
      <c r="S88" t="s">
        <v>73</v>
      </c>
    </row>
    <row r="89" spans="12:19" x14ac:dyDescent="0.25">
      <c r="L89">
        <f t="shared" si="4"/>
        <v>0.30796460176991541</v>
      </c>
      <c r="M89">
        <f t="shared" si="3"/>
        <v>2.284665077022074</v>
      </c>
      <c r="O89" t="s">
        <v>71</v>
      </c>
      <c r="P89">
        <f t="shared" si="5"/>
        <v>0.30796460176991541</v>
      </c>
      <c r="Q89" s="2" t="s">
        <v>72</v>
      </c>
      <c r="R89">
        <v>2.284665077022074</v>
      </c>
      <c r="S89" t="s">
        <v>73</v>
      </c>
    </row>
    <row r="90" spans="12:19" x14ac:dyDescent="0.25">
      <c r="L90">
        <f t="shared" si="4"/>
        <v>0.311504424778765</v>
      </c>
      <c r="M90">
        <f t="shared" si="3"/>
        <v>2.2974861803039071</v>
      </c>
      <c r="O90" t="s">
        <v>71</v>
      </c>
      <c r="P90">
        <f t="shared" si="5"/>
        <v>0.311504424778765</v>
      </c>
      <c r="Q90" s="2" t="s">
        <v>72</v>
      </c>
      <c r="R90">
        <v>2.2974861803039071</v>
      </c>
      <c r="S90" t="s">
        <v>73</v>
      </c>
    </row>
    <row r="91" spans="12:19" x14ac:dyDescent="0.25">
      <c r="L91">
        <f t="shared" si="4"/>
        <v>0.31504424778761458</v>
      </c>
      <c r="M91">
        <f t="shared" si="3"/>
        <v>2.3101194918216414</v>
      </c>
      <c r="O91" t="s">
        <v>71</v>
      </c>
      <c r="P91">
        <f t="shared" si="5"/>
        <v>0.31504424778761458</v>
      </c>
      <c r="Q91" s="2" t="s">
        <v>72</v>
      </c>
      <c r="R91">
        <v>2.3101194918216414</v>
      </c>
      <c r="S91" t="s">
        <v>73</v>
      </c>
    </row>
    <row r="92" spans="12:19" x14ac:dyDescent="0.25">
      <c r="L92">
        <f t="shared" si="4"/>
        <v>0.31858407079646417</v>
      </c>
      <c r="M92">
        <f t="shared" si="3"/>
        <v>2.3225677621768352</v>
      </c>
      <c r="O92" t="s">
        <v>71</v>
      </c>
      <c r="P92">
        <f t="shared" si="5"/>
        <v>0.31858407079646417</v>
      </c>
      <c r="Q92" s="2" t="s">
        <v>72</v>
      </c>
      <c r="R92">
        <v>2.3225677621768352</v>
      </c>
      <c r="S92" t="s">
        <v>73</v>
      </c>
    </row>
    <row r="93" spans="12:19" x14ac:dyDescent="0.25">
      <c r="L93">
        <f t="shared" si="4"/>
        <v>0.32212389380531375</v>
      </c>
      <c r="M93">
        <f t="shared" si="3"/>
        <v>2.3348337016827565</v>
      </c>
      <c r="O93" t="s">
        <v>71</v>
      </c>
      <c r="P93">
        <f t="shared" si="5"/>
        <v>0.32212389380531375</v>
      </c>
      <c r="Q93" s="2" t="s">
        <v>72</v>
      </c>
      <c r="R93">
        <v>2.3348337016827565</v>
      </c>
      <c r="S93" t="s">
        <v>73</v>
      </c>
    </row>
    <row r="94" spans="12:19" x14ac:dyDescent="0.25">
      <c r="L94">
        <f t="shared" si="4"/>
        <v>0.32566371681416334</v>
      </c>
      <c r="M94">
        <f t="shared" si="3"/>
        <v>2.3469199809544912</v>
      </c>
      <c r="O94" t="s">
        <v>71</v>
      </c>
      <c r="P94">
        <f t="shared" si="5"/>
        <v>0.32566371681416334</v>
      </c>
      <c r="Q94" s="2" t="s">
        <v>72</v>
      </c>
      <c r="R94">
        <v>2.3469199809544912</v>
      </c>
      <c r="S94" t="s">
        <v>73</v>
      </c>
    </row>
    <row r="95" spans="12:19" x14ac:dyDescent="0.25">
      <c r="L95">
        <f t="shared" si="4"/>
        <v>0.32920353982301293</v>
      </c>
      <c r="M95">
        <f t="shared" si="3"/>
        <v>2.3588292314904034</v>
      </c>
      <c r="O95" t="s">
        <v>71</v>
      </c>
      <c r="P95">
        <f t="shared" si="5"/>
        <v>0.32920353982301293</v>
      </c>
      <c r="Q95" s="2" t="s">
        <v>72</v>
      </c>
      <c r="R95">
        <v>2.3588292314904034</v>
      </c>
      <c r="S95" t="s">
        <v>73</v>
      </c>
    </row>
    <row r="96" spans="12:19" x14ac:dyDescent="0.25">
      <c r="L96">
        <f t="shared" si="4"/>
        <v>0.33274336283186251</v>
      </c>
      <c r="M96">
        <f t="shared" si="3"/>
        <v>2.3705640462450823</v>
      </c>
      <c r="O96" t="s">
        <v>71</v>
      </c>
      <c r="P96">
        <f t="shared" si="5"/>
        <v>0.33274336283186251</v>
      </c>
      <c r="Q96" s="2" t="s">
        <v>72</v>
      </c>
      <c r="R96">
        <v>2.3705640462450823</v>
      </c>
      <c r="S96" t="s">
        <v>73</v>
      </c>
    </row>
    <row r="97" spans="12:19" x14ac:dyDescent="0.25">
      <c r="L97">
        <f t="shared" si="4"/>
        <v>0.3362831858407121</v>
      </c>
      <c r="M97">
        <f t="shared" si="3"/>
        <v>2.3821269801938971</v>
      </c>
      <c r="O97" t="s">
        <v>71</v>
      </c>
      <c r="P97">
        <f t="shared" si="5"/>
        <v>0.3362831858407121</v>
      </c>
      <c r="Q97" s="2" t="s">
        <v>72</v>
      </c>
      <c r="R97">
        <v>2.3821269801938971</v>
      </c>
      <c r="S97" t="s">
        <v>73</v>
      </c>
    </row>
    <row r="98" spans="12:19" x14ac:dyDescent="0.25">
      <c r="L98">
        <f t="shared" si="4"/>
        <v>0.33982300884956168</v>
      </c>
      <c r="M98">
        <f t="shared" si="3"/>
        <v>2.3935205508892792</v>
      </c>
      <c r="O98" t="s">
        <v>71</v>
      </c>
      <c r="P98">
        <f t="shared" si="5"/>
        <v>0.33982300884956168</v>
      </c>
      <c r="Q98" s="2" t="s">
        <v>72</v>
      </c>
      <c r="R98">
        <v>2.3935205508892792</v>
      </c>
      <c r="S98" t="s">
        <v>73</v>
      </c>
    </row>
    <row r="99" spans="12:19" x14ac:dyDescent="0.25">
      <c r="L99">
        <f t="shared" si="4"/>
        <v>0.34336283185841127</v>
      </c>
      <c r="M99">
        <f t="shared" si="3"/>
        <v>2.4047472390088607</v>
      </c>
      <c r="O99" t="s">
        <v>71</v>
      </c>
      <c r="P99">
        <f t="shared" si="5"/>
        <v>0.34336283185841127</v>
      </c>
      <c r="Q99" s="2" t="s">
        <v>72</v>
      </c>
      <c r="R99">
        <v>2.4047472390088607</v>
      </c>
      <c r="S99" t="s">
        <v>73</v>
      </c>
    </row>
    <row r="100" spans="12:19" x14ac:dyDescent="0.25">
      <c r="L100">
        <f t="shared" si="4"/>
        <v>0.34690265486726085</v>
      </c>
      <c r="M100">
        <f t="shared" si="3"/>
        <v>2.4158094888955839</v>
      </c>
      <c r="O100" t="s">
        <v>71</v>
      </c>
      <c r="P100">
        <f t="shared" si="5"/>
        <v>0.34690265486726085</v>
      </c>
      <c r="Q100" s="2" t="s">
        <v>72</v>
      </c>
      <c r="R100">
        <v>2.4158094888955839</v>
      </c>
      <c r="S100" t="s">
        <v>73</v>
      </c>
    </row>
    <row r="101" spans="12:19" x14ac:dyDescent="0.25">
      <c r="L101">
        <f t="shared" si="4"/>
        <v>0.35044247787611044</v>
      </c>
      <c r="M101">
        <f t="shared" si="3"/>
        <v>2.426709709089895</v>
      </c>
      <c r="O101" t="s">
        <v>71</v>
      </c>
      <c r="P101">
        <f t="shared" si="5"/>
        <v>0.35044247787611044</v>
      </c>
      <c r="Q101" s="2" t="s">
        <v>72</v>
      </c>
      <c r="R101">
        <v>2.426709709089895</v>
      </c>
      <c r="S101" t="s">
        <v>73</v>
      </c>
    </row>
    <row r="102" spans="12:19" x14ac:dyDescent="0.25">
      <c r="L102">
        <f t="shared" si="4"/>
        <v>0.35398230088496002</v>
      </c>
      <c r="M102">
        <f t="shared" si="3"/>
        <v>2.4374502728541505</v>
      </c>
      <c r="O102" t="s">
        <v>71</v>
      </c>
      <c r="P102">
        <f t="shared" si="5"/>
        <v>0.35398230088496002</v>
      </c>
      <c r="Q102" s="2" t="s">
        <v>72</v>
      </c>
      <c r="R102">
        <v>2.4374502728541505</v>
      </c>
      <c r="S102" t="s">
        <v>73</v>
      </c>
    </row>
    <row r="103" spans="12:19" x14ac:dyDescent="0.25">
      <c r="L103">
        <f t="shared" si="4"/>
        <v>0.35752212389380961</v>
      </c>
      <c r="M103">
        <f t="shared" si="3"/>
        <v>2.4480335186893347</v>
      </c>
      <c r="O103" t="s">
        <v>71</v>
      </c>
      <c r="P103">
        <f t="shared" si="5"/>
        <v>0.35752212389380961</v>
      </c>
      <c r="Q103" s="2" t="s">
        <v>72</v>
      </c>
      <c r="R103">
        <v>2.4480335186893347</v>
      </c>
      <c r="S103" t="s">
        <v>73</v>
      </c>
    </row>
    <row r="104" spans="12:19" x14ac:dyDescent="0.25">
      <c r="L104">
        <f t="shared" si="4"/>
        <v>0.36106194690265919</v>
      </c>
      <c r="M104">
        <f t="shared" si="3"/>
        <v>2.4584617508442146</v>
      </c>
      <c r="O104" t="s">
        <v>71</v>
      </c>
      <c r="P104">
        <f t="shared" si="5"/>
        <v>0.36106194690265919</v>
      </c>
      <c r="Q104" s="2" t="s">
        <v>72</v>
      </c>
      <c r="R104">
        <v>2.4584617508442146</v>
      </c>
      <c r="S104" t="s">
        <v>73</v>
      </c>
    </row>
    <row r="105" spans="12:19" x14ac:dyDescent="0.25">
      <c r="L105">
        <f t="shared" si="4"/>
        <v>0.36460176991150878</v>
      </c>
      <c r="M105">
        <f t="shared" si="3"/>
        <v>2.4687372398170333</v>
      </c>
      <c r="O105" t="s">
        <v>71</v>
      </c>
      <c r="P105">
        <f t="shared" si="5"/>
        <v>0.36460176991150878</v>
      </c>
      <c r="Q105" s="2" t="s">
        <v>72</v>
      </c>
      <c r="R105">
        <v>2.4687372398170333</v>
      </c>
      <c r="S105" t="s">
        <v>73</v>
      </c>
    </row>
    <row r="106" spans="12:19" x14ac:dyDescent="0.25">
      <c r="L106">
        <f t="shared" si="4"/>
        <v>0.36814159292035836</v>
      </c>
      <c r="M106">
        <f t="shared" si="3"/>
        <v>2.4788622228498585</v>
      </c>
      <c r="O106" t="s">
        <v>71</v>
      </c>
      <c r="P106">
        <f t="shared" si="5"/>
        <v>0.36814159292035836</v>
      </c>
      <c r="Q106" s="2" t="s">
        <v>72</v>
      </c>
      <c r="R106">
        <v>2.4788622228498585</v>
      </c>
      <c r="S106" t="s">
        <v>73</v>
      </c>
    </row>
    <row r="107" spans="12:19" x14ac:dyDescent="0.25">
      <c r="L107">
        <f t="shared" si="4"/>
        <v>0.37168141592920795</v>
      </c>
      <c r="M107">
        <f t="shared" si="3"/>
        <v>2.488838904415688</v>
      </c>
      <c r="O107" t="s">
        <v>71</v>
      </c>
      <c r="P107">
        <f t="shared" si="5"/>
        <v>0.37168141592920795</v>
      </c>
      <c r="Q107" s="2" t="s">
        <v>72</v>
      </c>
      <c r="R107">
        <v>2.488838904415688</v>
      </c>
      <c r="S107" t="s">
        <v>73</v>
      </c>
    </row>
    <row r="108" spans="12:19" x14ac:dyDescent="0.25">
      <c r="L108">
        <f t="shared" si="4"/>
        <v>0.37522123893805753</v>
      </c>
      <c r="M108">
        <f t="shared" si="3"/>
        <v>2.4986694566984191</v>
      </c>
      <c r="O108" t="s">
        <v>71</v>
      </c>
      <c r="P108">
        <f t="shared" si="5"/>
        <v>0.37522123893805753</v>
      </c>
      <c r="Q108" s="2" t="s">
        <v>72</v>
      </c>
      <c r="R108">
        <v>2.4986694566984191</v>
      </c>
      <c r="S108" t="s">
        <v>73</v>
      </c>
    </row>
    <row r="109" spans="12:19" x14ac:dyDescent="0.25">
      <c r="L109">
        <f t="shared" si="4"/>
        <v>0.37876106194690712</v>
      </c>
      <c r="M109">
        <f t="shared" si="3"/>
        <v>2.5083560200657926</v>
      </c>
      <c r="O109" t="s">
        <v>71</v>
      </c>
      <c r="P109">
        <f t="shared" si="5"/>
        <v>0.37876106194690712</v>
      </c>
      <c r="Q109" s="2" t="s">
        <v>72</v>
      </c>
      <c r="R109">
        <v>2.5083560200657926</v>
      </c>
      <c r="S109" t="s">
        <v>73</v>
      </c>
    </row>
    <row r="110" spans="12:19" x14ac:dyDescent="0.25">
      <c r="L110">
        <f t="shared" si="4"/>
        <v>0.3823008849557567</v>
      </c>
      <c r="M110">
        <f t="shared" si="3"/>
        <v>2.5179007035354042</v>
      </c>
      <c r="O110" t="s">
        <v>71</v>
      </c>
      <c r="P110">
        <f t="shared" si="5"/>
        <v>0.3823008849557567</v>
      </c>
      <c r="Q110" s="2" t="s">
        <v>72</v>
      </c>
      <c r="R110">
        <v>2.5179007035354042</v>
      </c>
      <c r="S110" t="s">
        <v>73</v>
      </c>
    </row>
    <row r="111" spans="12:19" x14ac:dyDescent="0.25">
      <c r="L111">
        <f t="shared" si="4"/>
        <v>0.38584070796460629</v>
      </c>
      <c r="M111">
        <f t="shared" si="3"/>
        <v>2.5273055852338953</v>
      </c>
      <c r="O111" t="s">
        <v>71</v>
      </c>
      <c r="P111">
        <f t="shared" si="5"/>
        <v>0.38584070796460629</v>
      </c>
      <c r="Q111" s="2" t="s">
        <v>72</v>
      </c>
      <c r="R111">
        <v>2.5273055852338953</v>
      </c>
      <c r="S111" t="s">
        <v>73</v>
      </c>
    </row>
    <row r="112" spans="12:19" x14ac:dyDescent="0.25">
      <c r="L112">
        <f t="shared" si="4"/>
        <v>0.38938053097345587</v>
      </c>
      <c r="M112">
        <f t="shared" si="3"/>
        <v>2.5365727128494124</v>
      </c>
      <c r="O112" t="s">
        <v>71</v>
      </c>
      <c r="P112">
        <f t="shared" si="5"/>
        <v>0.38938053097345587</v>
      </c>
      <c r="Q112" s="2" t="s">
        <v>72</v>
      </c>
      <c r="R112">
        <v>2.5365727128494124</v>
      </c>
      <c r="S112" t="s">
        <v>73</v>
      </c>
    </row>
    <row r="113" spans="12:19" x14ac:dyDescent="0.25">
      <c r="L113">
        <f t="shared" si="4"/>
        <v>0.39292035398230546</v>
      </c>
      <c r="M113">
        <f t="shared" si="3"/>
        <v>2.5457041040774446</v>
      </c>
      <c r="O113" t="s">
        <v>71</v>
      </c>
      <c r="P113">
        <f t="shared" si="5"/>
        <v>0.39292035398230546</v>
      </c>
      <c r="Q113" s="2" t="s">
        <v>72</v>
      </c>
      <c r="R113">
        <v>2.5457041040774446</v>
      </c>
      <c r="S113" t="s">
        <v>73</v>
      </c>
    </row>
    <row r="114" spans="12:19" x14ac:dyDescent="0.25">
      <c r="L114">
        <f t="shared" si="4"/>
        <v>0.39646017699115504</v>
      </c>
      <c r="M114">
        <f t="shared" si="3"/>
        <v>2.5547017470601272</v>
      </c>
      <c r="O114" t="s">
        <v>71</v>
      </c>
      <c r="P114">
        <f t="shared" si="5"/>
        <v>0.39646017699115504</v>
      </c>
      <c r="Q114" s="2" t="s">
        <v>72</v>
      </c>
      <c r="R114">
        <v>2.5547017470601272</v>
      </c>
      <c r="S114" t="s">
        <v>73</v>
      </c>
    </row>
    <row r="115" spans="12:19" x14ac:dyDescent="0.25">
      <c r="L115">
        <f t="shared" si="4"/>
        <v>0.40000000000000463</v>
      </c>
      <c r="M115">
        <f t="shared" si="3"/>
        <v>2.5635676008191131</v>
      </c>
      <c r="O115" t="s">
        <v>71</v>
      </c>
      <c r="P115">
        <f t="shared" si="5"/>
        <v>0.40000000000000463</v>
      </c>
      <c r="Q115" s="2" t="s">
        <v>72</v>
      </c>
      <c r="R115">
        <v>2.5635676008191131</v>
      </c>
      <c r="S115" t="s">
        <v>73</v>
      </c>
    </row>
    <row r="116" spans="12:19" x14ac:dyDescent="0.25">
      <c r="L116">
        <f t="shared" si="4"/>
        <v>0.40353982300885421</v>
      </c>
      <c r="M116">
        <f t="shared" si="3"/>
        <v>2.5723035956821017</v>
      </c>
      <c r="O116" t="s">
        <v>71</v>
      </c>
      <c r="P116">
        <f t="shared" si="5"/>
        <v>0.40353982300885421</v>
      </c>
      <c r="Q116" s="2" t="s">
        <v>72</v>
      </c>
      <c r="R116">
        <v>2.5723035956821017</v>
      </c>
      <c r="S116" t="s">
        <v>73</v>
      </c>
    </row>
    <row r="117" spans="12:19" x14ac:dyDescent="0.25">
      <c r="L117">
        <f t="shared" si="4"/>
        <v>0.4070796460177038</v>
      </c>
      <c r="M117">
        <f t="shared" si="3"/>
        <v>2.5809116337031233</v>
      </c>
      <c r="O117" t="s">
        <v>71</v>
      </c>
      <c r="P117">
        <f t="shared" si="5"/>
        <v>0.4070796460177038</v>
      </c>
      <c r="Q117" s="2" t="s">
        <v>72</v>
      </c>
      <c r="R117">
        <v>2.5809116337031233</v>
      </c>
      <c r="S117" t="s">
        <v>73</v>
      </c>
    </row>
    <row r="118" spans="12:19" x14ac:dyDescent="0.25">
      <c r="L118">
        <f t="shared" si="4"/>
        <v>0.41061946902655339</v>
      </c>
      <c r="M118">
        <f t="shared" si="3"/>
        <v>2.5893935890766637</v>
      </c>
      <c r="O118" t="s">
        <v>71</v>
      </c>
      <c r="P118">
        <f t="shared" si="5"/>
        <v>0.41061946902655339</v>
      </c>
      <c r="Q118" s="2" t="s">
        <v>72</v>
      </c>
      <c r="R118">
        <v>2.5893935890766637</v>
      </c>
      <c r="S118" t="s">
        <v>73</v>
      </c>
    </row>
    <row r="119" spans="12:19" x14ac:dyDescent="0.25">
      <c r="L119">
        <f t="shared" si="4"/>
        <v>0.41415929203540297</v>
      </c>
      <c r="M119">
        <f t="shared" si="3"/>
        <v>2.5977513085457282</v>
      </c>
      <c r="O119" t="s">
        <v>71</v>
      </c>
      <c r="P119">
        <f t="shared" si="5"/>
        <v>0.41415929203540297</v>
      </c>
      <c r="Q119" s="2" t="s">
        <v>72</v>
      </c>
      <c r="R119">
        <v>2.5977513085457282</v>
      </c>
      <c r="S119" t="s">
        <v>73</v>
      </c>
    </row>
    <row r="120" spans="12:19" x14ac:dyDescent="0.25">
      <c r="L120">
        <f t="shared" si="4"/>
        <v>0.41769911504425256</v>
      </c>
      <c r="M120">
        <f t="shared" si="3"/>
        <v>2.6059866118039219</v>
      </c>
      <c r="O120" t="s">
        <v>71</v>
      </c>
      <c r="P120">
        <f t="shared" si="5"/>
        <v>0.41769911504425256</v>
      </c>
      <c r="Q120" s="2" t="s">
        <v>72</v>
      </c>
      <c r="R120">
        <v>2.6059866118039219</v>
      </c>
      <c r="S120" t="s">
        <v>73</v>
      </c>
    </row>
    <row r="121" spans="12:19" x14ac:dyDescent="0.25">
      <c r="L121">
        <f t="shared" si="4"/>
        <v>0.42123893805310214</v>
      </c>
      <c r="M121">
        <f t="shared" si="3"/>
        <v>2.6141012918916484</v>
      </c>
      <c r="O121" t="s">
        <v>71</v>
      </c>
      <c r="P121">
        <f t="shared" si="5"/>
        <v>0.42123893805310214</v>
      </c>
      <c r="Q121" s="2" t="s">
        <v>72</v>
      </c>
      <c r="R121">
        <v>2.6141012918916484</v>
      </c>
      <c r="S121" t="s">
        <v>73</v>
      </c>
    </row>
    <row r="122" spans="12:19" x14ac:dyDescent="0.25">
      <c r="L122">
        <f t="shared" si="4"/>
        <v>0.42477876106195173</v>
      </c>
      <c r="M122">
        <f t="shared" si="3"/>
        <v>2.6220971155864978</v>
      </c>
      <c r="O122" t="s">
        <v>71</v>
      </c>
      <c r="P122">
        <f t="shared" si="5"/>
        <v>0.42477876106195173</v>
      </c>
      <c r="Q122" s="2" t="s">
        <v>72</v>
      </c>
      <c r="R122">
        <v>2.6220971155864978</v>
      </c>
      <c r="S122" t="s">
        <v>73</v>
      </c>
    </row>
    <row r="123" spans="12:19" x14ac:dyDescent="0.25">
      <c r="L123">
        <f t="shared" si="4"/>
        <v>0.42831858407080131</v>
      </c>
      <c r="M123">
        <f t="shared" si="3"/>
        <v>2.6299758237879249</v>
      </c>
      <c r="O123" t="s">
        <v>71</v>
      </c>
      <c r="P123">
        <f t="shared" si="5"/>
        <v>0.42831858407080131</v>
      </c>
      <c r="Q123" s="2" t="s">
        <v>72</v>
      </c>
      <c r="R123">
        <v>2.6299758237879249</v>
      </c>
      <c r="S123" t="s">
        <v>73</v>
      </c>
    </row>
    <row r="124" spans="12:19" x14ac:dyDescent="0.25">
      <c r="L124">
        <f t="shared" si="4"/>
        <v>0.4318584070796509</v>
      </c>
      <c r="M124">
        <f t="shared" si="3"/>
        <v>2.6377391318962835</v>
      </c>
      <c r="O124" t="s">
        <v>71</v>
      </c>
      <c r="P124">
        <f t="shared" si="5"/>
        <v>0.4318584070796509</v>
      </c>
      <c r="Q124" s="2" t="s">
        <v>72</v>
      </c>
      <c r="R124">
        <v>2.6377391318962835</v>
      </c>
      <c r="S124" t="s">
        <v>73</v>
      </c>
    </row>
    <row r="125" spans="12:19" x14ac:dyDescent="0.25">
      <c r="L125">
        <f t="shared" si="4"/>
        <v>0.43539823008850048</v>
      </c>
      <c r="M125">
        <f t="shared" si="3"/>
        <v>2.6453887301863159</v>
      </c>
      <c r="O125" t="s">
        <v>71</v>
      </c>
      <c r="P125">
        <f t="shared" si="5"/>
        <v>0.43539823008850048</v>
      </c>
      <c r="Q125" s="2" t="s">
        <v>72</v>
      </c>
      <c r="R125">
        <v>2.6453887301863159</v>
      </c>
      <c r="S125" t="s">
        <v>73</v>
      </c>
    </row>
    <row r="126" spans="12:19" x14ac:dyDescent="0.25">
      <c r="L126">
        <f t="shared" si="4"/>
        <v>0.43893805309735007</v>
      </c>
      <c r="M126">
        <f t="shared" si="3"/>
        <v>2.6529262841751713</v>
      </c>
      <c r="O126" t="s">
        <v>71</v>
      </c>
      <c r="P126">
        <f t="shared" si="5"/>
        <v>0.43893805309735007</v>
      </c>
      <c r="Q126" s="2" t="s">
        <v>72</v>
      </c>
      <c r="R126">
        <v>2.6529262841751713</v>
      </c>
      <c r="S126" t="s">
        <v>73</v>
      </c>
    </row>
    <row r="127" spans="12:19" x14ac:dyDescent="0.25">
      <c r="L127">
        <f t="shared" si="4"/>
        <v>0.44247787610619965</v>
      </c>
      <c r="M127">
        <f t="shared" si="3"/>
        <v>2.66035343498503</v>
      </c>
      <c r="O127" t="s">
        <v>71</v>
      </c>
      <c r="P127">
        <f t="shared" si="5"/>
        <v>0.44247787610619965</v>
      </c>
      <c r="Q127" s="2" t="s">
        <v>72</v>
      </c>
      <c r="R127">
        <v>2.66035343498503</v>
      </c>
      <c r="S127" t="s">
        <v>73</v>
      </c>
    </row>
    <row r="128" spans="12:19" x14ac:dyDescent="0.25">
      <c r="L128">
        <f t="shared" si="4"/>
        <v>0.44601769911504924</v>
      </c>
      <c r="M128">
        <f t="shared" si="3"/>
        <v>2.66767179970042</v>
      </c>
      <c r="O128" t="s">
        <v>71</v>
      </c>
      <c r="P128">
        <f t="shared" si="5"/>
        <v>0.44601769911504924</v>
      </c>
      <c r="Q128" s="2" t="s">
        <v>72</v>
      </c>
      <c r="R128">
        <v>2.66767179970042</v>
      </c>
      <c r="S128" t="s">
        <v>73</v>
      </c>
    </row>
    <row r="129" spans="12:19" x14ac:dyDescent="0.25">
      <c r="L129">
        <f t="shared" si="4"/>
        <v>0.44955752212389882</v>
      </c>
      <c r="M129">
        <f t="shared" si="3"/>
        <v>2.6748829717202973</v>
      </c>
      <c r="O129" t="s">
        <v>71</v>
      </c>
      <c r="P129">
        <f t="shared" si="5"/>
        <v>0.44955752212389882</v>
      </c>
      <c r="Q129" s="2" t="s">
        <v>72</v>
      </c>
      <c r="R129">
        <v>2.6748829717202973</v>
      </c>
      <c r="S129" t="s">
        <v>73</v>
      </c>
    </row>
    <row r="130" spans="12:19" x14ac:dyDescent="0.25">
      <c r="L130">
        <f t="shared" si="4"/>
        <v>0.45309734513274841</v>
      </c>
      <c r="M130">
        <f t="shared" si="3"/>
        <v>2.6819885211049721</v>
      </c>
      <c r="O130" t="s">
        <v>71</v>
      </c>
      <c r="P130">
        <f t="shared" si="5"/>
        <v>0.45309734513274841</v>
      </c>
      <c r="Q130" s="2" t="s">
        <v>72</v>
      </c>
      <c r="R130">
        <v>2.6819885211049721</v>
      </c>
      <c r="S130" t="s">
        <v>73</v>
      </c>
    </row>
    <row r="131" spans="12:19" x14ac:dyDescent="0.25">
      <c r="L131">
        <f t="shared" si="4"/>
        <v>0.45663716814159799</v>
      </c>
      <c r="M131">
        <f t="shared" ref="M131:M194" si="6">3.16*(1-EXP(-L131/0.2399))</f>
        <v>2.6889899949179501</v>
      </c>
      <c r="O131" t="s">
        <v>71</v>
      </c>
      <c r="P131">
        <f t="shared" si="5"/>
        <v>0.45663716814159799</v>
      </c>
      <c r="Q131" s="2" t="s">
        <v>72</v>
      </c>
      <c r="R131">
        <v>2.6889899949179501</v>
      </c>
      <c r="S131" t="s">
        <v>73</v>
      </c>
    </row>
    <row r="132" spans="12:19" x14ac:dyDescent="0.25">
      <c r="L132">
        <f t="shared" ref="L132:L195" si="7">L131+0.0035398230088496</f>
        <v>0.46017699115044758</v>
      </c>
      <c r="M132">
        <f t="shared" si="6"/>
        <v>2.6958889175627698</v>
      </c>
      <c r="O132" t="s">
        <v>71</v>
      </c>
      <c r="P132">
        <f t="shared" ref="P132:P195" si="8">P131+0.0035398230088496</f>
        <v>0.46017699115044758</v>
      </c>
      <c r="Q132" s="2" t="s">
        <v>72</v>
      </c>
      <c r="R132">
        <v>2.6958889175627698</v>
      </c>
      <c r="S132" t="s">
        <v>73</v>
      </c>
    </row>
    <row r="133" spans="12:19" x14ac:dyDescent="0.25">
      <c r="L133">
        <f t="shared" si="7"/>
        <v>0.46371681415929716</v>
      </c>
      <c r="M133">
        <f t="shared" si="6"/>
        <v>2.7026867911149042</v>
      </c>
      <c r="O133" t="s">
        <v>71</v>
      </c>
      <c r="P133">
        <f t="shared" si="8"/>
        <v>0.46371681415929716</v>
      </c>
      <c r="Q133" s="2" t="s">
        <v>72</v>
      </c>
      <c r="R133">
        <v>2.7026867911149042</v>
      </c>
      <c r="S133" t="s">
        <v>73</v>
      </c>
    </row>
    <row r="134" spans="12:19" x14ac:dyDescent="0.25">
      <c r="L134">
        <f t="shared" si="7"/>
        <v>0.46725663716814675</v>
      </c>
      <c r="M134">
        <f t="shared" si="6"/>
        <v>2.7093850956488024</v>
      </c>
      <c r="O134" t="s">
        <v>71</v>
      </c>
      <c r="P134">
        <f t="shared" si="8"/>
        <v>0.46725663716814675</v>
      </c>
      <c r="Q134" s="2" t="s">
        <v>72</v>
      </c>
      <c r="R134">
        <v>2.7093850956488024</v>
      </c>
      <c r="S134" t="s">
        <v>73</v>
      </c>
    </row>
    <row r="135" spans="12:19" x14ac:dyDescent="0.25">
      <c r="L135">
        <f t="shared" si="7"/>
        <v>0.47079646017699633</v>
      </c>
      <c r="M135">
        <f t="shared" si="6"/>
        <v>2.7159852895601402</v>
      </c>
      <c r="O135" t="s">
        <v>71</v>
      </c>
      <c r="P135">
        <f t="shared" si="8"/>
        <v>0.47079646017699633</v>
      </c>
      <c r="Q135" s="2" t="s">
        <v>72</v>
      </c>
      <c r="R135">
        <v>2.7159852895601402</v>
      </c>
      <c r="S135" t="s">
        <v>73</v>
      </c>
    </row>
    <row r="136" spans="12:19" x14ac:dyDescent="0.25">
      <c r="L136">
        <f t="shared" si="7"/>
        <v>0.47433628318584592</v>
      </c>
      <c r="M136">
        <f t="shared" si="6"/>
        <v>2.7224888098833504</v>
      </c>
      <c r="O136" t="s">
        <v>71</v>
      </c>
      <c r="P136">
        <f t="shared" si="8"/>
        <v>0.47433628318584592</v>
      </c>
      <c r="Q136" s="2" t="s">
        <v>72</v>
      </c>
      <c r="R136">
        <v>2.7224888098833504</v>
      </c>
      <c r="S136" t="s">
        <v>73</v>
      </c>
    </row>
    <row r="137" spans="12:19" x14ac:dyDescent="0.25">
      <c r="L137">
        <f t="shared" si="7"/>
        <v>0.4778761061946955</v>
      </c>
      <c r="M137">
        <f t="shared" si="6"/>
        <v>2.7288970726045041</v>
      </c>
      <c r="O137" t="s">
        <v>71</v>
      </c>
      <c r="P137">
        <f t="shared" si="8"/>
        <v>0.4778761061946955</v>
      </c>
      <c r="Q137" s="2" t="s">
        <v>72</v>
      </c>
      <c r="R137">
        <v>2.7288970726045041</v>
      </c>
      <c r="S137" t="s">
        <v>73</v>
      </c>
    </row>
    <row r="138" spans="12:19" x14ac:dyDescent="0.25">
      <c r="L138">
        <f t="shared" si="7"/>
        <v>0.48141592920354509</v>
      </c>
      <c r="M138">
        <f t="shared" si="6"/>
        <v>2.7352114729696058</v>
      </c>
      <c r="O138" t="s">
        <v>71</v>
      </c>
      <c r="P138">
        <f t="shared" si="8"/>
        <v>0.48141592920354509</v>
      </c>
      <c r="Q138" s="2" t="s">
        <v>72</v>
      </c>
      <c r="R138">
        <v>2.7352114729696058</v>
      </c>
      <c r="S138" t="s">
        <v>73</v>
      </c>
    </row>
    <row r="139" spans="12:19" x14ac:dyDescent="0.25">
      <c r="L139">
        <f t="shared" si="7"/>
        <v>0.48495575221239468</v>
      </c>
      <c r="M139">
        <f t="shared" si="6"/>
        <v>2.7414333857883775</v>
      </c>
      <c r="O139" t="s">
        <v>71</v>
      </c>
      <c r="P139">
        <f t="shared" si="8"/>
        <v>0.48495575221239468</v>
      </c>
      <c r="Q139" s="2" t="s">
        <v>72</v>
      </c>
      <c r="R139">
        <v>2.7414333857883775</v>
      </c>
      <c r="S139" t="s">
        <v>73</v>
      </c>
    </row>
    <row r="140" spans="12:19" x14ac:dyDescent="0.25">
      <c r="L140">
        <f t="shared" si="7"/>
        <v>0.48849557522124426</v>
      </c>
      <c r="M140">
        <f t="shared" si="6"/>
        <v>2.747564165733587</v>
      </c>
      <c r="O140" t="s">
        <v>71</v>
      </c>
      <c r="P140">
        <f t="shared" si="8"/>
        <v>0.48849557522124426</v>
      </c>
      <c r="Q140" s="2" t="s">
        <v>72</v>
      </c>
      <c r="R140">
        <v>2.747564165733587</v>
      </c>
      <c r="S140" t="s">
        <v>73</v>
      </c>
    </row>
    <row r="141" spans="12:19" x14ac:dyDescent="0.25">
      <c r="L141">
        <f t="shared" si="7"/>
        <v>0.49203539823009385</v>
      </c>
      <c r="M141">
        <f t="shared" si="6"/>
        <v>2.7536051476359988</v>
      </c>
      <c r="O141" t="s">
        <v>71</v>
      </c>
      <c r="P141">
        <f t="shared" si="8"/>
        <v>0.49203539823009385</v>
      </c>
      <c r="Q141" s="2" t="s">
        <v>72</v>
      </c>
      <c r="R141">
        <v>2.7536051476359988</v>
      </c>
      <c r="S141" t="s">
        <v>73</v>
      </c>
    </row>
    <row r="142" spans="12:19" x14ac:dyDescent="0.25">
      <c r="L142">
        <f t="shared" si="7"/>
        <v>0.49557522123894343</v>
      </c>
      <c r="M142">
        <f t="shared" si="6"/>
        <v>2.7595576467750007</v>
      </c>
      <c r="O142" t="s">
        <v>71</v>
      </c>
      <c r="P142">
        <f t="shared" si="8"/>
        <v>0.49557522123894343</v>
      </c>
      <c r="Q142" s="2" t="s">
        <v>72</v>
      </c>
      <c r="R142">
        <v>2.7595576467750007</v>
      </c>
      <c r="S142" t="s">
        <v>73</v>
      </c>
    </row>
    <row r="143" spans="12:19" x14ac:dyDescent="0.25">
      <c r="L143">
        <f t="shared" si="7"/>
        <v>0.49911504424779302</v>
      </c>
      <c r="M143">
        <f t="shared" si="6"/>
        <v>2.7654229591649733</v>
      </c>
      <c r="O143" t="s">
        <v>71</v>
      </c>
      <c r="P143">
        <f t="shared" si="8"/>
        <v>0.49911504424779302</v>
      </c>
      <c r="Q143" s="2" t="s">
        <v>72</v>
      </c>
      <c r="R143">
        <v>2.7654229591649733</v>
      </c>
      <c r="S143" t="s">
        <v>73</v>
      </c>
    </row>
    <row r="144" spans="12:19" x14ac:dyDescent="0.25">
      <c r="L144">
        <f t="shared" si="7"/>
        <v>0.50265486725664266</v>
      </c>
      <c r="M144">
        <f t="shared" si="6"/>
        <v>2.7712023618374677</v>
      </c>
      <c r="O144" t="s">
        <v>71</v>
      </c>
      <c r="P144">
        <f t="shared" si="8"/>
        <v>0.50265486725664266</v>
      </c>
      <c r="Q144" s="2" t="s">
        <v>72</v>
      </c>
      <c r="R144">
        <v>2.7712023618374677</v>
      </c>
      <c r="S144" t="s">
        <v>73</v>
      </c>
    </row>
    <row r="145" spans="12:19" x14ac:dyDescent="0.25">
      <c r="L145">
        <f t="shared" si="7"/>
        <v>0.50619469026549224</v>
      </c>
      <c r="M145">
        <f t="shared" si="6"/>
        <v>2.7768971131192468</v>
      </c>
      <c r="O145" t="s">
        <v>71</v>
      </c>
      <c r="P145">
        <f t="shared" si="8"/>
        <v>0.50619469026549224</v>
      </c>
      <c r="Q145" s="2" t="s">
        <v>72</v>
      </c>
      <c r="R145">
        <v>2.7768971131192468</v>
      </c>
      <c r="S145" t="s">
        <v>73</v>
      </c>
    </row>
    <row r="146" spans="12:19" x14ac:dyDescent="0.25">
      <c r="L146">
        <f t="shared" si="7"/>
        <v>0.50973451327434183</v>
      </c>
      <c r="M146">
        <f t="shared" si="6"/>
        <v>2.7825084529062583</v>
      </c>
      <c r="O146" t="s">
        <v>71</v>
      </c>
      <c r="P146">
        <f t="shared" si="8"/>
        <v>0.50973451327434183</v>
      </c>
      <c r="Q146" s="2" t="s">
        <v>72</v>
      </c>
      <c r="R146">
        <v>2.7825084529062583</v>
      </c>
      <c r="S146" t="s">
        <v>73</v>
      </c>
    </row>
    <row r="147" spans="12:19" x14ac:dyDescent="0.25">
      <c r="L147">
        <f t="shared" si="7"/>
        <v>0.51327433628319141</v>
      </c>
      <c r="M147">
        <f t="shared" si="6"/>
        <v>2.7880376029335903</v>
      </c>
      <c r="O147" t="s">
        <v>71</v>
      </c>
      <c r="P147">
        <f t="shared" si="8"/>
        <v>0.51327433628319141</v>
      </c>
      <c r="Q147" s="2" t="s">
        <v>72</v>
      </c>
      <c r="R147">
        <v>2.7880376029335903</v>
      </c>
      <c r="S147" t="s">
        <v>73</v>
      </c>
    </row>
    <row r="148" spans="12:19" x14ac:dyDescent="0.25">
      <c r="L148">
        <f t="shared" si="7"/>
        <v>0.516814159292041</v>
      </c>
      <c r="M148">
        <f t="shared" si="6"/>
        <v>2.7934857670414752</v>
      </c>
      <c r="O148" t="s">
        <v>71</v>
      </c>
      <c r="P148">
        <f t="shared" si="8"/>
        <v>0.516814159292041</v>
      </c>
      <c r="Q148" s="2" t="s">
        <v>72</v>
      </c>
      <c r="R148">
        <v>2.7934857670414752</v>
      </c>
      <c r="S148" t="s">
        <v>73</v>
      </c>
    </row>
    <row r="149" spans="12:19" x14ac:dyDescent="0.25">
      <c r="L149">
        <f t="shared" si="7"/>
        <v>0.52035398230089058</v>
      </c>
      <c r="M149">
        <f t="shared" si="6"/>
        <v>2.7988541314373987</v>
      </c>
      <c r="O149" t="s">
        <v>71</v>
      </c>
      <c r="P149">
        <f t="shared" si="8"/>
        <v>0.52035398230089058</v>
      </c>
      <c r="Q149" s="2" t="s">
        <v>72</v>
      </c>
      <c r="R149">
        <v>2.7988541314373987</v>
      </c>
      <c r="S149" t="s">
        <v>73</v>
      </c>
    </row>
    <row r="150" spans="12:19" x14ac:dyDescent="0.25">
      <c r="L150">
        <f t="shared" si="7"/>
        <v>0.52389380530974017</v>
      </c>
      <c r="M150">
        <f t="shared" si="6"/>
        <v>2.8041438649543662</v>
      </c>
      <c r="O150" t="s">
        <v>71</v>
      </c>
      <c r="P150">
        <f t="shared" si="8"/>
        <v>0.52389380530974017</v>
      </c>
      <c r="Q150" s="2" t="s">
        <v>72</v>
      </c>
      <c r="R150">
        <v>2.8041438649543662</v>
      </c>
      <c r="S150" t="s">
        <v>73</v>
      </c>
    </row>
    <row r="151" spans="12:19" x14ac:dyDescent="0.25">
      <c r="L151">
        <f t="shared" si="7"/>
        <v>0.52743362831858975</v>
      </c>
      <c r="M151">
        <f t="shared" si="6"/>
        <v>2.8093561193053893</v>
      </c>
      <c r="O151" t="s">
        <v>71</v>
      </c>
      <c r="P151">
        <f t="shared" si="8"/>
        <v>0.52743362831858975</v>
      </c>
      <c r="Q151" s="2" t="s">
        <v>72</v>
      </c>
      <c r="R151">
        <v>2.8093561193053893</v>
      </c>
      <c r="S151" t="s">
        <v>73</v>
      </c>
    </row>
    <row r="152" spans="12:19" x14ac:dyDescent="0.25">
      <c r="L152">
        <f t="shared" si="7"/>
        <v>0.53097345132743934</v>
      </c>
      <c r="M152">
        <f t="shared" si="6"/>
        <v>2.8144920293342435</v>
      </c>
      <c r="O152" t="s">
        <v>71</v>
      </c>
      <c r="P152">
        <f t="shared" si="8"/>
        <v>0.53097345132743934</v>
      </c>
      <c r="Q152" s="2" t="s">
        <v>72</v>
      </c>
      <c r="R152">
        <v>2.8144920293342435</v>
      </c>
      <c r="S152" t="s">
        <v>73</v>
      </c>
    </row>
    <row r="153" spans="12:19" x14ac:dyDescent="0.25">
      <c r="L153">
        <f t="shared" si="7"/>
        <v>0.53451327433628892</v>
      </c>
      <c r="M153">
        <f t="shared" si="6"/>
        <v>2.8195527132625524</v>
      </c>
      <c r="O153" t="s">
        <v>71</v>
      </c>
      <c r="P153">
        <f t="shared" si="8"/>
        <v>0.53451327433628892</v>
      </c>
      <c r="Q153" s="2" t="s">
        <v>72</v>
      </c>
      <c r="R153">
        <v>2.8195527132625524</v>
      </c>
      <c r="S153" t="s">
        <v>73</v>
      </c>
    </row>
    <row r="154" spans="12:19" x14ac:dyDescent="0.25">
      <c r="L154">
        <f t="shared" si="7"/>
        <v>0.53805309734513851</v>
      </c>
      <c r="M154">
        <f t="shared" si="6"/>
        <v>2.824539272933257</v>
      </c>
      <c r="O154" t="s">
        <v>71</v>
      </c>
      <c r="P154">
        <f t="shared" si="8"/>
        <v>0.53805309734513851</v>
      </c>
      <c r="Q154" s="2" t="s">
        <v>72</v>
      </c>
      <c r="R154">
        <v>2.824539272933257</v>
      </c>
      <c r="S154" t="s">
        <v>73</v>
      </c>
    </row>
    <row r="155" spans="12:19" x14ac:dyDescent="0.25">
      <c r="L155">
        <f t="shared" si="7"/>
        <v>0.54159292035398809</v>
      </c>
      <c r="M155">
        <f t="shared" si="6"/>
        <v>2.8294527940505105</v>
      </c>
      <c r="O155" t="s">
        <v>71</v>
      </c>
      <c r="P155">
        <f t="shared" si="8"/>
        <v>0.54159292035398809</v>
      </c>
      <c r="Q155" s="2" t="s">
        <v>72</v>
      </c>
      <c r="R155">
        <v>2.8294527940505105</v>
      </c>
      <c r="S155" t="s">
        <v>73</v>
      </c>
    </row>
    <row r="156" spans="12:19" x14ac:dyDescent="0.25">
      <c r="L156">
        <f t="shared" si="7"/>
        <v>0.54513274336283768</v>
      </c>
      <c r="M156">
        <f t="shared" si="6"/>
        <v>2.8342943464160695</v>
      </c>
      <c r="O156" t="s">
        <v>71</v>
      </c>
      <c r="P156">
        <f t="shared" si="8"/>
        <v>0.54513274336283768</v>
      </c>
      <c r="Q156" s="2" t="s">
        <v>72</v>
      </c>
      <c r="R156">
        <v>2.8342943464160695</v>
      </c>
      <c r="S156" t="s">
        <v>73</v>
      </c>
    </row>
    <row r="157" spans="12:19" x14ac:dyDescent="0.25">
      <c r="L157">
        <f t="shared" si="7"/>
        <v>0.54867256637168726</v>
      </c>
      <c r="M157">
        <f t="shared" si="6"/>
        <v>2.8390649841622131</v>
      </c>
      <c r="O157" t="s">
        <v>71</v>
      </c>
      <c r="P157">
        <f t="shared" si="8"/>
        <v>0.54867256637168726</v>
      </c>
      <c r="Q157" s="2" t="s">
        <v>72</v>
      </c>
      <c r="R157">
        <v>2.8390649841622131</v>
      </c>
      <c r="S157" t="s">
        <v>73</v>
      </c>
    </row>
    <row r="158" spans="12:19" x14ac:dyDescent="0.25">
      <c r="L158">
        <f t="shared" si="7"/>
        <v>0.55221238938053685</v>
      </c>
      <c r="M158">
        <f t="shared" si="6"/>
        <v>2.8437657459812602</v>
      </c>
      <c r="O158" t="s">
        <v>71</v>
      </c>
      <c r="P158">
        <f t="shared" si="8"/>
        <v>0.55221238938053685</v>
      </c>
      <c r="Q158" s="2" t="s">
        <v>72</v>
      </c>
      <c r="R158">
        <v>2.8437657459812602</v>
      </c>
      <c r="S158" t="s">
        <v>73</v>
      </c>
    </row>
    <row r="159" spans="12:19" x14ac:dyDescent="0.25">
      <c r="L159">
        <f t="shared" si="7"/>
        <v>0.55575221238938644</v>
      </c>
      <c r="M159">
        <f t="shared" si="6"/>
        <v>2.848397655351715</v>
      </c>
      <c r="O159" t="s">
        <v>71</v>
      </c>
      <c r="P159">
        <f t="shared" si="8"/>
        <v>0.55575221238938644</v>
      </c>
      <c r="Q159" s="2" t="s">
        <v>72</v>
      </c>
      <c r="R159">
        <v>2.848397655351715</v>
      </c>
      <c r="S159" t="s">
        <v>73</v>
      </c>
    </row>
    <row r="160" spans="12:19" x14ac:dyDescent="0.25">
      <c r="L160">
        <f t="shared" si="7"/>
        <v>0.55929203539823602</v>
      </c>
      <c r="M160">
        <f t="shared" si="6"/>
        <v>2.8529617207611078</v>
      </c>
      <c r="O160" t="s">
        <v>71</v>
      </c>
      <c r="P160">
        <f t="shared" si="8"/>
        <v>0.55929203539823602</v>
      </c>
      <c r="Q160" s="2" t="s">
        <v>72</v>
      </c>
      <c r="R160">
        <v>2.8529617207611078</v>
      </c>
      <c r="S160" t="s">
        <v>73</v>
      </c>
    </row>
    <row r="161" spans="12:19" x14ac:dyDescent="0.25">
      <c r="L161">
        <f t="shared" si="7"/>
        <v>0.56283185840708561</v>
      </c>
      <c r="M161">
        <f t="shared" si="6"/>
        <v>2.8574589359255684</v>
      </c>
      <c r="O161" t="s">
        <v>71</v>
      </c>
      <c r="P161">
        <f t="shared" si="8"/>
        <v>0.56283185840708561</v>
      </c>
      <c r="Q161" s="2" t="s">
        <v>72</v>
      </c>
      <c r="R161">
        <v>2.8574589359255684</v>
      </c>
      <c r="S161" t="s">
        <v>73</v>
      </c>
    </row>
    <row r="162" spans="12:19" x14ac:dyDescent="0.25">
      <c r="L162">
        <f t="shared" si="7"/>
        <v>0.56637168141593519</v>
      </c>
      <c r="M162">
        <f t="shared" si="6"/>
        <v>2.8618902800061838</v>
      </c>
      <c r="O162" t="s">
        <v>71</v>
      </c>
      <c r="P162">
        <f t="shared" si="8"/>
        <v>0.56637168141593519</v>
      </c>
      <c r="Q162" s="2" t="s">
        <v>72</v>
      </c>
      <c r="R162">
        <v>2.8618902800061838</v>
      </c>
      <c r="S162" t="s">
        <v>73</v>
      </c>
    </row>
    <row r="163" spans="12:19" x14ac:dyDescent="0.25">
      <c r="L163">
        <f t="shared" si="7"/>
        <v>0.56991150442478478</v>
      </c>
      <c r="M163">
        <f t="shared" si="6"/>
        <v>2.8662567178221869</v>
      </c>
      <c r="O163" t="s">
        <v>71</v>
      </c>
      <c r="P163">
        <f t="shared" si="8"/>
        <v>0.56991150442478478</v>
      </c>
      <c r="Q163" s="2" t="s">
        <v>72</v>
      </c>
      <c r="R163">
        <v>2.8662567178221869</v>
      </c>
      <c r="S163" t="s">
        <v>73</v>
      </c>
    </row>
    <row r="164" spans="12:19" x14ac:dyDescent="0.25">
      <c r="L164">
        <f t="shared" si="7"/>
        <v>0.57345132743363436</v>
      </c>
      <c r="M164">
        <f t="shared" si="6"/>
        <v>2.8705592000610243</v>
      </c>
      <c r="O164" t="s">
        <v>71</v>
      </c>
      <c r="P164">
        <f t="shared" si="8"/>
        <v>0.57345132743363436</v>
      </c>
      <c r="Q164" s="2" t="s">
        <v>72</v>
      </c>
      <c r="R164">
        <v>2.8705592000610243</v>
      </c>
      <c r="S164" t="s">
        <v>73</v>
      </c>
    </row>
    <row r="165" spans="12:19" x14ac:dyDescent="0.25">
      <c r="L165">
        <f t="shared" si="7"/>
        <v>0.57699115044248395</v>
      </c>
      <c r="M165">
        <f t="shared" si="6"/>
        <v>2.8747986634853433</v>
      </c>
      <c r="O165" t="s">
        <v>71</v>
      </c>
      <c r="P165">
        <f t="shared" si="8"/>
        <v>0.57699115044248395</v>
      </c>
      <c r="Q165" s="2" t="s">
        <v>72</v>
      </c>
      <c r="R165">
        <v>2.8747986634853433</v>
      </c>
      <c r="S165" t="s">
        <v>73</v>
      </c>
    </row>
    <row r="166" spans="12:19" x14ac:dyDescent="0.25">
      <c r="L166">
        <f t="shared" si="7"/>
        <v>0.58053097345133353</v>
      </c>
      <c r="M166">
        <f t="shared" si="6"/>
        <v>2.8789760311369519</v>
      </c>
      <c r="O166" t="s">
        <v>71</v>
      </c>
      <c r="P166">
        <f t="shared" si="8"/>
        <v>0.58053097345133353</v>
      </c>
      <c r="Q166" s="2" t="s">
        <v>72</v>
      </c>
      <c r="R166">
        <v>2.8789760311369519</v>
      </c>
      <c r="S166" t="s">
        <v>73</v>
      </c>
    </row>
    <row r="167" spans="12:19" x14ac:dyDescent="0.25">
      <c r="L167">
        <f t="shared" si="7"/>
        <v>0.58407079646018312</v>
      </c>
      <c r="M167">
        <f t="shared" si="6"/>
        <v>2.8830922125377878</v>
      </c>
      <c r="O167" t="s">
        <v>71</v>
      </c>
      <c r="P167">
        <f t="shared" si="8"/>
        <v>0.58407079646018312</v>
      </c>
      <c r="Q167" s="2" t="s">
        <v>72</v>
      </c>
      <c r="R167">
        <v>2.8830922125377878</v>
      </c>
      <c r="S167" t="s">
        <v>73</v>
      </c>
    </row>
    <row r="168" spans="12:19" x14ac:dyDescent="0.25">
      <c r="L168">
        <f t="shared" si="7"/>
        <v>0.5876106194690327</v>
      </c>
      <c r="M168">
        <f t="shared" si="6"/>
        <v>2.8871481038879456</v>
      </c>
      <c r="O168" t="s">
        <v>71</v>
      </c>
      <c r="P168">
        <f t="shared" si="8"/>
        <v>0.5876106194690327</v>
      </c>
      <c r="Q168" s="2" t="s">
        <v>72</v>
      </c>
      <c r="R168">
        <v>2.8871481038879456</v>
      </c>
      <c r="S168" t="s">
        <v>73</v>
      </c>
    </row>
    <row r="169" spans="12:19" x14ac:dyDescent="0.25">
      <c r="L169">
        <f t="shared" si="7"/>
        <v>0.59115044247788229</v>
      </c>
      <c r="M169">
        <f t="shared" si="6"/>
        <v>2.8911445882608016</v>
      </c>
      <c r="O169" t="s">
        <v>71</v>
      </c>
      <c r="P169">
        <f t="shared" si="8"/>
        <v>0.59115044247788229</v>
      </c>
      <c r="Q169" s="2" t="s">
        <v>72</v>
      </c>
      <c r="R169">
        <v>2.8911445882608016</v>
      </c>
      <c r="S169" t="s">
        <v>73</v>
      </c>
    </row>
    <row r="170" spans="12:19" x14ac:dyDescent="0.25">
      <c r="L170">
        <f t="shared" si="7"/>
        <v>0.59469026548673187</v>
      </c>
      <c r="M170">
        <f t="shared" si="6"/>
        <v>2.895082535795285</v>
      </c>
      <c r="O170" t="s">
        <v>71</v>
      </c>
      <c r="P170">
        <f t="shared" si="8"/>
        <v>0.59469026548673187</v>
      </c>
      <c r="Q170" s="2" t="s">
        <v>72</v>
      </c>
      <c r="R170">
        <v>2.895082535795285</v>
      </c>
      <c r="S170" t="s">
        <v>73</v>
      </c>
    </row>
    <row r="171" spans="12:19" x14ac:dyDescent="0.25">
      <c r="L171">
        <f t="shared" si="7"/>
        <v>0.59823008849558146</v>
      </c>
      <c r="M171">
        <f t="shared" si="6"/>
        <v>2.8989628038853268</v>
      </c>
      <c r="O171" t="s">
        <v>71</v>
      </c>
      <c r="P171">
        <f t="shared" si="8"/>
        <v>0.59823008849558146</v>
      </c>
      <c r="Q171" s="2" t="s">
        <v>72</v>
      </c>
      <c r="R171">
        <v>2.8989628038853268</v>
      </c>
      <c r="S171" t="s">
        <v>73</v>
      </c>
    </row>
    <row r="172" spans="12:19" x14ac:dyDescent="0.25">
      <c r="L172">
        <f t="shared" si="7"/>
        <v>0.60176991150443104</v>
      </c>
      <c r="M172">
        <f t="shared" si="6"/>
        <v>2.902786237366537</v>
      </c>
      <c r="O172" t="s">
        <v>71</v>
      </c>
      <c r="P172">
        <f t="shared" si="8"/>
        <v>0.60176991150443104</v>
      </c>
      <c r="Q172" s="2" t="s">
        <v>72</v>
      </c>
      <c r="R172">
        <v>2.902786237366537</v>
      </c>
      <c r="S172" t="s">
        <v>73</v>
      </c>
    </row>
    <row r="173" spans="12:19" x14ac:dyDescent="0.25">
      <c r="L173">
        <f t="shared" si="7"/>
        <v>0.60530973451328063</v>
      </c>
      <c r="M173">
        <f t="shared" si="6"/>
        <v>2.9065536687001496</v>
      </c>
      <c r="O173" t="s">
        <v>71</v>
      </c>
      <c r="P173">
        <f t="shared" si="8"/>
        <v>0.60530973451328063</v>
      </c>
      <c r="Q173" s="2" t="s">
        <v>72</v>
      </c>
      <c r="R173">
        <v>2.9065536687001496</v>
      </c>
      <c r="S173" t="s">
        <v>73</v>
      </c>
    </row>
    <row r="174" spans="12:19" x14ac:dyDescent="0.25">
      <c r="L174">
        <f t="shared" si="7"/>
        <v>0.60884955752213021</v>
      </c>
      <c r="M174">
        <f t="shared" si="6"/>
        <v>2.9102659181542698</v>
      </c>
      <c r="O174" t="s">
        <v>71</v>
      </c>
      <c r="P174">
        <f t="shared" si="8"/>
        <v>0.60884955752213021</v>
      </c>
      <c r="Q174" s="2" t="s">
        <v>72</v>
      </c>
      <c r="R174">
        <v>2.9102659181542698</v>
      </c>
      <c r="S174" t="s">
        <v>73</v>
      </c>
    </row>
    <row r="175" spans="12:19" x14ac:dyDescent="0.25">
      <c r="L175">
        <f t="shared" si="7"/>
        <v>0.6123893805309798</v>
      </c>
      <c r="M175">
        <f t="shared" si="6"/>
        <v>2.9139237939824669</v>
      </c>
      <c r="O175" t="s">
        <v>71</v>
      </c>
      <c r="P175">
        <f t="shared" si="8"/>
        <v>0.6123893805309798</v>
      </c>
      <c r="Q175" s="2" t="s">
        <v>72</v>
      </c>
      <c r="R175">
        <v>2.9139237939824669</v>
      </c>
      <c r="S175" t="s">
        <v>73</v>
      </c>
    </row>
    <row r="176" spans="12:19" x14ac:dyDescent="0.25">
      <c r="L176">
        <f t="shared" si="7"/>
        <v>0.61592920353982938</v>
      </c>
      <c r="M176">
        <f t="shared" si="6"/>
        <v>2.917528092599754</v>
      </c>
      <c r="O176" t="s">
        <v>71</v>
      </c>
      <c r="P176">
        <f t="shared" si="8"/>
        <v>0.61592920353982938</v>
      </c>
      <c r="Q176" s="2" t="s">
        <v>72</v>
      </c>
      <c r="R176">
        <v>2.917528092599754</v>
      </c>
      <c r="S176" t="s">
        <v>73</v>
      </c>
    </row>
    <row r="177" spans="12:19" x14ac:dyDescent="0.25">
      <c r="L177">
        <f t="shared" si="7"/>
        <v>0.61946902654867897</v>
      </c>
      <c r="M177">
        <f t="shared" si="6"/>
        <v>2.9210795987559868</v>
      </c>
      <c r="O177" t="s">
        <v>71</v>
      </c>
      <c r="P177">
        <f t="shared" si="8"/>
        <v>0.61946902654867897</v>
      </c>
      <c r="Q177" s="2" t="s">
        <v>72</v>
      </c>
      <c r="R177">
        <v>2.9210795987559868</v>
      </c>
      <c r="S177" t="s">
        <v>73</v>
      </c>
    </row>
    <row r="178" spans="12:19" x14ac:dyDescent="0.25">
      <c r="L178">
        <f t="shared" si="7"/>
        <v>0.62300884955752855</v>
      </c>
      <c r="M178">
        <f t="shared" si="6"/>
        <v>2.9245790857067253</v>
      </c>
      <c r="O178" t="s">
        <v>71</v>
      </c>
      <c r="P178">
        <f t="shared" si="8"/>
        <v>0.62300884955752855</v>
      </c>
      <c r="Q178" s="2" t="s">
        <v>72</v>
      </c>
      <c r="R178">
        <v>2.9245790857067253</v>
      </c>
      <c r="S178" t="s">
        <v>73</v>
      </c>
    </row>
    <row r="179" spans="12:19" x14ac:dyDescent="0.25">
      <c r="L179">
        <f t="shared" si="7"/>
        <v>0.62654867256637814</v>
      </c>
      <c r="M179">
        <f t="shared" si="6"/>
        <v>2.9280273153815894</v>
      </c>
      <c r="O179" t="s">
        <v>71</v>
      </c>
      <c r="P179">
        <f t="shared" si="8"/>
        <v>0.62654867256637814</v>
      </c>
      <c r="Q179" s="2" t="s">
        <v>72</v>
      </c>
      <c r="R179">
        <v>2.9280273153815894</v>
      </c>
      <c r="S179" t="s">
        <v>73</v>
      </c>
    </row>
    <row r="180" spans="12:19" x14ac:dyDescent="0.25">
      <c r="L180">
        <f t="shared" si="7"/>
        <v>0.63008849557522772</v>
      </c>
      <c r="M180">
        <f t="shared" si="6"/>
        <v>2.9314250385501555</v>
      </c>
      <c r="O180" t="s">
        <v>71</v>
      </c>
      <c r="P180">
        <f t="shared" si="8"/>
        <v>0.63008849557522772</v>
      </c>
      <c r="Q180" s="2" t="s">
        <v>72</v>
      </c>
      <c r="R180">
        <v>2.9314250385501555</v>
      </c>
      <c r="S180" t="s">
        <v>73</v>
      </c>
    </row>
    <row r="181" spans="12:19" x14ac:dyDescent="0.25">
      <c r="L181">
        <f t="shared" si="7"/>
        <v>0.63362831858407731</v>
      </c>
      <c r="M181">
        <f t="shared" si="6"/>
        <v>2.9347729949854129</v>
      </c>
      <c r="O181" t="s">
        <v>71</v>
      </c>
      <c r="P181">
        <f t="shared" si="8"/>
        <v>0.63362831858407731</v>
      </c>
      <c r="Q181" s="2" t="s">
        <v>72</v>
      </c>
      <c r="R181">
        <v>2.9347729949854129</v>
      </c>
      <c r="S181" t="s">
        <v>73</v>
      </c>
    </row>
    <row r="182" spans="12:19" x14ac:dyDescent="0.25">
      <c r="L182">
        <f t="shared" si="7"/>
        <v>0.6371681415929269</v>
      </c>
      <c r="M182">
        <f t="shared" si="6"/>
        <v>2.9380719136248361</v>
      </c>
      <c r="O182" t="s">
        <v>71</v>
      </c>
      <c r="P182">
        <f t="shared" si="8"/>
        <v>0.6371681415929269</v>
      </c>
      <c r="Q182" s="2" t="s">
        <v>72</v>
      </c>
      <c r="R182">
        <v>2.9380719136248361</v>
      </c>
      <c r="S182" t="s">
        <v>73</v>
      </c>
    </row>
    <row r="183" spans="12:19" x14ac:dyDescent="0.25">
      <c r="L183">
        <f t="shared" si="7"/>
        <v>0.64070796460177648</v>
      </c>
      <c r="M183">
        <f t="shared" si="6"/>
        <v>2.9413225127290916</v>
      </c>
      <c r="O183" t="s">
        <v>71</v>
      </c>
      <c r="P183">
        <f t="shared" si="8"/>
        <v>0.64070796460177648</v>
      </c>
      <c r="Q183" s="2" t="s">
        <v>72</v>
      </c>
      <c r="R183">
        <v>2.9413225127290916</v>
      </c>
      <c r="S183" t="s">
        <v>73</v>
      </c>
    </row>
    <row r="184" spans="12:19" x14ac:dyDescent="0.25">
      <c r="L184">
        <f t="shared" si="7"/>
        <v>0.64424778761062607</v>
      </c>
      <c r="M184">
        <f t="shared" si="6"/>
        <v>2.9445255000384223</v>
      </c>
      <c r="O184" t="s">
        <v>71</v>
      </c>
      <c r="P184">
        <f t="shared" si="8"/>
        <v>0.64424778761062607</v>
      </c>
      <c r="Q184" s="2" t="s">
        <v>72</v>
      </c>
      <c r="R184">
        <v>2.9445255000384223</v>
      </c>
      <c r="S184" t="s">
        <v>73</v>
      </c>
    </row>
    <row r="185" spans="12:19" x14ac:dyDescent="0.25">
      <c r="L185">
        <f t="shared" si="7"/>
        <v>0.64778761061947565</v>
      </c>
      <c r="M185">
        <f t="shared" si="6"/>
        <v>2.9476815729267405</v>
      </c>
      <c r="O185" t="s">
        <v>71</v>
      </c>
      <c r="P185">
        <f t="shared" si="8"/>
        <v>0.64778761061947565</v>
      </c>
      <c r="Q185" s="2" t="s">
        <v>72</v>
      </c>
      <c r="R185">
        <v>2.9476815729267405</v>
      </c>
      <c r="S185" t="s">
        <v>73</v>
      </c>
    </row>
    <row r="186" spans="12:19" x14ac:dyDescent="0.25">
      <c r="L186">
        <f t="shared" si="7"/>
        <v>0.65132743362832524</v>
      </c>
      <c r="M186">
        <f t="shared" si="6"/>
        <v>2.9507914185534658</v>
      </c>
      <c r="O186" t="s">
        <v>71</v>
      </c>
      <c r="P186">
        <f t="shared" si="8"/>
        <v>0.65132743362832524</v>
      </c>
      <c r="Q186" s="2" t="s">
        <v>72</v>
      </c>
      <c r="R186">
        <v>2.9507914185534658</v>
      </c>
      <c r="S186" t="s">
        <v>73</v>
      </c>
    </row>
    <row r="187" spans="12:19" x14ac:dyDescent="0.25">
      <c r="L187">
        <f t="shared" si="7"/>
        <v>0.65486725663717482</v>
      </c>
      <c r="M187">
        <f t="shared" si="6"/>
        <v>2.9538557140131356</v>
      </c>
      <c r="O187" t="s">
        <v>71</v>
      </c>
      <c r="P187">
        <f t="shared" si="8"/>
        <v>0.65486725663717482</v>
      </c>
      <c r="Q187" s="2" t="s">
        <v>72</v>
      </c>
      <c r="R187">
        <v>2.9538557140131356</v>
      </c>
      <c r="S187" t="s">
        <v>73</v>
      </c>
    </row>
    <row r="188" spans="12:19" x14ac:dyDescent="0.25">
      <c r="L188">
        <f t="shared" si="7"/>
        <v>0.65840707964602441</v>
      </c>
      <c r="M188">
        <f t="shared" si="6"/>
        <v>2.9568751264828288</v>
      </c>
      <c r="O188" t="s">
        <v>71</v>
      </c>
      <c r="P188">
        <f t="shared" si="8"/>
        <v>0.65840707964602441</v>
      </c>
      <c r="Q188" s="2" t="s">
        <v>72</v>
      </c>
      <c r="R188">
        <v>2.9568751264828288</v>
      </c>
      <c r="S188" t="s">
        <v>73</v>
      </c>
    </row>
    <row r="189" spans="12:19" x14ac:dyDescent="0.25">
      <c r="L189">
        <f t="shared" si="7"/>
        <v>0.66194690265487399</v>
      </c>
      <c r="M189">
        <f t="shared" si="6"/>
        <v>2.9598503133674248</v>
      </c>
      <c r="O189" t="s">
        <v>71</v>
      </c>
      <c r="P189">
        <f t="shared" si="8"/>
        <v>0.66194690265487399</v>
      </c>
      <c r="Q189" s="2" t="s">
        <v>72</v>
      </c>
      <c r="R189">
        <v>2.9598503133674248</v>
      </c>
      <c r="S189" t="s">
        <v>73</v>
      </c>
    </row>
    <row r="190" spans="12:19" x14ac:dyDescent="0.25">
      <c r="L190">
        <f t="shared" si="7"/>
        <v>0.66548672566372358</v>
      </c>
      <c r="M190">
        <f t="shared" si="6"/>
        <v>2.9627819224427405</v>
      </c>
      <c r="O190" t="s">
        <v>71</v>
      </c>
      <c r="P190">
        <f t="shared" si="8"/>
        <v>0.66548672566372358</v>
      </c>
      <c r="Q190" s="2" t="s">
        <v>72</v>
      </c>
      <c r="R190">
        <v>2.9627819224427405</v>
      </c>
      <c r="S190" t="s">
        <v>73</v>
      </c>
    </row>
    <row r="191" spans="12:19" x14ac:dyDescent="0.25">
      <c r="L191">
        <f t="shared" si="7"/>
        <v>0.66902654867257316</v>
      </c>
      <c r="M191">
        <f t="shared" si="6"/>
        <v>2.9656705919965658</v>
      </c>
      <c r="O191" t="s">
        <v>71</v>
      </c>
      <c r="P191">
        <f t="shared" si="8"/>
        <v>0.66902654867257316</v>
      </c>
      <c r="Q191" s="2" t="s">
        <v>72</v>
      </c>
      <c r="R191">
        <v>2.9656705919965658</v>
      </c>
      <c r="S191" t="s">
        <v>73</v>
      </c>
    </row>
    <row r="192" spans="12:19" x14ac:dyDescent="0.25">
      <c r="L192">
        <f t="shared" si="7"/>
        <v>0.67256637168142275</v>
      </c>
      <c r="M192">
        <f t="shared" si="6"/>
        <v>2.9685169509676363</v>
      </c>
      <c r="O192" t="s">
        <v>71</v>
      </c>
      <c r="P192">
        <f t="shared" si="8"/>
        <v>0.67256637168142275</v>
      </c>
      <c r="Q192" s="2" t="s">
        <v>72</v>
      </c>
      <c r="R192">
        <v>2.9685169509676363</v>
      </c>
      <c r="S192" t="s">
        <v>73</v>
      </c>
    </row>
    <row r="193" spans="12:19" x14ac:dyDescent="0.25">
      <c r="L193">
        <f t="shared" si="7"/>
        <v>0.67610619469027233</v>
      </c>
      <c r="M193">
        <f t="shared" si="6"/>
        <v>2.9713216190825702</v>
      </c>
      <c r="O193" t="s">
        <v>71</v>
      </c>
      <c r="P193">
        <f t="shared" si="8"/>
        <v>0.67610619469027233</v>
      </c>
      <c r="Q193" s="2" t="s">
        <v>72</v>
      </c>
      <c r="R193">
        <v>2.9713216190825702</v>
      </c>
      <c r="S193" t="s">
        <v>73</v>
      </c>
    </row>
    <row r="194" spans="12:19" x14ac:dyDescent="0.25">
      <c r="L194">
        <f t="shared" si="7"/>
        <v>0.67964601769912192</v>
      </c>
      <c r="M194">
        <f t="shared" si="6"/>
        <v>2.9740852069907984</v>
      </c>
      <c r="O194" t="s">
        <v>71</v>
      </c>
      <c r="P194">
        <f t="shared" si="8"/>
        <v>0.67964601769912192</v>
      </c>
      <c r="Q194" s="2" t="s">
        <v>72</v>
      </c>
      <c r="R194">
        <v>2.9740852069907984</v>
      </c>
      <c r="S194" t="s">
        <v>73</v>
      </c>
    </row>
    <row r="195" spans="12:19" x14ac:dyDescent="0.25">
      <c r="L195">
        <f t="shared" si="7"/>
        <v>0.6831858407079715</v>
      </c>
      <c r="M195">
        <f t="shared" ref="M195:M258" si="9">3.16*(1-EXP(-L195/0.2399))</f>
        <v>2.9768083163975181</v>
      </c>
      <c r="O195" t="s">
        <v>71</v>
      </c>
      <c r="P195">
        <f t="shared" si="8"/>
        <v>0.6831858407079715</v>
      </c>
      <c r="Q195" s="2" t="s">
        <v>72</v>
      </c>
      <c r="R195">
        <v>2.9768083163975181</v>
      </c>
      <c r="S195" t="s">
        <v>73</v>
      </c>
    </row>
    <row r="196" spans="12:19" x14ac:dyDescent="0.25">
      <c r="L196">
        <f t="shared" ref="L196:L259" si="10">L195+0.0035398230088496</f>
        <v>0.68672566371682109</v>
      </c>
      <c r="M196">
        <f t="shared" si="9"/>
        <v>2.9794915401947022</v>
      </c>
      <c r="O196" t="s">
        <v>71</v>
      </c>
      <c r="P196">
        <f t="shared" ref="P196:P259" si="11">P195+0.0035398230088496</f>
        <v>0.68672566371682109</v>
      </c>
      <c r="Q196" s="2" t="s">
        <v>72</v>
      </c>
      <c r="R196">
        <v>2.9794915401947022</v>
      </c>
      <c r="S196" t="s">
        <v>73</v>
      </c>
    </row>
    <row r="197" spans="12:19" x14ac:dyDescent="0.25">
      <c r="L197">
        <f t="shared" si="10"/>
        <v>0.69026548672567067</v>
      </c>
      <c r="M197">
        <f t="shared" si="9"/>
        <v>2.9821354625901835</v>
      </c>
      <c r="O197" t="s">
        <v>71</v>
      </c>
      <c r="P197">
        <f t="shared" si="11"/>
        <v>0.69026548672567067</v>
      </c>
      <c r="Q197" s="2" t="s">
        <v>72</v>
      </c>
      <c r="R197">
        <v>2.9821354625901835</v>
      </c>
      <c r="S197" t="s">
        <v>73</v>
      </c>
    </row>
    <row r="198" spans="12:19" x14ac:dyDescent="0.25">
      <c r="L198">
        <f t="shared" si="10"/>
        <v>0.69380530973452026</v>
      </c>
      <c r="M198">
        <f t="shared" si="9"/>
        <v>2.984740659234856</v>
      </c>
      <c r="O198" t="s">
        <v>71</v>
      </c>
      <c r="P198">
        <f t="shared" si="11"/>
        <v>0.69380530973452026</v>
      </c>
      <c r="Q198" s="2" t="s">
        <v>72</v>
      </c>
      <c r="R198">
        <v>2.984740659234856</v>
      </c>
      <c r="S198" t="s">
        <v>73</v>
      </c>
    </row>
    <row r="199" spans="12:19" x14ac:dyDescent="0.25">
      <c r="L199">
        <f t="shared" si="10"/>
        <v>0.69734513274336984</v>
      </c>
      <c r="M199">
        <f t="shared" si="9"/>
        <v>2.9873076973480064</v>
      </c>
      <c r="O199" t="s">
        <v>71</v>
      </c>
      <c r="P199">
        <f t="shared" si="11"/>
        <v>0.69734513274336984</v>
      </c>
      <c r="Q199" s="2" t="s">
        <v>72</v>
      </c>
      <c r="R199">
        <v>2.9873076973480064</v>
      </c>
      <c r="S199" t="s">
        <v>73</v>
      </c>
    </row>
    <row r="200" spans="12:19" x14ac:dyDescent="0.25">
      <c r="L200">
        <f t="shared" si="10"/>
        <v>0.70088495575221943</v>
      </c>
      <c r="M200">
        <f t="shared" si="9"/>
        <v>2.9898371358408138</v>
      </c>
      <c r="O200" t="s">
        <v>71</v>
      </c>
      <c r="P200">
        <f t="shared" si="11"/>
        <v>0.70088495575221943</v>
      </c>
      <c r="Q200" s="2" t="s">
        <v>72</v>
      </c>
      <c r="R200">
        <v>2.9898371358408138</v>
      </c>
      <c r="S200" t="s">
        <v>73</v>
      </c>
    </row>
    <row r="201" spans="12:19" x14ac:dyDescent="0.25">
      <c r="L201">
        <f t="shared" si="10"/>
        <v>0.70442477876106901</v>
      </c>
      <c r="M201">
        <f t="shared" si="9"/>
        <v>2.9923295254380382</v>
      </c>
      <c r="O201" t="s">
        <v>71</v>
      </c>
      <c r="P201">
        <f t="shared" si="11"/>
        <v>0.70442477876106901</v>
      </c>
      <c r="Q201" s="2" t="s">
        <v>72</v>
      </c>
      <c r="R201">
        <v>2.9923295254380382</v>
      </c>
      <c r="S201" t="s">
        <v>73</v>
      </c>
    </row>
    <row r="202" spans="12:19" x14ac:dyDescent="0.25">
      <c r="L202">
        <f t="shared" si="10"/>
        <v>0.7079646017699186</v>
      </c>
      <c r="M202">
        <f t="shared" si="9"/>
        <v>2.9947854087979286</v>
      </c>
      <c r="O202" t="s">
        <v>71</v>
      </c>
      <c r="P202">
        <f t="shared" si="11"/>
        <v>0.7079646017699186</v>
      </c>
      <c r="Q202" s="2" t="s">
        <v>72</v>
      </c>
      <c r="R202">
        <v>2.9947854087979286</v>
      </c>
      <c r="S202" t="s">
        <v>73</v>
      </c>
    </row>
    <row r="203" spans="12:19" x14ac:dyDescent="0.25">
      <c r="L203">
        <f t="shared" si="10"/>
        <v>0.71150442477876819</v>
      </c>
      <c r="M203">
        <f t="shared" si="9"/>
        <v>2.9972053206303753</v>
      </c>
      <c r="O203" t="s">
        <v>71</v>
      </c>
      <c r="P203">
        <f t="shared" si="11"/>
        <v>0.71150442477876819</v>
      </c>
      <c r="Q203" s="2" t="s">
        <v>72</v>
      </c>
      <c r="R203">
        <v>2.9972053206303753</v>
      </c>
      <c r="S203" t="s">
        <v>73</v>
      </c>
    </row>
    <row r="204" spans="12:19" x14ac:dyDescent="0.25">
      <c r="L204">
        <f t="shared" si="10"/>
        <v>0.71504424778761777</v>
      </c>
      <c r="M204">
        <f t="shared" si="9"/>
        <v>2.9995897878133251</v>
      </c>
      <c r="O204" t="s">
        <v>71</v>
      </c>
      <c r="P204">
        <f t="shared" si="11"/>
        <v>0.71504424778761777</v>
      </c>
      <c r="Q204" s="2" t="s">
        <v>72</v>
      </c>
      <c r="R204">
        <v>2.9995897878133251</v>
      </c>
      <c r="S204" t="s">
        <v>73</v>
      </c>
    </row>
    <row r="205" spans="12:19" x14ac:dyDescent="0.25">
      <c r="L205">
        <f t="shared" si="10"/>
        <v>0.71858407079646736</v>
      </c>
      <c r="M205">
        <f t="shared" si="9"/>
        <v>3.0019393295075023</v>
      </c>
      <c r="O205" t="s">
        <v>71</v>
      </c>
      <c r="P205">
        <f t="shared" si="11"/>
        <v>0.71858407079646736</v>
      </c>
      <c r="Q205" s="2" t="s">
        <v>72</v>
      </c>
      <c r="R205">
        <v>3.0019393295075023</v>
      </c>
      <c r="S205" t="s">
        <v>73</v>
      </c>
    </row>
    <row r="206" spans="12:19" x14ac:dyDescent="0.25">
      <c r="L206">
        <f t="shared" si="10"/>
        <v>0.72212389380531694</v>
      </c>
      <c r="M206">
        <f t="shared" si="9"/>
        <v>3.0042544572694405</v>
      </c>
      <c r="O206" t="s">
        <v>71</v>
      </c>
      <c r="P206">
        <f t="shared" si="11"/>
        <v>0.72212389380531694</v>
      </c>
      <c r="Q206" s="2" t="s">
        <v>72</v>
      </c>
      <c r="R206">
        <v>3.0042544572694405</v>
      </c>
      <c r="S206" t="s">
        <v>73</v>
      </c>
    </row>
    <row r="207" spans="12:19" x14ac:dyDescent="0.25">
      <c r="L207">
        <f t="shared" si="10"/>
        <v>0.72566371681416653</v>
      </c>
      <c r="M207">
        <f t="shared" si="9"/>
        <v>3.006535675162862</v>
      </c>
      <c r="O207" t="s">
        <v>71</v>
      </c>
      <c r="P207">
        <f t="shared" si="11"/>
        <v>0.72566371681416653</v>
      </c>
      <c r="Q207" s="2" t="s">
        <v>72</v>
      </c>
      <c r="R207">
        <v>3.006535675162862</v>
      </c>
      <c r="S207" t="s">
        <v>73</v>
      </c>
    </row>
    <row r="208" spans="12:19" x14ac:dyDescent="0.25">
      <c r="L208">
        <f t="shared" si="10"/>
        <v>0.72920353982301611</v>
      </c>
      <c r="M208">
        <f t="shared" si="9"/>
        <v>3.0087834798684252</v>
      </c>
      <c r="O208" t="s">
        <v>71</v>
      </c>
      <c r="P208">
        <f t="shared" si="11"/>
        <v>0.72920353982301611</v>
      </c>
      <c r="Q208" s="2" t="s">
        <v>72</v>
      </c>
      <c r="R208">
        <v>3.0087834798684252</v>
      </c>
      <c r="S208" t="s">
        <v>73</v>
      </c>
    </row>
    <row r="209" spans="12:19" x14ac:dyDescent="0.25">
      <c r="L209">
        <f t="shared" si="10"/>
        <v>0.7327433628318657</v>
      </c>
      <c r="M209">
        <f t="shared" si="9"/>
        <v>3.0109983607918673</v>
      </c>
      <c r="O209" t="s">
        <v>71</v>
      </c>
      <c r="P209">
        <f t="shared" si="11"/>
        <v>0.7327433628318657</v>
      </c>
      <c r="Q209" s="2" t="s">
        <v>72</v>
      </c>
      <c r="R209">
        <v>3.0109983607918673</v>
      </c>
      <c r="S209" t="s">
        <v>73</v>
      </c>
    </row>
    <row r="210" spans="12:19" x14ac:dyDescent="0.25">
      <c r="L210">
        <f t="shared" si="10"/>
        <v>0.73628318584071528</v>
      </c>
      <c r="M210">
        <f t="shared" si="9"/>
        <v>3.0131808001705576</v>
      </c>
      <c r="O210" t="s">
        <v>71</v>
      </c>
      <c r="P210">
        <f t="shared" si="11"/>
        <v>0.73628318584071528</v>
      </c>
      <c r="Q210" s="2" t="s">
        <v>72</v>
      </c>
      <c r="R210">
        <v>3.0131808001705576</v>
      </c>
      <c r="S210" t="s">
        <v>73</v>
      </c>
    </row>
    <row r="211" spans="12:19" x14ac:dyDescent="0.25">
      <c r="L211">
        <f t="shared" si="10"/>
        <v>0.73982300884956487</v>
      </c>
      <c r="M211">
        <f t="shared" si="9"/>
        <v>3.0153312731784956</v>
      </c>
      <c r="O211" t="s">
        <v>71</v>
      </c>
      <c r="P211">
        <f t="shared" si="11"/>
        <v>0.73982300884956487</v>
      </c>
      <c r="Q211" s="2" t="s">
        <v>72</v>
      </c>
      <c r="R211">
        <v>3.0153312731784956</v>
      </c>
      <c r="S211" t="s">
        <v>73</v>
      </c>
    </row>
    <row r="212" spans="12:19" x14ac:dyDescent="0.25">
      <c r="L212">
        <f t="shared" si="10"/>
        <v>0.74336283185841445</v>
      </c>
      <c r="M212">
        <f t="shared" si="9"/>
        <v>3.0174502480297671</v>
      </c>
      <c r="O212" t="s">
        <v>71</v>
      </c>
      <c r="P212">
        <f t="shared" si="11"/>
        <v>0.74336283185841445</v>
      </c>
      <c r="Q212" s="2" t="s">
        <v>72</v>
      </c>
      <c r="R212">
        <v>3.0174502480297671</v>
      </c>
      <c r="S212" t="s">
        <v>73</v>
      </c>
    </row>
    <row r="213" spans="12:19" x14ac:dyDescent="0.25">
      <c r="L213">
        <f t="shared" si="10"/>
        <v>0.74690265486726404</v>
      </c>
      <c r="M213">
        <f t="shared" si="9"/>
        <v>3.0195381860804873</v>
      </c>
      <c r="O213" t="s">
        <v>71</v>
      </c>
      <c r="P213">
        <f t="shared" si="11"/>
        <v>0.74690265486726404</v>
      </c>
      <c r="Q213" s="2" t="s">
        <v>72</v>
      </c>
      <c r="R213">
        <v>3.0195381860804873</v>
      </c>
      <c r="S213" t="s">
        <v>73</v>
      </c>
    </row>
    <row r="214" spans="12:19" x14ac:dyDescent="0.25">
      <c r="L214">
        <f t="shared" si="10"/>
        <v>0.75044247787611362</v>
      </c>
      <c r="M214">
        <f t="shared" si="9"/>
        <v>3.0215955419292513</v>
      </c>
      <c r="O214" t="s">
        <v>71</v>
      </c>
      <c r="P214">
        <f t="shared" si="11"/>
        <v>0.75044247787611362</v>
      </c>
      <c r="Q214" s="2" t="s">
        <v>72</v>
      </c>
      <c r="R214">
        <v>3.0215955419292513</v>
      </c>
      <c r="S214" t="s">
        <v>73</v>
      </c>
    </row>
    <row r="215" spans="12:19" x14ac:dyDescent="0.25">
      <c r="L215">
        <f t="shared" si="10"/>
        <v>0.75398230088496321</v>
      </c>
      <c r="M215">
        <f t="shared" si="9"/>
        <v>3.023622763516109</v>
      </c>
      <c r="O215" t="s">
        <v>71</v>
      </c>
      <c r="P215">
        <f t="shared" si="11"/>
        <v>0.75398230088496321</v>
      </c>
      <c r="Q215" s="2" t="s">
        <v>72</v>
      </c>
      <c r="R215">
        <v>3.023622763516109</v>
      </c>
      <c r="S215" t="s">
        <v>73</v>
      </c>
    </row>
    <row r="216" spans="12:19" x14ac:dyDescent="0.25">
      <c r="L216">
        <f t="shared" si="10"/>
        <v>0.75752212389381279</v>
      </c>
      <c r="M216">
        <f t="shared" si="9"/>
        <v>3.0256202922200961</v>
      </c>
      <c r="O216" t="s">
        <v>71</v>
      </c>
      <c r="P216">
        <f t="shared" si="11"/>
        <v>0.75752212389381279</v>
      </c>
      <c r="Q216" s="2" t="s">
        <v>72</v>
      </c>
      <c r="R216">
        <v>3.0256202922200961</v>
      </c>
      <c r="S216" t="s">
        <v>73</v>
      </c>
    </row>
    <row r="217" spans="12:19" x14ac:dyDescent="0.25">
      <c r="L217">
        <f t="shared" si="10"/>
        <v>0.76106194690266238</v>
      </c>
      <c r="M217">
        <f t="shared" si="9"/>
        <v>3.0275885629553332</v>
      </c>
      <c r="O217" t="s">
        <v>71</v>
      </c>
      <c r="P217">
        <f t="shared" si="11"/>
        <v>0.76106194690266238</v>
      </c>
      <c r="Q217" s="2" t="s">
        <v>72</v>
      </c>
      <c r="R217">
        <v>3.0275885629553332</v>
      </c>
      <c r="S217" t="s">
        <v>73</v>
      </c>
    </row>
    <row r="218" spans="12:19" x14ac:dyDescent="0.25">
      <c r="L218">
        <f t="shared" si="10"/>
        <v>0.76460176991151196</v>
      </c>
      <c r="M218">
        <f t="shared" si="9"/>
        <v>3.029528004265718</v>
      </c>
      <c r="O218" t="s">
        <v>71</v>
      </c>
      <c r="P218">
        <f t="shared" si="11"/>
        <v>0.76460176991151196</v>
      </c>
      <c r="Q218" s="2" t="s">
        <v>72</v>
      </c>
      <c r="R218">
        <v>3.029528004265718</v>
      </c>
      <c r="S218" t="s">
        <v>73</v>
      </c>
    </row>
    <row r="219" spans="12:19" x14ac:dyDescent="0.25">
      <c r="L219">
        <f t="shared" si="10"/>
        <v>0.76814159292036155</v>
      </c>
      <c r="M219">
        <f t="shared" si="9"/>
        <v>3.0314390384182288</v>
      </c>
      <c r="O219" t="s">
        <v>71</v>
      </c>
      <c r="P219">
        <f t="shared" si="11"/>
        <v>0.76814159292036155</v>
      </c>
      <c r="Q219" s="2" t="s">
        <v>72</v>
      </c>
      <c r="R219">
        <v>3.0314390384182288</v>
      </c>
      <c r="S219" t="s">
        <v>73</v>
      </c>
    </row>
    <row r="220" spans="12:19" x14ac:dyDescent="0.25">
      <c r="L220">
        <f t="shared" si="10"/>
        <v>0.77168141592921113</v>
      </c>
      <c r="M220">
        <f t="shared" si="9"/>
        <v>3.0333220814948652</v>
      </c>
      <c r="O220" t="s">
        <v>71</v>
      </c>
      <c r="P220">
        <f t="shared" si="11"/>
        <v>0.77168141592921113</v>
      </c>
      <c r="Q220" s="2" t="s">
        <v>72</v>
      </c>
      <c r="R220">
        <v>3.0333220814948652</v>
      </c>
      <c r="S220" t="s">
        <v>73</v>
      </c>
    </row>
    <row r="221" spans="12:19" x14ac:dyDescent="0.25">
      <c r="L221">
        <f t="shared" si="10"/>
        <v>0.77522123893806072</v>
      </c>
      <c r="M221">
        <f t="shared" si="9"/>
        <v>3.0351775434832398</v>
      </c>
      <c r="O221" t="s">
        <v>71</v>
      </c>
      <c r="P221">
        <f t="shared" si="11"/>
        <v>0.77522123893806072</v>
      </c>
      <c r="Q221" s="2" t="s">
        <v>72</v>
      </c>
      <c r="R221">
        <v>3.0351775434832398</v>
      </c>
      <c r="S221" t="s">
        <v>73</v>
      </c>
    </row>
    <row r="222" spans="12:19" x14ac:dyDescent="0.25">
      <c r="L222">
        <f t="shared" si="10"/>
        <v>0.7787610619469103</v>
      </c>
      <c r="M222">
        <f t="shared" si="9"/>
        <v>3.037005828365841</v>
      </c>
      <c r="O222" t="s">
        <v>71</v>
      </c>
      <c r="P222">
        <f t="shared" si="11"/>
        <v>0.7787610619469103</v>
      </c>
      <c r="Q222" s="2" t="s">
        <v>72</v>
      </c>
      <c r="R222">
        <v>3.037005828365841</v>
      </c>
      <c r="S222" t="s">
        <v>73</v>
      </c>
    </row>
    <row r="223" spans="12:19" x14ac:dyDescent="0.25">
      <c r="L223">
        <f t="shared" si="10"/>
        <v>0.78230088495575989</v>
      </c>
      <c r="M223">
        <f t="shared" si="9"/>
        <v>3.0388073342079935</v>
      </c>
      <c r="O223" t="s">
        <v>71</v>
      </c>
      <c r="P223">
        <f t="shared" si="11"/>
        <v>0.78230088495575989</v>
      </c>
      <c r="Q223" s="2" t="s">
        <v>72</v>
      </c>
      <c r="R223">
        <v>3.0388073342079935</v>
      </c>
      <c r="S223" t="s">
        <v>73</v>
      </c>
    </row>
    <row r="224" spans="12:19" x14ac:dyDescent="0.25">
      <c r="L224">
        <f t="shared" si="10"/>
        <v>0.78584070796460948</v>
      </c>
      <c r="M224">
        <f t="shared" si="9"/>
        <v>3.040582453244526</v>
      </c>
      <c r="O224" t="s">
        <v>71</v>
      </c>
      <c r="P224">
        <f t="shared" si="11"/>
        <v>0.78584070796460948</v>
      </c>
      <c r="Q224" s="2" t="s">
        <v>72</v>
      </c>
      <c r="R224">
        <v>3.040582453244526</v>
      </c>
      <c r="S224" t="s">
        <v>73</v>
      </c>
    </row>
    <row r="225" spans="12:19" x14ac:dyDescent="0.25">
      <c r="L225">
        <f t="shared" si="10"/>
        <v>0.78938053097345906</v>
      </c>
      <c r="M225">
        <f t="shared" si="9"/>
        <v>3.0423315719651716</v>
      </c>
      <c r="O225" t="s">
        <v>71</v>
      </c>
      <c r="P225">
        <f t="shared" si="11"/>
        <v>0.78938053097345906</v>
      </c>
      <c r="Q225" s="2" t="s">
        <v>72</v>
      </c>
      <c r="R225">
        <v>3.0423315719651716</v>
      </c>
      <c r="S225" t="s">
        <v>73</v>
      </c>
    </row>
    <row r="226" spans="12:19" x14ac:dyDescent="0.25">
      <c r="L226">
        <f t="shared" si="10"/>
        <v>0.79292035398230865</v>
      </c>
      <c r="M226">
        <f t="shared" si="9"/>
        <v>3.0440550711987138</v>
      </c>
      <c r="O226" t="s">
        <v>71</v>
      </c>
      <c r="P226">
        <f t="shared" si="11"/>
        <v>0.79292035398230865</v>
      </c>
      <c r="Q226" s="2" t="s">
        <v>72</v>
      </c>
      <c r="R226">
        <v>3.0440550711987138</v>
      </c>
      <c r="S226" t="s">
        <v>73</v>
      </c>
    </row>
    <row r="227" spans="12:19" x14ac:dyDescent="0.25">
      <c r="L227">
        <f t="shared" si="10"/>
        <v>0.79646017699115823</v>
      </c>
      <c r="M227">
        <f t="shared" si="9"/>
        <v>3.0457533261959084</v>
      </c>
      <c r="O227" t="s">
        <v>71</v>
      </c>
      <c r="P227">
        <f t="shared" si="11"/>
        <v>0.79646017699115823</v>
      </c>
      <c r="Q227" s="2" t="s">
        <v>72</v>
      </c>
      <c r="R227">
        <v>3.0457533261959084</v>
      </c>
      <c r="S227" t="s">
        <v>73</v>
      </c>
    </row>
    <row r="228" spans="12:19" x14ac:dyDescent="0.25">
      <c r="L228">
        <f t="shared" si="10"/>
        <v>0.80000000000000782</v>
      </c>
      <c r="M228">
        <f t="shared" si="9"/>
        <v>3.04742670671118</v>
      </c>
      <c r="O228" t="s">
        <v>71</v>
      </c>
      <c r="P228">
        <f t="shared" si="11"/>
        <v>0.80000000000000782</v>
      </c>
      <c r="Q228" s="2" t="s">
        <v>72</v>
      </c>
      <c r="R228">
        <v>3.04742670671118</v>
      </c>
      <c r="S228" t="s">
        <v>73</v>
      </c>
    </row>
    <row r="229" spans="12:19" x14ac:dyDescent="0.25">
      <c r="L229">
        <f t="shared" si="10"/>
        <v>0.8035398230088574</v>
      </c>
      <c r="M229">
        <f t="shared" si="9"/>
        <v>3.0490755770831308</v>
      </c>
      <c r="O229" t="s">
        <v>71</v>
      </c>
      <c r="P229">
        <f t="shared" si="11"/>
        <v>0.8035398230088574</v>
      </c>
      <c r="Q229" s="2" t="s">
        <v>72</v>
      </c>
      <c r="R229">
        <v>3.0490755770831308</v>
      </c>
      <c r="S229" t="s">
        <v>73</v>
      </c>
    </row>
    <row r="230" spans="12:19" x14ac:dyDescent="0.25">
      <c r="L230">
        <f t="shared" si="10"/>
        <v>0.80707964601770699</v>
      </c>
      <c r="M230">
        <f t="shared" si="9"/>
        <v>3.0507002963138645</v>
      </c>
      <c r="O230" t="s">
        <v>71</v>
      </c>
      <c r="P230">
        <f t="shared" si="11"/>
        <v>0.80707964601770699</v>
      </c>
      <c r="Q230" s="2" t="s">
        <v>72</v>
      </c>
      <c r="R230">
        <v>3.0507002963138645</v>
      </c>
      <c r="S230" t="s">
        <v>73</v>
      </c>
    </row>
    <row r="231" spans="12:19" x14ac:dyDescent="0.25">
      <c r="L231">
        <f t="shared" si="10"/>
        <v>0.81061946902655657</v>
      </c>
      <c r="M231">
        <f t="shared" si="9"/>
        <v>3.0523012181471514</v>
      </c>
      <c r="O231" t="s">
        <v>71</v>
      </c>
      <c r="P231">
        <f t="shared" si="11"/>
        <v>0.81061946902655657</v>
      </c>
      <c r="Q231" s="2" t="s">
        <v>72</v>
      </c>
      <c r="R231">
        <v>3.0523012181471514</v>
      </c>
      <c r="S231" t="s">
        <v>73</v>
      </c>
    </row>
    <row r="232" spans="12:19" x14ac:dyDescent="0.25">
      <c r="L232">
        <f t="shared" si="10"/>
        <v>0.81415929203540616</v>
      </c>
      <c r="M232">
        <f t="shared" si="9"/>
        <v>3.0538786911454467</v>
      </c>
      <c r="O232" t="s">
        <v>71</v>
      </c>
      <c r="P232">
        <f t="shared" si="11"/>
        <v>0.81415929203540616</v>
      </c>
      <c r="Q232" s="2" t="s">
        <v>72</v>
      </c>
      <c r="R232">
        <v>3.0538786911454467</v>
      </c>
      <c r="S232" t="s">
        <v>73</v>
      </c>
    </row>
    <row r="233" spans="12:19" x14ac:dyDescent="0.25">
      <c r="L233">
        <f t="shared" si="10"/>
        <v>0.81769911504425574</v>
      </c>
      <c r="M233">
        <f t="shared" si="9"/>
        <v>3.0554330587657845</v>
      </c>
      <c r="O233" t="s">
        <v>71</v>
      </c>
      <c r="P233">
        <f t="shared" si="11"/>
        <v>0.81769911504425574</v>
      </c>
      <c r="Q233" s="2" t="s">
        <v>72</v>
      </c>
      <c r="R233">
        <v>3.0554330587657845</v>
      </c>
      <c r="S233" t="s">
        <v>73</v>
      </c>
    </row>
    <row r="234" spans="12:19" x14ac:dyDescent="0.25">
      <c r="L234">
        <f t="shared" si="10"/>
        <v>0.82123893805310533</v>
      </c>
      <c r="M234">
        <f t="shared" si="9"/>
        <v>3.056964659434553</v>
      </c>
      <c r="O234" t="s">
        <v>71</v>
      </c>
      <c r="P234">
        <f t="shared" si="11"/>
        <v>0.82123893805310533</v>
      </c>
      <c r="Q234" s="2" t="s">
        <v>72</v>
      </c>
      <c r="R234">
        <v>3.056964659434553</v>
      </c>
      <c r="S234" t="s">
        <v>73</v>
      </c>
    </row>
    <row r="235" spans="12:19" x14ac:dyDescent="0.25">
      <c r="L235">
        <f t="shared" si="10"/>
        <v>0.82477876106195491</v>
      </c>
      <c r="M235">
        <f t="shared" si="9"/>
        <v>3.0584738266211815</v>
      </c>
      <c r="O235" t="s">
        <v>71</v>
      </c>
      <c r="P235">
        <f t="shared" si="11"/>
        <v>0.82477876106195491</v>
      </c>
      <c r="Q235" s="2" t="s">
        <v>72</v>
      </c>
      <c r="R235">
        <v>3.0584738266211815</v>
      </c>
      <c r="S235" t="s">
        <v>73</v>
      </c>
    </row>
    <row r="236" spans="12:19" x14ac:dyDescent="0.25">
      <c r="L236">
        <f t="shared" si="10"/>
        <v>0.8283185840708045</v>
      </c>
      <c r="M236">
        <f t="shared" si="9"/>
        <v>3.0599608889107461</v>
      </c>
      <c r="O236" t="s">
        <v>71</v>
      </c>
      <c r="P236">
        <f t="shared" si="11"/>
        <v>0.8283185840708045</v>
      </c>
      <c r="Q236" s="2" t="s">
        <v>72</v>
      </c>
      <c r="R236">
        <v>3.0599608889107461</v>
      </c>
      <c r="S236" t="s">
        <v>73</v>
      </c>
    </row>
    <row r="237" spans="12:19" x14ac:dyDescent="0.25">
      <c r="L237">
        <f t="shared" si="10"/>
        <v>0.83185840707965408</v>
      </c>
      <c r="M237">
        <f t="shared" si="9"/>
        <v>3.0614261700755083</v>
      </c>
      <c r="O237" t="s">
        <v>71</v>
      </c>
      <c r="P237">
        <f t="shared" si="11"/>
        <v>0.83185840707965408</v>
      </c>
      <c r="Q237" s="2" t="s">
        <v>72</v>
      </c>
      <c r="R237">
        <v>3.0614261700755083</v>
      </c>
      <c r="S237" t="s">
        <v>73</v>
      </c>
    </row>
    <row r="238" spans="12:19" x14ac:dyDescent="0.25">
      <c r="L238">
        <f t="shared" si="10"/>
        <v>0.83539823008850367</v>
      </c>
      <c r="M238">
        <f t="shared" si="9"/>
        <v>3.0628699891454114</v>
      </c>
      <c r="O238" t="s">
        <v>71</v>
      </c>
      <c r="P238">
        <f t="shared" si="11"/>
        <v>0.83539823008850367</v>
      </c>
      <c r="Q238" s="2" t="s">
        <v>72</v>
      </c>
      <c r="R238">
        <v>3.0628699891454114</v>
      </c>
      <c r="S238" t="s">
        <v>73</v>
      </c>
    </row>
    <row r="239" spans="12:19" x14ac:dyDescent="0.25">
      <c r="L239">
        <f t="shared" si="10"/>
        <v>0.83893805309735325</v>
      </c>
      <c r="M239">
        <f t="shared" si="9"/>
        <v>3.0642926604775407</v>
      </c>
      <c r="O239" t="s">
        <v>71</v>
      </c>
      <c r="P239">
        <f t="shared" si="11"/>
        <v>0.83893805309735325</v>
      </c>
      <c r="Q239" s="2" t="s">
        <v>72</v>
      </c>
      <c r="R239">
        <v>3.0642926604775407</v>
      </c>
      <c r="S239" t="s">
        <v>73</v>
      </c>
    </row>
    <row r="240" spans="12:19" x14ac:dyDescent="0.25">
      <c r="L240">
        <f t="shared" si="10"/>
        <v>0.84247787610620284</v>
      </c>
      <c r="M240">
        <f t="shared" si="9"/>
        <v>3.0656944938245667</v>
      </c>
      <c r="O240" t="s">
        <v>71</v>
      </c>
      <c r="P240">
        <f t="shared" si="11"/>
        <v>0.84247787610620284</v>
      </c>
      <c r="Q240" s="2" t="s">
        <v>72</v>
      </c>
      <c r="R240">
        <v>3.0656944938245667</v>
      </c>
      <c r="S240" t="s">
        <v>73</v>
      </c>
    </row>
    <row r="241" spans="12:19" x14ac:dyDescent="0.25">
      <c r="L241">
        <f t="shared" si="10"/>
        <v>0.84601769911505242</v>
      </c>
      <c r="M241">
        <f t="shared" si="9"/>
        <v>3.0670757944021876</v>
      </c>
      <c r="O241" t="s">
        <v>71</v>
      </c>
      <c r="P241">
        <f t="shared" si="11"/>
        <v>0.84601769911505242</v>
      </c>
      <c r="Q241" s="2" t="s">
        <v>72</v>
      </c>
      <c r="R241">
        <v>3.0670757944021876</v>
      </c>
      <c r="S241" t="s">
        <v>73</v>
      </c>
    </row>
    <row r="242" spans="12:19" x14ac:dyDescent="0.25">
      <c r="L242">
        <f t="shared" si="10"/>
        <v>0.84955752212390201</v>
      </c>
      <c r="M242">
        <f t="shared" si="9"/>
        <v>3.06843686295558</v>
      </c>
      <c r="O242" t="s">
        <v>71</v>
      </c>
      <c r="P242">
        <f t="shared" si="11"/>
        <v>0.84955752212390201</v>
      </c>
      <c r="Q242" s="2" t="s">
        <v>72</v>
      </c>
      <c r="R242">
        <v>3.06843686295558</v>
      </c>
      <c r="S242" t="s">
        <v>73</v>
      </c>
    </row>
    <row r="243" spans="12:19" x14ac:dyDescent="0.25">
      <c r="L243">
        <f t="shared" si="10"/>
        <v>0.85309734513275159</v>
      </c>
      <c r="M243">
        <f t="shared" si="9"/>
        <v>3.0697779958248841</v>
      </c>
      <c r="O243" t="s">
        <v>71</v>
      </c>
      <c r="P243">
        <f t="shared" si="11"/>
        <v>0.85309734513275159</v>
      </c>
      <c r="Q243" s="2" t="s">
        <v>72</v>
      </c>
      <c r="R243">
        <v>3.0697779958248841</v>
      </c>
      <c r="S243" t="s">
        <v>73</v>
      </c>
    </row>
    <row r="244" spans="12:19" x14ac:dyDescent="0.25">
      <c r="L244">
        <f t="shared" si="10"/>
        <v>0.85663716814160118</v>
      </c>
      <c r="M244">
        <f t="shared" si="9"/>
        <v>3.0710994850097184</v>
      </c>
      <c r="O244" t="s">
        <v>71</v>
      </c>
      <c r="P244">
        <f t="shared" si="11"/>
        <v>0.85663716814160118</v>
      </c>
      <c r="Q244" s="2" t="s">
        <v>72</v>
      </c>
      <c r="R244">
        <v>3.0710994850097184</v>
      </c>
      <c r="S244" t="s">
        <v>73</v>
      </c>
    </row>
    <row r="245" spans="12:19" x14ac:dyDescent="0.25">
      <c r="L245">
        <f t="shared" si="10"/>
        <v>0.86017699115045076</v>
      </c>
      <c r="M245">
        <f t="shared" si="9"/>
        <v>3.0724016182327603</v>
      </c>
      <c r="O245" t="s">
        <v>71</v>
      </c>
      <c r="P245">
        <f t="shared" si="11"/>
        <v>0.86017699115045076</v>
      </c>
      <c r="Q245" s="2" t="s">
        <v>72</v>
      </c>
      <c r="R245">
        <v>3.0724016182327603</v>
      </c>
      <c r="S245" t="s">
        <v>73</v>
      </c>
    </row>
    <row r="246" spans="12:19" x14ac:dyDescent="0.25">
      <c r="L246">
        <f t="shared" si="10"/>
        <v>0.86371681415930035</v>
      </c>
      <c r="M246">
        <f t="shared" si="9"/>
        <v>3.0736846790023895</v>
      </c>
      <c r="O246" t="s">
        <v>71</v>
      </c>
      <c r="P246">
        <f t="shared" si="11"/>
        <v>0.86371681415930035</v>
      </c>
      <c r="Q246" s="2" t="s">
        <v>72</v>
      </c>
      <c r="R246">
        <v>3.0736846790023895</v>
      </c>
      <c r="S246" t="s">
        <v>73</v>
      </c>
    </row>
    <row r="247" spans="12:19" x14ac:dyDescent="0.25">
      <c r="L247">
        <f t="shared" si="10"/>
        <v>0.86725663716814994</v>
      </c>
      <c r="M247">
        <f t="shared" si="9"/>
        <v>3.074948946674414</v>
      </c>
      <c r="O247" t="s">
        <v>71</v>
      </c>
      <c r="P247">
        <f t="shared" si="11"/>
        <v>0.86725663716814994</v>
      </c>
      <c r="Q247" s="2" t="s">
        <v>72</v>
      </c>
      <c r="R247">
        <v>3.074948946674414</v>
      </c>
      <c r="S247" t="s">
        <v>73</v>
      </c>
    </row>
    <row r="248" spans="12:19" x14ac:dyDescent="0.25">
      <c r="L248">
        <f t="shared" si="10"/>
        <v>0.87079646017699952</v>
      </c>
      <c r="M248">
        <f t="shared" si="9"/>
        <v>3.0761946965128946</v>
      </c>
      <c r="O248" t="s">
        <v>71</v>
      </c>
      <c r="P248">
        <f t="shared" si="11"/>
        <v>0.87079646017699952</v>
      </c>
      <c r="Q248" s="2" t="s">
        <v>72</v>
      </c>
      <c r="R248">
        <v>3.0761946965128946</v>
      </c>
      <c r="S248" t="s">
        <v>73</v>
      </c>
    </row>
    <row r="249" spans="12:19" x14ac:dyDescent="0.25">
      <c r="L249">
        <f t="shared" si="10"/>
        <v>0.87433628318584911</v>
      </c>
      <c r="M249">
        <f t="shared" si="9"/>
        <v>3.0774221997500759</v>
      </c>
      <c r="O249" t="s">
        <v>71</v>
      </c>
      <c r="P249">
        <f t="shared" si="11"/>
        <v>0.87433628318584911</v>
      </c>
      <c r="Q249" s="2" t="s">
        <v>72</v>
      </c>
      <c r="R249">
        <v>3.0774221997500759</v>
      </c>
      <c r="S249" t="s">
        <v>73</v>
      </c>
    </row>
    <row r="250" spans="12:19" x14ac:dyDescent="0.25">
      <c r="L250">
        <f t="shared" si="10"/>
        <v>0.87787610619469869</v>
      </c>
      <c r="M250">
        <f t="shared" si="9"/>
        <v>3.0786317236454428</v>
      </c>
      <c r="O250" t="s">
        <v>71</v>
      </c>
      <c r="P250">
        <f t="shared" si="11"/>
        <v>0.87787610619469869</v>
      </c>
      <c r="Q250" s="2" t="s">
        <v>72</v>
      </c>
      <c r="R250">
        <v>3.0786317236454428</v>
      </c>
      <c r="S250" t="s">
        <v>73</v>
      </c>
    </row>
    <row r="251" spans="12:19" x14ac:dyDescent="0.25">
      <c r="L251">
        <f t="shared" si="10"/>
        <v>0.88141592920354828</v>
      </c>
      <c r="M251">
        <f t="shared" si="9"/>
        <v>3.0798235315439073</v>
      </c>
      <c r="O251" t="s">
        <v>71</v>
      </c>
      <c r="P251">
        <f t="shared" si="11"/>
        <v>0.88141592920354828</v>
      </c>
      <c r="Q251" s="2" t="s">
        <v>72</v>
      </c>
      <c r="R251">
        <v>3.0798235315439073</v>
      </c>
      <c r="S251" t="s">
        <v>73</v>
      </c>
    </row>
    <row r="252" spans="12:19" x14ac:dyDescent="0.25">
      <c r="L252">
        <f t="shared" si="10"/>
        <v>0.88495575221239786</v>
      </c>
      <c r="M252">
        <f t="shared" si="9"/>
        <v>3.0809978829331457</v>
      </c>
      <c r="O252" t="s">
        <v>71</v>
      </c>
      <c r="P252">
        <f t="shared" si="11"/>
        <v>0.88495575221239786</v>
      </c>
      <c r="Q252" s="2" t="s">
        <v>72</v>
      </c>
      <c r="R252">
        <v>3.0809978829331457</v>
      </c>
      <c r="S252" t="s">
        <v>73</v>
      </c>
    </row>
    <row r="253" spans="12:19" x14ac:dyDescent="0.25">
      <c r="L253">
        <f t="shared" si="10"/>
        <v>0.88849557522124745</v>
      </c>
      <c r="M253">
        <f t="shared" si="9"/>
        <v>3.0821550335000985</v>
      </c>
      <c r="O253" t="s">
        <v>71</v>
      </c>
      <c r="P253">
        <f t="shared" si="11"/>
        <v>0.88849557522124745</v>
      </c>
      <c r="Q253" s="2" t="s">
        <v>72</v>
      </c>
      <c r="R253">
        <v>3.0821550335000985</v>
      </c>
      <c r="S253" t="s">
        <v>73</v>
      </c>
    </row>
    <row r="254" spans="12:19" x14ac:dyDescent="0.25">
      <c r="L254">
        <f t="shared" si="10"/>
        <v>0.89203539823009703</v>
      </c>
      <c r="M254">
        <f t="shared" si="9"/>
        <v>3.0832952351866378</v>
      </c>
      <c r="O254" t="s">
        <v>71</v>
      </c>
      <c r="P254">
        <f t="shared" si="11"/>
        <v>0.89203539823009703</v>
      </c>
      <c r="Q254" s="2" t="s">
        <v>72</v>
      </c>
      <c r="R254">
        <v>3.0832952351866378</v>
      </c>
      <c r="S254" t="s">
        <v>73</v>
      </c>
    </row>
    <row r="255" spans="12:19" x14ac:dyDescent="0.25">
      <c r="L255">
        <f t="shared" si="10"/>
        <v>0.89557522123894662</v>
      </c>
      <c r="M255">
        <f t="shared" si="9"/>
        <v>3.0844187362444218</v>
      </c>
      <c r="O255" t="s">
        <v>71</v>
      </c>
      <c r="P255">
        <f t="shared" si="11"/>
        <v>0.89557522123894662</v>
      </c>
      <c r="Q255" s="2" t="s">
        <v>72</v>
      </c>
      <c r="R255">
        <v>3.0844187362444218</v>
      </c>
      <c r="S255" t="s">
        <v>73</v>
      </c>
    </row>
    <row r="256" spans="12:19" x14ac:dyDescent="0.25">
      <c r="L256">
        <f t="shared" si="10"/>
        <v>0.8991150442477962</v>
      </c>
      <c r="M256">
        <f t="shared" si="9"/>
        <v>3.0855257812889461</v>
      </c>
      <c r="O256" t="s">
        <v>71</v>
      </c>
      <c r="P256">
        <f t="shared" si="11"/>
        <v>0.8991150442477962</v>
      </c>
      <c r="Q256" s="2" t="s">
        <v>72</v>
      </c>
      <c r="R256">
        <v>3.0855257812889461</v>
      </c>
      <c r="S256" t="s">
        <v>73</v>
      </c>
    </row>
    <row r="257" spans="12:19" x14ac:dyDescent="0.25">
      <c r="L257">
        <f t="shared" si="10"/>
        <v>0.90265486725664579</v>
      </c>
      <c r="M257">
        <f t="shared" si="9"/>
        <v>3.0866166113528029</v>
      </c>
      <c r="O257" t="s">
        <v>71</v>
      </c>
      <c r="P257">
        <f t="shared" si="11"/>
        <v>0.90265486725664579</v>
      </c>
      <c r="Q257" s="2" t="s">
        <v>72</v>
      </c>
      <c r="R257">
        <v>3.0866166113528029</v>
      </c>
      <c r="S257" t="s">
        <v>73</v>
      </c>
    </row>
    <row r="258" spans="12:19" x14ac:dyDescent="0.25">
      <c r="L258">
        <f t="shared" si="10"/>
        <v>0.90619469026549537</v>
      </c>
      <c r="M258">
        <f t="shared" si="9"/>
        <v>3.0876914639381607</v>
      </c>
      <c r="O258" t="s">
        <v>71</v>
      </c>
      <c r="P258">
        <f t="shared" si="11"/>
        <v>0.90619469026549537</v>
      </c>
      <c r="Q258" s="2" t="s">
        <v>72</v>
      </c>
      <c r="R258">
        <v>3.0876914639381607</v>
      </c>
      <c r="S258" t="s">
        <v>73</v>
      </c>
    </row>
    <row r="259" spans="12:19" x14ac:dyDescent="0.25">
      <c r="L259">
        <f t="shared" si="10"/>
        <v>0.90973451327434496</v>
      </c>
      <c r="M259">
        <f t="shared" ref="M259:M322" si="12">3.16*(1-EXP(-L259/0.2399))</f>
        <v>3.0887505730684728</v>
      </c>
      <c r="O259" t="s">
        <v>71</v>
      </c>
      <c r="P259">
        <f t="shared" si="11"/>
        <v>0.90973451327434496</v>
      </c>
      <c r="Q259" s="2" t="s">
        <v>72</v>
      </c>
      <c r="R259">
        <v>3.0887505730684728</v>
      </c>
      <c r="S259" t="s">
        <v>73</v>
      </c>
    </row>
    <row r="260" spans="12:19" x14ac:dyDescent="0.25">
      <c r="L260">
        <f t="shared" ref="L260:L323" si="13">L259+0.0035398230088496</f>
        <v>0.91327433628319454</v>
      </c>
      <c r="M260">
        <f t="shared" si="12"/>
        <v>3.0897941693394322</v>
      </c>
      <c r="O260" t="s">
        <v>71</v>
      </c>
      <c r="P260">
        <f t="shared" ref="P260:P323" si="14">P259+0.0035398230088496</f>
        <v>0.91327433628319454</v>
      </c>
      <c r="Q260" s="2" t="s">
        <v>72</v>
      </c>
      <c r="R260">
        <v>3.0897941693394322</v>
      </c>
      <c r="S260" t="s">
        <v>73</v>
      </c>
    </row>
    <row r="261" spans="12:19" x14ac:dyDescent="0.25">
      <c r="L261">
        <f t="shared" si="13"/>
        <v>0.91681415929204413</v>
      </c>
      <c r="M261">
        <f t="shared" si="12"/>
        <v>3.0908224799691784</v>
      </c>
      <c r="O261" t="s">
        <v>71</v>
      </c>
      <c r="P261">
        <f t="shared" si="14"/>
        <v>0.91681415929204413</v>
      </c>
      <c r="Q261" s="2" t="s">
        <v>72</v>
      </c>
      <c r="R261">
        <v>3.0908224799691784</v>
      </c>
      <c r="S261" t="s">
        <v>73</v>
      </c>
    </row>
    <row r="262" spans="12:19" x14ac:dyDescent="0.25">
      <c r="L262">
        <f t="shared" si="13"/>
        <v>0.92035398230089371</v>
      </c>
      <c r="M262">
        <f t="shared" si="12"/>
        <v>3.0918357288477663</v>
      </c>
      <c r="O262" t="s">
        <v>71</v>
      </c>
      <c r="P262">
        <f t="shared" si="14"/>
        <v>0.92035398230089371</v>
      </c>
      <c r="Q262" s="2" t="s">
        <v>72</v>
      </c>
      <c r="R262">
        <v>3.0918357288477663</v>
      </c>
      <c r="S262" t="s">
        <v>73</v>
      </c>
    </row>
    <row r="263" spans="12:19" x14ac:dyDescent="0.25">
      <c r="L263">
        <f t="shared" si="13"/>
        <v>0.9238938053097433</v>
      </c>
      <c r="M263">
        <f t="shared" si="12"/>
        <v>3.0928341365859158</v>
      </c>
      <c r="O263" t="s">
        <v>71</v>
      </c>
      <c r="P263">
        <f t="shared" si="14"/>
        <v>0.9238938053097433</v>
      </c>
      <c r="Q263" s="2" t="s">
        <v>72</v>
      </c>
      <c r="R263">
        <v>3.0928341365859158</v>
      </c>
      <c r="S263" t="s">
        <v>73</v>
      </c>
    </row>
    <row r="264" spans="12:19" x14ac:dyDescent="0.25">
      <c r="L264">
        <f t="shared" si="13"/>
        <v>0.92743362831859288</v>
      </c>
      <c r="M264">
        <f t="shared" si="12"/>
        <v>3.0938179205630432</v>
      </c>
      <c r="O264" t="s">
        <v>71</v>
      </c>
      <c r="P264">
        <f t="shared" si="14"/>
        <v>0.92743362831859288</v>
      </c>
      <c r="Q264" s="2" t="s">
        <v>72</v>
      </c>
      <c r="R264">
        <v>3.0938179205630432</v>
      </c>
      <c r="S264" t="s">
        <v>73</v>
      </c>
    </row>
    <row r="265" spans="12:19" x14ac:dyDescent="0.25">
      <c r="L265">
        <f t="shared" si="13"/>
        <v>0.93097345132744247</v>
      </c>
      <c r="M265">
        <f t="shared" si="12"/>
        <v>3.0947872949745894</v>
      </c>
      <c r="O265" t="s">
        <v>71</v>
      </c>
      <c r="P265">
        <f t="shared" si="14"/>
        <v>0.93097345132744247</v>
      </c>
      <c r="Q265" s="2" t="s">
        <v>72</v>
      </c>
      <c r="R265">
        <v>3.0947872949745894</v>
      </c>
      <c r="S265" t="s">
        <v>73</v>
      </c>
    </row>
    <row r="266" spans="12:19" x14ac:dyDescent="0.25">
      <c r="L266">
        <f t="shared" si="13"/>
        <v>0.93451327433629205</v>
      </c>
      <c r="M266">
        <f t="shared" si="12"/>
        <v>3.0957424708786583</v>
      </c>
      <c r="O266" t="s">
        <v>71</v>
      </c>
      <c r="P266">
        <f t="shared" si="14"/>
        <v>0.93451327433629205</v>
      </c>
      <c r="Q266" s="2" t="s">
        <v>72</v>
      </c>
      <c r="R266">
        <v>3.0957424708786583</v>
      </c>
      <c r="S266" t="s">
        <v>73</v>
      </c>
    </row>
    <row r="267" spans="12:19" x14ac:dyDescent="0.25">
      <c r="L267">
        <f t="shared" si="13"/>
        <v>0.93805309734514164</v>
      </c>
      <c r="M267">
        <f t="shared" si="12"/>
        <v>3.0966836562419675</v>
      </c>
      <c r="O267" t="s">
        <v>71</v>
      </c>
      <c r="P267">
        <f t="shared" si="14"/>
        <v>0.93805309734514164</v>
      </c>
      <c r="Q267" s="2" t="s">
        <v>72</v>
      </c>
      <c r="R267">
        <v>3.0966836562419675</v>
      </c>
      <c r="S267" t="s">
        <v>73</v>
      </c>
    </row>
    <row r="268" spans="12:19" x14ac:dyDescent="0.25">
      <c r="L268">
        <f t="shared" si="13"/>
        <v>0.94159292035399123</v>
      </c>
      <c r="M268">
        <f t="shared" si="12"/>
        <v>3.0976110559851286</v>
      </c>
      <c r="O268" t="s">
        <v>71</v>
      </c>
      <c r="P268">
        <f t="shared" si="14"/>
        <v>0.94159292035399123</v>
      </c>
      <c r="Q268" s="2" t="s">
        <v>72</v>
      </c>
      <c r="R268">
        <v>3.0976110559851286</v>
      </c>
      <c r="S268" t="s">
        <v>73</v>
      </c>
    </row>
    <row r="269" spans="12:19" x14ac:dyDescent="0.25">
      <c r="L269">
        <f t="shared" si="13"/>
        <v>0.94513274336284081</v>
      </c>
      <c r="M269">
        <f t="shared" si="12"/>
        <v>3.0985248720272649</v>
      </c>
      <c r="O269" t="s">
        <v>71</v>
      </c>
      <c r="P269">
        <f t="shared" si="14"/>
        <v>0.94513274336284081</v>
      </c>
      <c r="Q269" s="2" t="s">
        <v>72</v>
      </c>
      <c r="R269">
        <v>3.0985248720272649</v>
      </c>
      <c r="S269" t="s">
        <v>73</v>
      </c>
    </row>
    <row r="270" spans="12:19" x14ac:dyDescent="0.25">
      <c r="L270">
        <f t="shared" si="13"/>
        <v>0.9486725663716904</v>
      </c>
      <c r="M270">
        <f t="shared" si="12"/>
        <v>3.0994253033299723</v>
      </c>
      <c r="O270" t="s">
        <v>71</v>
      </c>
      <c r="P270">
        <f t="shared" si="14"/>
        <v>0.9486725663716904</v>
      </c>
      <c r="Q270" s="2" t="s">
        <v>72</v>
      </c>
      <c r="R270">
        <v>3.0994253033299723</v>
      </c>
      <c r="S270" t="s">
        <v>73</v>
      </c>
    </row>
    <row r="271" spans="12:19" x14ac:dyDescent="0.25">
      <c r="L271">
        <f t="shared" si="13"/>
        <v>0.95221238938053998</v>
      </c>
      <c r="M271">
        <f t="shared" si="12"/>
        <v>3.1003125459406409</v>
      </c>
      <c r="O271" t="s">
        <v>71</v>
      </c>
      <c r="P271">
        <f t="shared" si="14"/>
        <v>0.95221238938053998</v>
      </c>
      <c r="Q271" s="2" t="s">
        <v>72</v>
      </c>
      <c r="R271">
        <v>3.1003125459406409</v>
      </c>
      <c r="S271" t="s">
        <v>73</v>
      </c>
    </row>
    <row r="272" spans="12:19" x14ac:dyDescent="0.25">
      <c r="L272">
        <f t="shared" si="13"/>
        <v>0.95575221238938957</v>
      </c>
      <c r="M272">
        <f t="shared" si="12"/>
        <v>3.1011867930351369</v>
      </c>
      <c r="O272" t="s">
        <v>71</v>
      </c>
      <c r="P272">
        <f t="shared" si="14"/>
        <v>0.95575221238938957</v>
      </c>
      <c r="Q272" s="2" t="s">
        <v>72</v>
      </c>
      <c r="R272">
        <v>3.1011867930351369</v>
      </c>
      <c r="S272" t="s">
        <v>73</v>
      </c>
    </row>
    <row r="273" spans="12:19" x14ac:dyDescent="0.25">
      <c r="L273">
        <f t="shared" si="13"/>
        <v>0.95929203539823915</v>
      </c>
      <c r="M273">
        <f t="shared" si="12"/>
        <v>3.1020482349598657</v>
      </c>
      <c r="O273" t="s">
        <v>71</v>
      </c>
      <c r="P273">
        <f t="shared" si="14"/>
        <v>0.95929203539823915</v>
      </c>
      <c r="Q273" s="2" t="s">
        <v>72</v>
      </c>
      <c r="R273">
        <v>3.1020482349598657</v>
      </c>
      <c r="S273" t="s">
        <v>73</v>
      </c>
    </row>
    <row r="274" spans="12:19" x14ac:dyDescent="0.25">
      <c r="L274">
        <f t="shared" si="13"/>
        <v>0.96283185840708874</v>
      </c>
      <c r="M274">
        <f t="shared" si="12"/>
        <v>3.1028970592732112</v>
      </c>
      <c r="O274" t="s">
        <v>71</v>
      </c>
      <c r="P274">
        <f t="shared" si="14"/>
        <v>0.96283185840708874</v>
      </c>
      <c r="Q274" s="2" t="s">
        <v>72</v>
      </c>
      <c r="R274">
        <v>3.1028970592732112</v>
      </c>
      <c r="S274" t="s">
        <v>73</v>
      </c>
    </row>
    <row r="275" spans="12:19" x14ac:dyDescent="0.25">
      <c r="L275">
        <f t="shared" si="13"/>
        <v>0.96637168141593832</v>
      </c>
      <c r="M275">
        <f t="shared" si="12"/>
        <v>3.103733450786375</v>
      </c>
      <c r="O275" t="s">
        <v>71</v>
      </c>
      <c r="P275">
        <f t="shared" si="14"/>
        <v>0.96637168141593832</v>
      </c>
      <c r="Q275" s="2" t="s">
        <v>72</v>
      </c>
      <c r="R275">
        <v>3.103733450786375</v>
      </c>
      <c r="S275" t="s">
        <v>73</v>
      </c>
    </row>
    <row r="276" spans="12:19" x14ac:dyDescent="0.25">
      <c r="L276">
        <f t="shared" si="13"/>
        <v>0.96991150442478791</v>
      </c>
      <c r="M276">
        <f t="shared" si="12"/>
        <v>3.1045575916036134</v>
      </c>
      <c r="O276" t="s">
        <v>71</v>
      </c>
      <c r="P276">
        <f t="shared" si="14"/>
        <v>0.96991150442478791</v>
      </c>
      <c r="Q276" s="2" t="s">
        <v>72</v>
      </c>
      <c r="R276">
        <v>3.1045575916036134</v>
      </c>
      <c r="S276" t="s">
        <v>73</v>
      </c>
    </row>
    <row r="277" spans="12:19" x14ac:dyDescent="0.25">
      <c r="L277">
        <f t="shared" si="13"/>
        <v>0.97345132743363749</v>
      </c>
      <c r="M277">
        <f t="shared" si="12"/>
        <v>3.1053696611618866</v>
      </c>
      <c r="O277" t="s">
        <v>71</v>
      </c>
      <c r="P277">
        <f t="shared" si="14"/>
        <v>0.97345132743363749</v>
      </c>
      <c r="Q277" s="2" t="s">
        <v>72</v>
      </c>
      <c r="R277">
        <v>3.1053696611618866</v>
      </c>
      <c r="S277" t="s">
        <v>73</v>
      </c>
    </row>
    <row r="278" spans="12:19" x14ac:dyDescent="0.25">
      <c r="L278">
        <f t="shared" si="13"/>
        <v>0.97699115044248708</v>
      </c>
      <c r="M278">
        <f t="shared" si="12"/>
        <v>3.1061698362699262</v>
      </c>
      <c r="O278" t="s">
        <v>71</v>
      </c>
      <c r="P278">
        <f t="shared" si="14"/>
        <v>0.97699115044248708</v>
      </c>
      <c r="Q278" s="2" t="s">
        <v>72</v>
      </c>
      <c r="R278">
        <v>3.1061698362699262</v>
      </c>
      <c r="S278" t="s">
        <v>73</v>
      </c>
    </row>
    <row r="279" spans="12:19" x14ac:dyDescent="0.25">
      <c r="L279">
        <f t="shared" si="13"/>
        <v>0.98053097345133666</v>
      </c>
      <c r="M279">
        <f t="shared" si="12"/>
        <v>3.1069582911467335</v>
      </c>
      <c r="O279" t="s">
        <v>71</v>
      </c>
      <c r="P279">
        <f t="shared" si="14"/>
        <v>0.98053097345133666</v>
      </c>
      <c r="Q279" s="2" t="s">
        <v>72</v>
      </c>
      <c r="R279">
        <v>3.1069582911467335</v>
      </c>
      <c r="S279" t="s">
        <v>73</v>
      </c>
    </row>
    <row r="280" spans="12:19" x14ac:dyDescent="0.25">
      <c r="L280">
        <f t="shared" si="13"/>
        <v>0.98407079646018625</v>
      </c>
      <c r="M280">
        <f t="shared" si="12"/>
        <v>3.1077351974595064</v>
      </c>
      <c r="O280" t="s">
        <v>71</v>
      </c>
      <c r="P280">
        <f t="shared" si="14"/>
        <v>0.98407079646018625</v>
      </c>
      <c r="Q280" s="2" t="s">
        <v>72</v>
      </c>
      <c r="R280">
        <v>3.1077351974595064</v>
      </c>
      <c r="S280" t="s">
        <v>73</v>
      </c>
    </row>
    <row r="281" spans="12:19" x14ac:dyDescent="0.25">
      <c r="L281">
        <f t="shared" si="13"/>
        <v>0.98761061946903583</v>
      </c>
      <c r="M281">
        <f t="shared" si="12"/>
        <v>3.108500724361023</v>
      </c>
      <c r="O281" t="s">
        <v>71</v>
      </c>
      <c r="P281">
        <f t="shared" si="14"/>
        <v>0.98761061946903583</v>
      </c>
      <c r="Q281" s="2" t="s">
        <v>72</v>
      </c>
      <c r="R281">
        <v>3.108500724361023</v>
      </c>
      <c r="S281" t="s">
        <v>73</v>
      </c>
    </row>
    <row r="282" spans="12:19" x14ac:dyDescent="0.25">
      <c r="L282">
        <f t="shared" si="13"/>
        <v>0.99115044247788542</v>
      </c>
      <c r="M282">
        <f t="shared" si="12"/>
        <v>3.1092550385264635</v>
      </c>
      <c r="O282" t="s">
        <v>71</v>
      </c>
      <c r="P282">
        <f t="shared" si="14"/>
        <v>0.99115044247788542</v>
      </c>
      <c r="Q282" s="2" t="s">
        <v>72</v>
      </c>
      <c r="R282">
        <v>3.1092550385264635</v>
      </c>
      <c r="S282" t="s">
        <v>73</v>
      </c>
    </row>
    <row r="283" spans="12:19" x14ac:dyDescent="0.25">
      <c r="L283">
        <f t="shared" si="13"/>
        <v>0.994690265486735</v>
      </c>
      <c r="M283">
        <f t="shared" si="12"/>
        <v>3.1099983041897041</v>
      </c>
      <c r="O283" t="s">
        <v>71</v>
      </c>
      <c r="P283">
        <f t="shared" si="14"/>
        <v>0.994690265486735</v>
      </c>
      <c r="Q283" s="2" t="s">
        <v>72</v>
      </c>
      <c r="R283">
        <v>3.1099983041897041</v>
      </c>
      <c r="S283" t="s">
        <v>73</v>
      </c>
    </row>
    <row r="284" spans="12:19" x14ac:dyDescent="0.25">
      <c r="L284">
        <f t="shared" si="13"/>
        <v>0.99823008849558459</v>
      </c>
      <c r="M284">
        <f t="shared" si="12"/>
        <v>3.1107306831790735</v>
      </c>
      <c r="O284" t="s">
        <v>71</v>
      </c>
      <c r="P284">
        <f t="shared" si="14"/>
        <v>0.99823008849558459</v>
      </c>
      <c r="Q284" s="2" t="s">
        <v>72</v>
      </c>
      <c r="R284">
        <v>3.1107306831790735</v>
      </c>
      <c r="S284" t="s">
        <v>73</v>
      </c>
    </row>
    <row r="285" spans="12:19" x14ac:dyDescent="0.25">
      <c r="L285">
        <f t="shared" si="13"/>
        <v>1.0017699115044343</v>
      </c>
      <c r="M285">
        <f t="shared" si="12"/>
        <v>3.1114523349525887</v>
      </c>
      <c r="O285" t="s">
        <v>71</v>
      </c>
      <c r="P285">
        <f t="shared" si="14"/>
        <v>1.0017699115044343</v>
      </c>
      <c r="Q285" s="2" t="s">
        <v>72</v>
      </c>
      <c r="R285">
        <v>3.1114523349525887</v>
      </c>
      <c r="S285" t="s">
        <v>73</v>
      </c>
    </row>
    <row r="286" spans="12:19" x14ac:dyDescent="0.25">
      <c r="L286">
        <f t="shared" si="13"/>
        <v>1.005309734513284</v>
      </c>
      <c r="M286">
        <f t="shared" si="12"/>
        <v>3.1121634166326695</v>
      </c>
      <c r="O286" t="s">
        <v>71</v>
      </c>
      <c r="P286">
        <f t="shared" si="14"/>
        <v>1.005309734513284</v>
      </c>
      <c r="Q286" s="2" t="s">
        <v>72</v>
      </c>
      <c r="R286">
        <v>3.1121634166326695</v>
      </c>
      <c r="S286" t="s">
        <v>73</v>
      </c>
    </row>
    <row r="287" spans="12:19" x14ac:dyDescent="0.25">
      <c r="L287">
        <f t="shared" si="13"/>
        <v>1.0088495575221337</v>
      </c>
      <c r="M287">
        <f t="shared" si="12"/>
        <v>3.1128640830403529</v>
      </c>
      <c r="O287" t="s">
        <v>71</v>
      </c>
      <c r="P287">
        <f t="shared" si="14"/>
        <v>1.0088495575221337</v>
      </c>
      <c r="Q287" s="2" t="s">
        <v>72</v>
      </c>
      <c r="R287">
        <v>3.1128640830403529</v>
      </c>
      <c r="S287" t="s">
        <v>73</v>
      </c>
    </row>
    <row r="288" spans="12:19" x14ac:dyDescent="0.25">
      <c r="L288">
        <f t="shared" si="13"/>
        <v>1.0123893805309834</v>
      </c>
      <c r="M288">
        <f t="shared" si="12"/>
        <v>3.1135544867289977</v>
      </c>
      <c r="O288" t="s">
        <v>71</v>
      </c>
      <c r="P288">
        <f t="shared" si="14"/>
        <v>1.0123893805309834</v>
      </c>
      <c r="Q288" s="2" t="s">
        <v>72</v>
      </c>
      <c r="R288">
        <v>3.1135544867289977</v>
      </c>
      <c r="S288" t="s">
        <v>73</v>
      </c>
    </row>
    <row r="289" spans="12:19" x14ac:dyDescent="0.25">
      <c r="L289">
        <f t="shared" si="13"/>
        <v>1.0159292035398331</v>
      </c>
      <c r="M289">
        <f t="shared" si="12"/>
        <v>3.1142347780175017</v>
      </c>
      <c r="O289" t="s">
        <v>71</v>
      </c>
      <c r="P289">
        <f t="shared" si="14"/>
        <v>1.0159292035398331</v>
      </c>
      <c r="Q289" s="2" t="s">
        <v>72</v>
      </c>
      <c r="R289">
        <v>3.1142347780175017</v>
      </c>
      <c r="S289" t="s">
        <v>73</v>
      </c>
    </row>
    <row r="290" spans="12:19" x14ac:dyDescent="0.25">
      <c r="L290">
        <f t="shared" si="13"/>
        <v>1.0194690265486828</v>
      </c>
      <c r="M290">
        <f t="shared" si="12"/>
        <v>3.1149051050230292</v>
      </c>
      <c r="O290" t="s">
        <v>71</v>
      </c>
      <c r="P290">
        <f t="shared" si="14"/>
        <v>1.0194690265486828</v>
      </c>
      <c r="Q290" s="2" t="s">
        <v>72</v>
      </c>
      <c r="R290">
        <v>3.1149051050230292</v>
      </c>
      <c r="S290" t="s">
        <v>73</v>
      </c>
    </row>
    <row r="291" spans="12:19" x14ac:dyDescent="0.25">
      <c r="L291">
        <f t="shared" si="13"/>
        <v>1.0230088495575325</v>
      </c>
      <c r="M291">
        <f t="shared" si="12"/>
        <v>3.1155656136932608</v>
      </c>
      <c r="O291" t="s">
        <v>71</v>
      </c>
      <c r="P291">
        <f t="shared" si="14"/>
        <v>1.0230088495575325</v>
      </c>
      <c r="Q291" s="2" t="s">
        <v>72</v>
      </c>
      <c r="R291">
        <v>3.1155656136932608</v>
      </c>
      <c r="S291" t="s">
        <v>73</v>
      </c>
    </row>
    <row r="292" spans="12:19" x14ac:dyDescent="0.25">
      <c r="L292">
        <f t="shared" si="13"/>
        <v>1.0265486725663822</v>
      </c>
      <c r="M292">
        <f t="shared" si="12"/>
        <v>3.116216447838168</v>
      </c>
      <c r="O292" t="s">
        <v>71</v>
      </c>
      <c r="P292">
        <f t="shared" si="14"/>
        <v>1.0265486725663822</v>
      </c>
      <c r="Q292" s="2" t="s">
        <v>72</v>
      </c>
      <c r="R292">
        <v>3.116216447838168</v>
      </c>
      <c r="S292" t="s">
        <v>73</v>
      </c>
    </row>
    <row r="293" spans="12:19" x14ac:dyDescent="0.25">
      <c r="L293">
        <f t="shared" si="13"/>
        <v>1.0300884955752319</v>
      </c>
      <c r="M293">
        <f t="shared" si="12"/>
        <v>3.1168577491613263</v>
      </c>
      <c r="O293" t="s">
        <v>71</v>
      </c>
      <c r="P293">
        <f t="shared" si="14"/>
        <v>1.0300884955752319</v>
      </c>
      <c r="Q293" s="2" t="s">
        <v>72</v>
      </c>
      <c r="R293">
        <v>3.1168577491613263</v>
      </c>
      <c r="S293" t="s">
        <v>73</v>
      </c>
    </row>
    <row r="294" spans="12:19" x14ac:dyDescent="0.25">
      <c r="L294">
        <f t="shared" si="13"/>
        <v>1.0336283185840816</v>
      </c>
      <c r="M294">
        <f t="shared" si="12"/>
        <v>3.1174896572907671</v>
      </c>
      <c r="O294" t="s">
        <v>71</v>
      </c>
      <c r="P294">
        <f t="shared" si="14"/>
        <v>1.0336283185840816</v>
      </c>
      <c r="Q294" s="2" t="s">
        <v>72</v>
      </c>
      <c r="R294">
        <v>3.1174896572907671</v>
      </c>
      <c r="S294" t="s">
        <v>73</v>
      </c>
    </row>
    <row r="295" spans="12:19" x14ac:dyDescent="0.25">
      <c r="L295">
        <f t="shared" si="13"/>
        <v>1.0371681415929312</v>
      </c>
      <c r="M295">
        <f t="shared" si="12"/>
        <v>3.118112309809379</v>
      </c>
      <c r="O295" t="s">
        <v>71</v>
      </c>
      <c r="P295">
        <f t="shared" si="14"/>
        <v>1.0371681415929312</v>
      </c>
      <c r="Q295" s="2" t="s">
        <v>72</v>
      </c>
      <c r="R295">
        <v>3.118112309809379</v>
      </c>
      <c r="S295" t="s">
        <v>73</v>
      </c>
    </row>
    <row r="296" spans="12:19" x14ac:dyDescent="0.25">
      <c r="L296">
        <f t="shared" si="13"/>
        <v>1.0407079646017809</v>
      </c>
      <c r="M296">
        <f t="shared" si="12"/>
        <v>3.1187258422848623</v>
      </c>
      <c r="O296" t="s">
        <v>71</v>
      </c>
      <c r="P296">
        <f t="shared" si="14"/>
        <v>1.0407079646017809</v>
      </c>
      <c r="Q296" s="2" t="s">
        <v>72</v>
      </c>
      <c r="R296">
        <v>3.1187258422848623</v>
      </c>
      <c r="S296" t="s">
        <v>73</v>
      </c>
    </row>
    <row r="297" spans="12:19" x14ac:dyDescent="0.25">
      <c r="L297">
        <f t="shared" si="13"/>
        <v>1.0442477876106306</v>
      </c>
      <c r="M297">
        <f t="shared" si="12"/>
        <v>3.1193303882992454</v>
      </c>
      <c r="O297" t="s">
        <v>71</v>
      </c>
      <c r="P297">
        <f t="shared" si="14"/>
        <v>1.0442477876106306</v>
      </c>
      <c r="Q297" s="2" t="s">
        <v>72</v>
      </c>
      <c r="R297">
        <v>3.1193303882992454</v>
      </c>
      <c r="S297" t="s">
        <v>73</v>
      </c>
    </row>
    <row r="298" spans="12:19" x14ac:dyDescent="0.25">
      <c r="L298">
        <f t="shared" si="13"/>
        <v>1.0477876106194803</v>
      </c>
      <c r="M298">
        <f t="shared" si="12"/>
        <v>3.1199260794779695</v>
      </c>
      <c r="O298" t="s">
        <v>71</v>
      </c>
      <c r="P298">
        <f t="shared" si="14"/>
        <v>1.0477876106194803</v>
      </c>
      <c r="Q298" s="2" t="s">
        <v>72</v>
      </c>
      <c r="R298">
        <v>3.1199260794779695</v>
      </c>
      <c r="S298" t="s">
        <v>73</v>
      </c>
    </row>
    <row r="299" spans="12:19" x14ac:dyDescent="0.25">
      <c r="L299">
        <f t="shared" si="13"/>
        <v>1.05132743362833</v>
      </c>
      <c r="M299">
        <f t="shared" si="12"/>
        <v>3.1205130455185488</v>
      </c>
      <c r="O299" t="s">
        <v>71</v>
      </c>
      <c r="P299">
        <f t="shared" si="14"/>
        <v>1.05132743362833</v>
      </c>
      <c r="Q299" s="2" t="s">
        <v>72</v>
      </c>
      <c r="R299">
        <v>3.1205130455185488</v>
      </c>
      <c r="S299" t="s">
        <v>73</v>
      </c>
    </row>
    <row r="300" spans="12:19" x14ac:dyDescent="0.25">
      <c r="L300">
        <f t="shared" si="13"/>
        <v>1.0548672566371797</v>
      </c>
      <c r="M300">
        <f t="shared" si="12"/>
        <v>3.1210914142188053</v>
      </c>
      <c r="O300" t="s">
        <v>71</v>
      </c>
      <c r="P300">
        <f t="shared" si="14"/>
        <v>1.0548672566371797</v>
      </c>
      <c r="Q300" s="2" t="s">
        <v>72</v>
      </c>
      <c r="R300">
        <v>3.1210914142188053</v>
      </c>
      <c r="S300" t="s">
        <v>73</v>
      </c>
    </row>
    <row r="301" spans="12:19" x14ac:dyDescent="0.25">
      <c r="L301">
        <f t="shared" si="13"/>
        <v>1.0584070796460294</v>
      </c>
      <c r="M301">
        <f t="shared" si="12"/>
        <v>3.1216613115046963</v>
      </c>
      <c r="O301" t="s">
        <v>71</v>
      </c>
      <c r="P301">
        <f t="shared" si="14"/>
        <v>1.0584070796460294</v>
      </c>
      <c r="Q301" s="2" t="s">
        <v>72</v>
      </c>
      <c r="R301">
        <v>3.1216613115046963</v>
      </c>
      <c r="S301" t="s">
        <v>73</v>
      </c>
    </row>
    <row r="302" spans="12:19" x14ac:dyDescent="0.25">
      <c r="L302">
        <f t="shared" si="13"/>
        <v>1.0619469026548791</v>
      </c>
      <c r="M302">
        <f t="shared" si="12"/>
        <v>3.1222228614577312</v>
      </c>
      <c r="O302" t="s">
        <v>71</v>
      </c>
      <c r="P302">
        <f t="shared" si="14"/>
        <v>1.0619469026548791</v>
      </c>
      <c r="Q302" s="2" t="s">
        <v>72</v>
      </c>
      <c r="R302">
        <v>3.1222228614577312</v>
      </c>
      <c r="S302" t="s">
        <v>73</v>
      </c>
    </row>
    <row r="303" spans="12:19" x14ac:dyDescent="0.25">
      <c r="L303">
        <f t="shared" si="13"/>
        <v>1.0654867256637288</v>
      </c>
      <c r="M303">
        <f t="shared" si="12"/>
        <v>3.1227761863419881</v>
      </c>
      <c r="O303" t="s">
        <v>71</v>
      </c>
      <c r="P303">
        <f t="shared" si="14"/>
        <v>1.0654867256637288</v>
      </c>
      <c r="Q303" s="2" t="s">
        <v>72</v>
      </c>
      <c r="R303">
        <v>3.1227761863419881</v>
      </c>
      <c r="S303" t="s">
        <v>73</v>
      </c>
    </row>
    <row r="304" spans="12:19" x14ac:dyDescent="0.25">
      <c r="L304">
        <f t="shared" si="13"/>
        <v>1.0690265486725785</v>
      </c>
      <c r="M304">
        <f t="shared" si="12"/>
        <v>3.1233214066307311</v>
      </c>
      <c r="O304" t="s">
        <v>71</v>
      </c>
      <c r="P304">
        <f t="shared" si="14"/>
        <v>1.0690265486725785</v>
      </c>
      <c r="Q304" s="2" t="s">
        <v>72</v>
      </c>
      <c r="R304">
        <v>3.1233214066307311</v>
      </c>
      <c r="S304" t="s">
        <v>73</v>
      </c>
    </row>
    <row r="305" spans="12:19" x14ac:dyDescent="0.25">
      <c r="L305">
        <f t="shared" si="13"/>
        <v>1.0725663716814282</v>
      </c>
      <c r="M305">
        <f t="shared" si="12"/>
        <v>3.1238586410326445</v>
      </c>
      <c r="O305" t="s">
        <v>71</v>
      </c>
      <c r="P305">
        <f t="shared" si="14"/>
        <v>1.0725663716814282</v>
      </c>
      <c r="Q305" s="2" t="s">
        <v>72</v>
      </c>
      <c r="R305">
        <v>3.1238586410326445</v>
      </c>
      <c r="S305" t="s">
        <v>73</v>
      </c>
    </row>
    <row r="306" spans="12:19" x14ac:dyDescent="0.25">
      <c r="L306">
        <f t="shared" si="13"/>
        <v>1.0761061946902779</v>
      </c>
      <c r="M306">
        <f t="shared" si="12"/>
        <v>3.124388006517675</v>
      </c>
      <c r="O306" t="s">
        <v>71</v>
      </c>
      <c r="P306">
        <f t="shared" si="14"/>
        <v>1.0761061946902779</v>
      </c>
      <c r="Q306" s="2" t="s">
        <v>72</v>
      </c>
      <c r="R306">
        <v>3.124388006517675</v>
      </c>
      <c r="S306" t="s">
        <v>73</v>
      </c>
    </row>
    <row r="307" spans="12:19" x14ac:dyDescent="0.25">
      <c r="L307">
        <f t="shared" si="13"/>
        <v>1.0796460176991276</v>
      </c>
      <c r="M307">
        <f t="shared" si="12"/>
        <v>3.1249096183425018</v>
      </c>
      <c r="O307" t="s">
        <v>71</v>
      </c>
      <c r="P307">
        <f t="shared" si="14"/>
        <v>1.0796460176991276</v>
      </c>
      <c r="Q307" s="2" t="s">
        <v>72</v>
      </c>
      <c r="R307">
        <v>3.1249096183425018</v>
      </c>
      <c r="S307" t="s">
        <v>73</v>
      </c>
    </row>
    <row r="308" spans="12:19" x14ac:dyDescent="0.25">
      <c r="L308">
        <f t="shared" si="13"/>
        <v>1.0831858407079773</v>
      </c>
      <c r="M308">
        <f t="shared" si="12"/>
        <v>3.1254235900756289</v>
      </c>
      <c r="O308" t="s">
        <v>71</v>
      </c>
      <c r="P308">
        <f t="shared" si="14"/>
        <v>1.0831858407079773</v>
      </c>
      <c r="Q308" s="2" t="s">
        <v>72</v>
      </c>
      <c r="R308">
        <v>3.1254235900756289</v>
      </c>
      <c r="S308" t="s">
        <v>73</v>
      </c>
    </row>
    <row r="309" spans="12:19" x14ac:dyDescent="0.25">
      <c r="L309">
        <f t="shared" si="13"/>
        <v>1.086725663716827</v>
      </c>
      <c r="M309">
        <f t="shared" si="12"/>
        <v>3.1259300336221139</v>
      </c>
      <c r="O309" t="s">
        <v>71</v>
      </c>
      <c r="P309">
        <f t="shared" si="14"/>
        <v>1.086725663716827</v>
      </c>
      <c r="Q309" s="2" t="s">
        <v>72</v>
      </c>
      <c r="R309">
        <v>3.1259300336221139</v>
      </c>
      <c r="S309" t="s">
        <v>73</v>
      </c>
    </row>
    <row r="310" spans="12:19" x14ac:dyDescent="0.25">
      <c r="L310">
        <f t="shared" si="13"/>
        <v>1.0902654867256767</v>
      </c>
      <c r="M310">
        <f t="shared" si="12"/>
        <v>3.1264290592479318</v>
      </c>
      <c r="O310" t="s">
        <v>71</v>
      </c>
      <c r="P310">
        <f t="shared" si="14"/>
        <v>1.0902654867256767</v>
      </c>
      <c r="Q310" s="2" t="s">
        <v>72</v>
      </c>
      <c r="R310">
        <v>3.1264290592479318</v>
      </c>
      <c r="S310" t="s">
        <v>73</v>
      </c>
    </row>
    <row r="311" spans="12:19" x14ac:dyDescent="0.25">
      <c r="L311">
        <f t="shared" si="13"/>
        <v>1.0938053097345264</v>
      </c>
      <c r="M311">
        <f t="shared" si="12"/>
        <v>3.126920775603983</v>
      </c>
      <c r="O311" t="s">
        <v>71</v>
      </c>
      <c r="P311">
        <f t="shared" si="14"/>
        <v>1.0938053097345264</v>
      </c>
      <c r="Q311" s="2" t="s">
        <v>72</v>
      </c>
      <c r="R311">
        <v>3.126920775603983</v>
      </c>
      <c r="S311" t="s">
        <v>73</v>
      </c>
    </row>
    <row r="312" spans="12:19" x14ac:dyDescent="0.25">
      <c r="L312">
        <f t="shared" si="13"/>
        <v>1.0973451327433761</v>
      </c>
      <c r="M312">
        <f t="shared" si="12"/>
        <v>3.1274052897497469</v>
      </c>
      <c r="O312" t="s">
        <v>71</v>
      </c>
      <c r="P312">
        <f t="shared" si="14"/>
        <v>1.0973451327433761</v>
      </c>
      <c r="Q312" s="2" t="s">
        <v>72</v>
      </c>
      <c r="R312">
        <v>3.1274052897497469</v>
      </c>
      <c r="S312" t="s">
        <v>73</v>
      </c>
    </row>
    <row r="313" spans="12:19" x14ac:dyDescent="0.25">
      <c r="L313">
        <f t="shared" si="13"/>
        <v>1.1008849557522258</v>
      </c>
      <c r="M313">
        <f t="shared" si="12"/>
        <v>3.1278827071765969</v>
      </c>
      <c r="O313" t="s">
        <v>71</v>
      </c>
      <c r="P313">
        <f t="shared" si="14"/>
        <v>1.1008849557522258</v>
      </c>
      <c r="Q313" s="2" t="s">
        <v>72</v>
      </c>
      <c r="R313">
        <v>3.1278827071765969</v>
      </c>
      <c r="S313" t="s">
        <v>73</v>
      </c>
    </row>
    <row r="314" spans="12:19" x14ac:dyDescent="0.25">
      <c r="L314">
        <f t="shared" si="13"/>
        <v>1.1044247787610755</v>
      </c>
      <c r="M314">
        <f t="shared" si="12"/>
        <v>3.1283531318307634</v>
      </c>
      <c r="O314" t="s">
        <v>71</v>
      </c>
      <c r="P314">
        <f t="shared" si="14"/>
        <v>1.1044247787610755</v>
      </c>
      <c r="Q314" s="2" t="s">
        <v>72</v>
      </c>
      <c r="R314">
        <v>3.1283531318307634</v>
      </c>
      <c r="S314" t="s">
        <v>73</v>
      </c>
    </row>
    <row r="315" spans="12:19" x14ac:dyDescent="0.25">
      <c r="L315">
        <f t="shared" si="13"/>
        <v>1.1079646017699252</v>
      </c>
      <c r="M315">
        <f t="shared" si="12"/>
        <v>3.1288166661359682</v>
      </c>
      <c r="O315" t="s">
        <v>71</v>
      </c>
      <c r="P315">
        <f t="shared" si="14"/>
        <v>1.1079646017699252</v>
      </c>
      <c r="Q315" s="2" t="s">
        <v>72</v>
      </c>
      <c r="R315">
        <v>3.1288166661359682</v>
      </c>
      <c r="S315" t="s">
        <v>73</v>
      </c>
    </row>
    <row r="316" spans="12:19" x14ac:dyDescent="0.25">
      <c r="L316">
        <f t="shared" si="13"/>
        <v>1.1115044247787749</v>
      </c>
      <c r="M316">
        <f t="shared" si="12"/>
        <v>3.1292734110157254</v>
      </c>
      <c r="O316" t="s">
        <v>71</v>
      </c>
      <c r="P316">
        <f t="shared" si="14"/>
        <v>1.1115044247787749</v>
      </c>
      <c r="Q316" s="2" t="s">
        <v>72</v>
      </c>
      <c r="R316">
        <v>3.1292734110157254</v>
      </c>
      <c r="S316" t="s">
        <v>73</v>
      </c>
    </row>
    <row r="317" spans="12:19" x14ac:dyDescent="0.25">
      <c r="L317">
        <f t="shared" si="13"/>
        <v>1.1150442477876246</v>
      </c>
      <c r="M317">
        <f t="shared" si="12"/>
        <v>3.1297234659153124</v>
      </c>
      <c r="O317" t="s">
        <v>71</v>
      </c>
      <c r="P317">
        <f t="shared" si="14"/>
        <v>1.1150442477876246</v>
      </c>
      <c r="Q317" s="2" t="s">
        <v>72</v>
      </c>
      <c r="R317">
        <v>3.1297234659153124</v>
      </c>
      <c r="S317" t="s">
        <v>73</v>
      </c>
    </row>
    <row r="318" spans="12:19" x14ac:dyDescent="0.25">
      <c r="L318">
        <f t="shared" si="13"/>
        <v>1.1185840707964743</v>
      </c>
      <c r="M318">
        <f t="shared" si="12"/>
        <v>3.1301669288234248</v>
      </c>
      <c r="O318" t="s">
        <v>71</v>
      </c>
      <c r="P318">
        <f t="shared" si="14"/>
        <v>1.1185840707964743</v>
      </c>
      <c r="Q318" s="2" t="s">
        <v>72</v>
      </c>
      <c r="R318">
        <v>3.1301669288234248</v>
      </c>
      <c r="S318" t="s">
        <v>73</v>
      </c>
    </row>
    <row r="319" spans="12:19" x14ac:dyDescent="0.25">
      <c r="L319">
        <f t="shared" si="13"/>
        <v>1.122123893805324</v>
      </c>
      <c r="M319">
        <f t="shared" si="12"/>
        <v>3.1306038962935077</v>
      </c>
      <c r="O319" t="s">
        <v>71</v>
      </c>
      <c r="P319">
        <f t="shared" si="14"/>
        <v>1.122123893805324</v>
      </c>
      <c r="Q319" s="2" t="s">
        <v>72</v>
      </c>
      <c r="R319">
        <v>3.1306038962935077</v>
      </c>
      <c r="S319" t="s">
        <v>73</v>
      </c>
    </row>
    <row r="320" spans="12:19" x14ac:dyDescent="0.25">
      <c r="L320">
        <f t="shared" si="13"/>
        <v>1.1256637168141737</v>
      </c>
      <c r="M320">
        <f t="shared" si="12"/>
        <v>3.1310344634647822</v>
      </c>
      <c r="O320" t="s">
        <v>71</v>
      </c>
      <c r="P320">
        <f t="shared" si="14"/>
        <v>1.1256637168141737</v>
      </c>
      <c r="Q320" s="2" t="s">
        <v>72</v>
      </c>
      <c r="R320">
        <v>3.1310344634647822</v>
      </c>
      <c r="S320" t="s">
        <v>73</v>
      </c>
    </row>
    <row r="321" spans="12:19" x14ac:dyDescent="0.25">
      <c r="L321">
        <f t="shared" si="13"/>
        <v>1.1292035398230234</v>
      </c>
      <c r="M321">
        <f t="shared" si="12"/>
        <v>3.1314587240829561</v>
      </c>
      <c r="O321" t="s">
        <v>71</v>
      </c>
      <c r="P321">
        <f t="shared" si="14"/>
        <v>1.1292035398230234</v>
      </c>
      <c r="Q321" s="2" t="s">
        <v>72</v>
      </c>
      <c r="R321">
        <v>3.1314587240829561</v>
      </c>
      <c r="S321" t="s">
        <v>73</v>
      </c>
    </row>
    <row r="322" spans="12:19" x14ac:dyDescent="0.25">
      <c r="L322">
        <f t="shared" si="13"/>
        <v>1.132743362831873</v>
      </c>
      <c r="M322">
        <f t="shared" si="12"/>
        <v>3.1318767705206358</v>
      </c>
      <c r="O322" t="s">
        <v>71</v>
      </c>
      <c r="P322">
        <f t="shared" si="14"/>
        <v>1.132743362831873</v>
      </c>
      <c r="Q322" s="2" t="s">
        <v>72</v>
      </c>
      <c r="R322">
        <v>3.1318767705206358</v>
      </c>
      <c r="S322" t="s">
        <v>73</v>
      </c>
    </row>
    <row r="323" spans="12:19" x14ac:dyDescent="0.25">
      <c r="L323">
        <f t="shared" si="13"/>
        <v>1.1362831858407227</v>
      </c>
      <c r="M323">
        <f t="shared" ref="M323:M386" si="15">3.16*(1-EXP(-L323/0.2399))</f>
        <v>3.1322886937974395</v>
      </c>
      <c r="O323" t="s">
        <v>71</v>
      </c>
      <c r="P323">
        <f t="shared" si="14"/>
        <v>1.1362831858407227</v>
      </c>
      <c r="Q323" s="2" t="s">
        <v>72</v>
      </c>
      <c r="R323">
        <v>3.1322886937974395</v>
      </c>
      <c r="S323" t="s">
        <v>73</v>
      </c>
    </row>
    <row r="324" spans="12:19" x14ac:dyDescent="0.25">
      <c r="L324">
        <f t="shared" ref="L324:L358" si="16">L323+0.0035398230088496</f>
        <v>1.1398230088495724</v>
      </c>
      <c r="M324">
        <f t="shared" si="15"/>
        <v>3.1326945835998123</v>
      </c>
      <c r="O324" t="s">
        <v>71</v>
      </c>
      <c r="P324">
        <f t="shared" ref="P324:P358" si="17">P323+0.0035398230088496</f>
        <v>1.1398230088495724</v>
      </c>
      <c r="Q324" s="2" t="s">
        <v>72</v>
      </c>
      <c r="R324">
        <v>3.1326945835998123</v>
      </c>
      <c r="S324" t="s">
        <v>73</v>
      </c>
    </row>
    <row r="325" spans="12:19" x14ac:dyDescent="0.25">
      <c r="L325">
        <f t="shared" si="16"/>
        <v>1.1433628318584221</v>
      </c>
      <c r="M325">
        <f t="shared" si="15"/>
        <v>3.1330945283005551</v>
      </c>
      <c r="O325" t="s">
        <v>71</v>
      </c>
      <c r="P325">
        <f t="shared" si="17"/>
        <v>1.1433628318584221</v>
      </c>
      <c r="Q325" s="2" t="s">
        <v>72</v>
      </c>
      <c r="R325">
        <v>3.1330945283005551</v>
      </c>
      <c r="S325" t="s">
        <v>73</v>
      </c>
    </row>
    <row r="326" spans="12:19" x14ac:dyDescent="0.25">
      <c r="L326">
        <f t="shared" si="16"/>
        <v>1.1469026548672718</v>
      </c>
      <c r="M326">
        <f t="shared" si="15"/>
        <v>3.1334886149780656</v>
      </c>
      <c r="O326" t="s">
        <v>71</v>
      </c>
      <c r="P326">
        <f t="shared" si="17"/>
        <v>1.1469026548672718</v>
      </c>
      <c r="Q326" s="2" t="s">
        <v>72</v>
      </c>
      <c r="R326">
        <v>3.1334886149780656</v>
      </c>
      <c r="S326" t="s">
        <v>73</v>
      </c>
    </row>
    <row r="327" spans="12:19" x14ac:dyDescent="0.25">
      <c r="L327">
        <f t="shared" si="16"/>
        <v>1.1504424778761215</v>
      </c>
      <c r="M327">
        <f t="shared" si="15"/>
        <v>3.1338769294352957</v>
      </c>
      <c r="O327" t="s">
        <v>71</v>
      </c>
      <c r="P327">
        <f t="shared" si="17"/>
        <v>1.1504424778761215</v>
      </c>
      <c r="Q327" s="2" t="s">
        <v>72</v>
      </c>
      <c r="R327">
        <v>3.1338769294352957</v>
      </c>
      <c r="S327" t="s">
        <v>73</v>
      </c>
    </row>
    <row r="328" spans="12:19" x14ac:dyDescent="0.25">
      <c r="L328">
        <f t="shared" si="16"/>
        <v>1.1539823008849712</v>
      </c>
      <c r="M328">
        <f t="shared" si="15"/>
        <v>3.1342595562184354</v>
      </c>
      <c r="O328" t="s">
        <v>71</v>
      </c>
      <c r="P328">
        <f t="shared" si="17"/>
        <v>1.1539823008849712</v>
      </c>
      <c r="Q328" s="2" t="s">
        <v>72</v>
      </c>
      <c r="R328">
        <v>3.1342595562184354</v>
      </c>
      <c r="S328" t="s">
        <v>73</v>
      </c>
    </row>
    <row r="329" spans="12:19" x14ac:dyDescent="0.25">
      <c r="L329">
        <f t="shared" si="16"/>
        <v>1.1575221238938209</v>
      </c>
      <c r="M329">
        <f t="shared" si="15"/>
        <v>3.1346365786353187</v>
      </c>
      <c r="O329" t="s">
        <v>71</v>
      </c>
      <c r="P329">
        <f t="shared" si="17"/>
        <v>1.1575221238938209</v>
      </c>
      <c r="Q329" s="2" t="s">
        <v>72</v>
      </c>
      <c r="R329">
        <v>3.1346365786353187</v>
      </c>
      <c r="S329" t="s">
        <v>73</v>
      </c>
    </row>
    <row r="330" spans="12:19" x14ac:dyDescent="0.25">
      <c r="L330">
        <f t="shared" si="16"/>
        <v>1.1610619469026706</v>
      </c>
      <c r="M330">
        <f t="shared" si="15"/>
        <v>3.1350080787735641</v>
      </c>
      <c r="O330" t="s">
        <v>71</v>
      </c>
      <c r="P330">
        <f t="shared" si="17"/>
        <v>1.1610619469026706</v>
      </c>
      <c r="Q330" s="2" t="s">
        <v>72</v>
      </c>
      <c r="R330">
        <v>3.1350080787735641</v>
      </c>
      <c r="S330" t="s">
        <v>73</v>
      </c>
    </row>
    <row r="331" spans="12:19" x14ac:dyDescent="0.25">
      <c r="L331">
        <f t="shared" si="16"/>
        <v>1.1646017699115203</v>
      </c>
      <c r="M331">
        <f t="shared" si="15"/>
        <v>3.1353741375184447</v>
      </c>
      <c r="O331" t="s">
        <v>71</v>
      </c>
      <c r="P331">
        <f t="shared" si="17"/>
        <v>1.1646017699115203</v>
      </c>
      <c r="Q331" s="2" t="s">
        <v>72</v>
      </c>
      <c r="R331">
        <v>3.1353741375184447</v>
      </c>
      <c r="S331" t="s">
        <v>73</v>
      </c>
    </row>
    <row r="332" spans="12:19" x14ac:dyDescent="0.25">
      <c r="L332">
        <f t="shared" si="16"/>
        <v>1.16814159292037</v>
      </c>
      <c r="M332">
        <f t="shared" si="15"/>
        <v>3.1357348345705014</v>
      </c>
      <c r="O332" t="s">
        <v>71</v>
      </c>
      <c r="P332">
        <f t="shared" si="17"/>
        <v>1.16814159292037</v>
      </c>
      <c r="Q332" s="2" t="s">
        <v>72</v>
      </c>
      <c r="R332">
        <v>3.1357348345705014</v>
      </c>
      <c r="S332" t="s">
        <v>73</v>
      </c>
    </row>
    <row r="333" spans="12:19" x14ac:dyDescent="0.25">
      <c r="L333">
        <f t="shared" si="16"/>
        <v>1.1716814159292197</v>
      </c>
      <c r="M333">
        <f t="shared" si="15"/>
        <v>3.1360902484628932</v>
      </c>
      <c r="O333" t="s">
        <v>71</v>
      </c>
      <c r="P333">
        <f t="shared" si="17"/>
        <v>1.1716814159292197</v>
      </c>
      <c r="Q333" s="2" t="s">
        <v>72</v>
      </c>
      <c r="R333">
        <v>3.1360902484628932</v>
      </c>
      <c r="S333" t="s">
        <v>73</v>
      </c>
    </row>
    <row r="334" spans="12:19" x14ac:dyDescent="0.25">
      <c r="L334">
        <f t="shared" si="16"/>
        <v>1.1752212389380694</v>
      </c>
      <c r="M334">
        <f t="shared" si="15"/>
        <v>3.1364404565784993</v>
      </c>
      <c r="O334" t="s">
        <v>71</v>
      </c>
      <c r="P334">
        <f t="shared" si="17"/>
        <v>1.1752212389380694</v>
      </c>
      <c r="Q334" s="2" t="s">
        <v>72</v>
      </c>
      <c r="R334">
        <v>3.1364404565784993</v>
      </c>
      <c r="S334" t="s">
        <v>73</v>
      </c>
    </row>
    <row r="335" spans="12:19" x14ac:dyDescent="0.25">
      <c r="L335">
        <f t="shared" si="16"/>
        <v>1.1787610619469191</v>
      </c>
      <c r="M335">
        <f t="shared" si="15"/>
        <v>3.1367855351667639</v>
      </c>
      <c r="O335" t="s">
        <v>71</v>
      </c>
      <c r="P335">
        <f t="shared" si="17"/>
        <v>1.1787610619469191</v>
      </c>
      <c r="Q335" s="2" t="s">
        <v>72</v>
      </c>
      <c r="R335">
        <v>3.1367855351667639</v>
      </c>
      <c r="S335" t="s">
        <v>73</v>
      </c>
    </row>
    <row r="336" spans="12:19" x14ac:dyDescent="0.25">
      <c r="L336">
        <f t="shared" si="16"/>
        <v>1.1823008849557688</v>
      </c>
      <c r="M336">
        <f t="shared" si="15"/>
        <v>3.1371255593602996</v>
      </c>
      <c r="O336" t="s">
        <v>71</v>
      </c>
      <c r="P336">
        <f t="shared" si="17"/>
        <v>1.1823008849557688</v>
      </c>
      <c r="Q336" s="2" t="s">
        <v>72</v>
      </c>
      <c r="R336">
        <v>3.1371255593602996</v>
      </c>
      <c r="S336" t="s">
        <v>73</v>
      </c>
    </row>
    <row r="337" spans="12:19" x14ac:dyDescent="0.25">
      <c r="L337">
        <f t="shared" si="16"/>
        <v>1.1858407079646185</v>
      </c>
      <c r="M337">
        <f t="shared" si="15"/>
        <v>3.1374606031912462</v>
      </c>
      <c r="O337" t="s">
        <v>71</v>
      </c>
      <c r="P337">
        <f t="shared" si="17"/>
        <v>1.1858407079646185</v>
      </c>
      <c r="Q337" s="2" t="s">
        <v>72</v>
      </c>
      <c r="R337">
        <v>3.1374606031912462</v>
      </c>
      <c r="S337" t="s">
        <v>73</v>
      </c>
    </row>
    <row r="338" spans="12:19" x14ac:dyDescent="0.25">
      <c r="L338">
        <f t="shared" si="16"/>
        <v>1.1893805309734682</v>
      </c>
      <c r="M338">
        <f t="shared" si="15"/>
        <v>3.1377907396073876</v>
      </c>
      <c r="O338" t="s">
        <v>71</v>
      </c>
      <c r="P338">
        <f t="shared" si="17"/>
        <v>1.1893805309734682</v>
      </c>
      <c r="Q338" s="2" t="s">
        <v>72</v>
      </c>
      <c r="R338">
        <v>3.1377907396073876</v>
      </c>
      <c r="S338" t="s">
        <v>73</v>
      </c>
    </row>
    <row r="339" spans="12:19" x14ac:dyDescent="0.25">
      <c r="L339">
        <f t="shared" si="16"/>
        <v>1.1929203539823179</v>
      </c>
      <c r="M339">
        <f t="shared" si="15"/>
        <v>3.1381160404880357</v>
      </c>
      <c r="O339" t="s">
        <v>71</v>
      </c>
      <c r="P339">
        <f t="shared" si="17"/>
        <v>1.1929203539823179</v>
      </c>
      <c r="Q339" s="2" t="s">
        <v>72</v>
      </c>
      <c r="R339">
        <v>3.1381160404880357</v>
      </c>
      <c r="S339" t="s">
        <v>73</v>
      </c>
    </row>
    <row r="340" spans="12:19" x14ac:dyDescent="0.25">
      <c r="L340">
        <f t="shared" si="16"/>
        <v>1.1964601769911676</v>
      </c>
      <c r="M340">
        <f t="shared" si="15"/>
        <v>3.1384365766596809</v>
      </c>
      <c r="O340" t="s">
        <v>71</v>
      </c>
      <c r="P340">
        <f t="shared" si="17"/>
        <v>1.1964601769911676</v>
      </c>
      <c r="Q340" s="2" t="s">
        <v>72</v>
      </c>
      <c r="R340">
        <v>3.1384365766596809</v>
      </c>
      <c r="S340" t="s">
        <v>73</v>
      </c>
    </row>
    <row r="341" spans="12:19" x14ac:dyDescent="0.25">
      <c r="L341">
        <f t="shared" si="16"/>
        <v>1.2000000000000173</v>
      </c>
      <c r="M341">
        <f t="shared" si="15"/>
        <v>3.1387524179114106</v>
      </c>
      <c r="O341" t="s">
        <v>71</v>
      </c>
      <c r="P341">
        <f t="shared" si="17"/>
        <v>1.2000000000000173</v>
      </c>
      <c r="Q341" s="2" t="s">
        <v>72</v>
      </c>
      <c r="R341">
        <v>3.1387524179114106</v>
      </c>
      <c r="S341" t="s">
        <v>73</v>
      </c>
    </row>
    <row r="342" spans="12:19" x14ac:dyDescent="0.25">
      <c r="L342">
        <f t="shared" si="16"/>
        <v>1.203539823008867</v>
      </c>
      <c r="M342">
        <f t="shared" si="15"/>
        <v>3.1390636330101072</v>
      </c>
      <c r="O342" t="s">
        <v>71</v>
      </c>
      <c r="P342">
        <f t="shared" si="17"/>
        <v>1.203539823008867</v>
      </c>
      <c r="Q342" s="2" t="s">
        <v>72</v>
      </c>
      <c r="R342">
        <v>3.1390636330101072</v>
      </c>
      <c r="S342" t="s">
        <v>73</v>
      </c>
    </row>
    <row r="343" spans="12:19" x14ac:dyDescent="0.25">
      <c r="L343">
        <f t="shared" si="16"/>
        <v>1.2070796460177167</v>
      </c>
      <c r="M343">
        <f t="shared" si="15"/>
        <v>3.1393702897154174</v>
      </c>
      <c r="O343" t="s">
        <v>71</v>
      </c>
      <c r="P343">
        <f t="shared" si="17"/>
        <v>1.2070796460177167</v>
      </c>
      <c r="Q343" s="2" t="s">
        <v>72</v>
      </c>
      <c r="R343">
        <v>3.1393702897154174</v>
      </c>
      <c r="S343" t="s">
        <v>73</v>
      </c>
    </row>
    <row r="344" spans="12:19" x14ac:dyDescent="0.25">
      <c r="L344">
        <f t="shared" si="16"/>
        <v>1.2106194690265664</v>
      </c>
      <c r="M344">
        <f t="shared" si="15"/>
        <v>3.1396724547945092</v>
      </c>
      <c r="O344" t="s">
        <v>71</v>
      </c>
      <c r="P344">
        <f t="shared" si="17"/>
        <v>1.2106194690265664</v>
      </c>
      <c r="Q344" s="2" t="s">
        <v>72</v>
      </c>
      <c r="R344">
        <v>3.1396724547945092</v>
      </c>
      <c r="S344" t="s">
        <v>73</v>
      </c>
    </row>
    <row r="345" spans="12:19" x14ac:dyDescent="0.25">
      <c r="L345">
        <f t="shared" si="16"/>
        <v>1.2141592920354161</v>
      </c>
      <c r="M345">
        <f t="shared" si="15"/>
        <v>3.1399701940366027</v>
      </c>
      <c r="O345" t="s">
        <v>71</v>
      </c>
      <c r="P345">
        <f t="shared" si="17"/>
        <v>1.2141592920354161</v>
      </c>
      <c r="Q345" s="2" t="s">
        <v>72</v>
      </c>
      <c r="R345">
        <v>3.1399701940366027</v>
      </c>
      <c r="S345" t="s">
        <v>73</v>
      </c>
    </row>
    <row r="346" spans="12:19" x14ac:dyDescent="0.25">
      <c r="L346">
        <f t="shared" si="16"/>
        <v>1.2176991150442658</v>
      </c>
      <c r="M346">
        <f t="shared" si="15"/>
        <v>3.1402635722673016</v>
      </c>
      <c r="O346" t="s">
        <v>71</v>
      </c>
      <c r="P346">
        <f t="shared" si="17"/>
        <v>1.2176991150442658</v>
      </c>
      <c r="Q346" s="2" t="s">
        <v>72</v>
      </c>
      <c r="R346">
        <v>3.1402635722673016</v>
      </c>
      <c r="S346" t="s">
        <v>73</v>
      </c>
    </row>
    <row r="347" spans="12:19" x14ac:dyDescent="0.25">
      <c r="L347">
        <f t="shared" si="16"/>
        <v>1.2212389380531155</v>
      </c>
      <c r="M347">
        <f t="shared" si="15"/>
        <v>3.1405526533627</v>
      </c>
      <c r="O347" t="s">
        <v>71</v>
      </c>
      <c r="P347">
        <f t="shared" si="17"/>
        <v>1.2212389380531155</v>
      </c>
      <c r="Q347" s="2" t="s">
        <v>72</v>
      </c>
      <c r="R347">
        <v>3.1405526533627</v>
      </c>
      <c r="S347" t="s">
        <v>73</v>
      </c>
    </row>
    <row r="348" spans="12:19" x14ac:dyDescent="0.25">
      <c r="L348">
        <f t="shared" si="16"/>
        <v>1.2247787610619651</v>
      </c>
      <c r="M348">
        <f t="shared" si="15"/>
        <v>3.1408375002632969</v>
      </c>
      <c r="O348" t="s">
        <v>71</v>
      </c>
      <c r="P348">
        <f t="shared" si="17"/>
        <v>1.2247787610619651</v>
      </c>
      <c r="Q348" s="2" t="s">
        <v>72</v>
      </c>
      <c r="R348">
        <v>3.1408375002632969</v>
      </c>
      <c r="S348" t="s">
        <v>73</v>
      </c>
    </row>
    <row r="349" spans="12:19" x14ac:dyDescent="0.25">
      <c r="L349">
        <f t="shared" si="16"/>
        <v>1.2283185840708148</v>
      </c>
      <c r="M349">
        <f t="shared" si="15"/>
        <v>3.1411181749876942</v>
      </c>
      <c r="O349" t="s">
        <v>71</v>
      </c>
      <c r="P349">
        <f t="shared" si="17"/>
        <v>1.2283185840708148</v>
      </c>
      <c r="Q349" s="2" t="s">
        <v>72</v>
      </c>
      <c r="R349">
        <v>3.1411181749876942</v>
      </c>
      <c r="S349" t="s">
        <v>73</v>
      </c>
    </row>
    <row r="350" spans="12:19" x14ac:dyDescent="0.25">
      <c r="L350">
        <f t="shared" si="16"/>
        <v>1.2318584070796645</v>
      </c>
      <c r="M350">
        <f t="shared" si="15"/>
        <v>3.1413947386461039</v>
      </c>
      <c r="O350" t="s">
        <v>71</v>
      </c>
      <c r="P350">
        <f t="shared" si="17"/>
        <v>1.2318584070796645</v>
      </c>
      <c r="Q350" s="2" t="s">
        <v>72</v>
      </c>
      <c r="R350">
        <v>3.1413947386461039</v>
      </c>
      <c r="S350" t="s">
        <v>73</v>
      </c>
    </row>
    <row r="351" spans="12:19" x14ac:dyDescent="0.25">
      <c r="L351">
        <f t="shared" si="16"/>
        <v>1.2353982300885142</v>
      </c>
      <c r="M351">
        <f t="shared" si="15"/>
        <v>3.1416672514536499</v>
      </c>
      <c r="O351" t="s">
        <v>71</v>
      </c>
      <c r="P351">
        <f t="shared" si="17"/>
        <v>1.2353982300885142</v>
      </c>
      <c r="Q351" s="2" t="s">
        <v>72</v>
      </c>
      <c r="R351">
        <v>3.1416672514536499</v>
      </c>
      <c r="S351" t="s">
        <v>73</v>
      </c>
    </row>
    <row r="352" spans="12:19" x14ac:dyDescent="0.25">
      <c r="L352">
        <f t="shared" si="16"/>
        <v>1.2389380530973639</v>
      </c>
      <c r="M352">
        <f t="shared" si="15"/>
        <v>3.1419357727434813</v>
      </c>
      <c r="O352" t="s">
        <v>71</v>
      </c>
      <c r="P352">
        <f t="shared" si="17"/>
        <v>1.2389380530973639</v>
      </c>
      <c r="Q352" s="2" t="s">
        <v>72</v>
      </c>
      <c r="R352">
        <v>3.1419357727434813</v>
      </c>
      <c r="S352" t="s">
        <v>73</v>
      </c>
    </row>
    <row r="353" spans="12:19" x14ac:dyDescent="0.25">
      <c r="L353">
        <f t="shared" si="16"/>
        <v>1.2424778761062136</v>
      </c>
      <c r="M353">
        <f t="shared" si="15"/>
        <v>3.14220036097969</v>
      </c>
      <c r="O353" t="s">
        <v>71</v>
      </c>
      <c r="P353">
        <f t="shared" si="17"/>
        <v>1.2424778761062136</v>
      </c>
      <c r="Q353" s="2" t="s">
        <v>72</v>
      </c>
      <c r="R353">
        <v>3.14220036097969</v>
      </c>
      <c r="S353" t="s">
        <v>73</v>
      </c>
    </row>
    <row r="354" spans="12:19" x14ac:dyDescent="0.25">
      <c r="L354">
        <f t="shared" si="16"/>
        <v>1.2460176991150633</v>
      </c>
      <c r="M354">
        <f t="shared" si="15"/>
        <v>3.142461073770038</v>
      </c>
      <c r="O354" t="s">
        <v>71</v>
      </c>
      <c r="P354">
        <f t="shared" si="17"/>
        <v>1.2460176991150633</v>
      </c>
      <c r="Q354" s="2" t="s">
        <v>72</v>
      </c>
      <c r="R354">
        <v>3.142461073770038</v>
      </c>
      <c r="S354" t="s">
        <v>73</v>
      </c>
    </row>
    <row r="355" spans="12:19" x14ac:dyDescent="0.25">
      <c r="L355">
        <f t="shared" si="16"/>
        <v>1.249557522123913</v>
      </c>
      <c r="M355">
        <f t="shared" si="15"/>
        <v>3.1427179678785033</v>
      </c>
      <c r="O355" t="s">
        <v>71</v>
      </c>
      <c r="P355">
        <f t="shared" si="17"/>
        <v>1.249557522123913</v>
      </c>
      <c r="Q355" s="2" t="s">
        <v>72</v>
      </c>
      <c r="R355">
        <v>3.1427179678785033</v>
      </c>
      <c r="S355" t="s">
        <v>73</v>
      </c>
    </row>
    <row r="356" spans="12:19" x14ac:dyDescent="0.25">
      <c r="L356">
        <f t="shared" si="16"/>
        <v>1.2530973451327627</v>
      </c>
      <c r="M356">
        <f t="shared" si="15"/>
        <v>3.1429710992376361</v>
      </c>
      <c r="O356" t="s">
        <v>71</v>
      </c>
      <c r="P356">
        <f t="shared" si="17"/>
        <v>1.2530973451327627</v>
      </c>
      <c r="Q356" s="2" t="s">
        <v>72</v>
      </c>
      <c r="R356">
        <v>3.1429710992376361</v>
      </c>
      <c r="S356" t="s">
        <v>73</v>
      </c>
    </row>
    <row r="357" spans="12:19" x14ac:dyDescent="0.25">
      <c r="L357">
        <f t="shared" si="16"/>
        <v>1.2566371681416124</v>
      </c>
      <c r="M357">
        <f t="shared" si="15"/>
        <v>3.1432205229607377</v>
      </c>
      <c r="O357" t="s">
        <v>71</v>
      </c>
      <c r="P357">
        <f t="shared" si="17"/>
        <v>1.2566371681416124</v>
      </c>
      <c r="Q357" s="2" t="s">
        <v>72</v>
      </c>
      <c r="R357">
        <v>3.1432205229607377</v>
      </c>
      <c r="S357" t="s">
        <v>73</v>
      </c>
    </row>
    <row r="358" spans="12:19" x14ac:dyDescent="0.25">
      <c r="L358">
        <f t="shared" si="16"/>
        <v>1.2601769911504621</v>
      </c>
      <c r="M358">
        <f t="shared" si="15"/>
        <v>3.1434662933538622</v>
      </c>
      <c r="O358" t="s">
        <v>71</v>
      </c>
      <c r="P358">
        <f t="shared" si="17"/>
        <v>1.2601769911504621</v>
      </c>
      <c r="Q358" s="2" t="s">
        <v>72</v>
      </c>
      <c r="R358">
        <v>3.1434662933538622</v>
      </c>
      <c r="S358" t="s">
        <v>73</v>
      </c>
    </row>
    <row r="359" spans="12:19" x14ac:dyDescent="0.25">
      <c r="L359">
        <f>L358+0.0035398230088496</f>
        <v>1.2637168141593118</v>
      </c>
      <c r="M359">
        <f t="shared" si="15"/>
        <v>3.1437084639276356</v>
      </c>
      <c r="O359" t="s">
        <v>71</v>
      </c>
      <c r="P359">
        <f>P358+0.0035398230088496</f>
        <v>1.2637168141593118</v>
      </c>
      <c r="Q359" s="2" t="s">
        <v>72</v>
      </c>
      <c r="R359">
        <v>3.1437084639276356</v>
      </c>
      <c r="S359" t="s">
        <v>73</v>
      </c>
    </row>
    <row r="360" spans="12:19" x14ac:dyDescent="0.25">
      <c r="L360">
        <f t="shared" ref="L360:L423" si="18">L359+0.0035398230088496</f>
        <v>1.2672566371681615</v>
      </c>
      <c r="M360">
        <f t="shared" si="15"/>
        <v>3.1439470874089115</v>
      </c>
      <c r="O360" t="s">
        <v>71</v>
      </c>
      <c r="P360">
        <f t="shared" ref="P360:P423" si="19">P359+0.0035398230088496</f>
        <v>1.2672566371681615</v>
      </c>
      <c r="Q360" s="2" t="s">
        <v>72</v>
      </c>
      <c r="R360">
        <v>3.1439470874089115</v>
      </c>
      <c r="S360" t="s">
        <v>73</v>
      </c>
    </row>
    <row r="361" spans="12:19" x14ac:dyDescent="0.25">
      <c r="L361">
        <f t="shared" si="18"/>
        <v>1.2707964601770112</v>
      </c>
      <c r="M361">
        <f t="shared" si="15"/>
        <v>3.1441822157522483</v>
      </c>
      <c r="O361" t="s">
        <v>71</v>
      </c>
      <c r="P361">
        <f t="shared" si="19"/>
        <v>1.2707964601770112</v>
      </c>
      <c r="Q361" s="2" t="s">
        <v>72</v>
      </c>
      <c r="R361">
        <v>3.1441822157522483</v>
      </c>
      <c r="S361" t="s">
        <v>73</v>
      </c>
    </row>
    <row r="362" spans="12:19" x14ac:dyDescent="0.25">
      <c r="L362">
        <f t="shared" si="18"/>
        <v>1.2743362831858609</v>
      </c>
      <c r="M362">
        <f t="shared" si="15"/>
        <v>3.1444139001512217</v>
      </c>
      <c r="O362" t="s">
        <v>71</v>
      </c>
      <c r="P362">
        <f t="shared" si="19"/>
        <v>1.2743362831858609</v>
      </c>
      <c r="Q362" s="2" t="s">
        <v>72</v>
      </c>
      <c r="R362">
        <v>3.1444139001512217</v>
      </c>
      <c r="S362" t="s">
        <v>73</v>
      </c>
    </row>
    <row r="363" spans="12:19" x14ac:dyDescent="0.25">
      <c r="L363">
        <f t="shared" si="18"/>
        <v>1.2778761061947106</v>
      </c>
      <c r="M363">
        <f t="shared" si="15"/>
        <v>3.1446421910495697</v>
      </c>
      <c r="O363" t="s">
        <v>71</v>
      </c>
      <c r="P363">
        <f t="shared" si="19"/>
        <v>1.2778761061947106</v>
      </c>
      <c r="Q363" s="2" t="s">
        <v>72</v>
      </c>
      <c r="R363">
        <v>3.1446421910495697</v>
      </c>
      <c r="S363" t="s">
        <v>73</v>
      </c>
    </row>
    <row r="364" spans="12:19" x14ac:dyDescent="0.25">
      <c r="L364">
        <f t="shared" si="18"/>
        <v>1.2814159292035603</v>
      </c>
      <c r="M364">
        <f t="shared" si="15"/>
        <v>3.1448671381521782</v>
      </c>
      <c r="O364" t="s">
        <v>71</v>
      </c>
      <c r="P364">
        <f t="shared" si="19"/>
        <v>1.2814159292035603</v>
      </c>
      <c r="Q364" s="2" t="s">
        <v>72</v>
      </c>
      <c r="R364">
        <v>3.1448671381521782</v>
      </c>
      <c r="S364" t="s">
        <v>73</v>
      </c>
    </row>
    <row r="365" spans="12:19" x14ac:dyDescent="0.25">
      <c r="L365">
        <f t="shared" si="18"/>
        <v>1.28495575221241</v>
      </c>
      <c r="M365">
        <f t="shared" si="15"/>
        <v>3.1450887904359015</v>
      </c>
      <c r="O365" t="s">
        <v>71</v>
      </c>
      <c r="P365">
        <f t="shared" si="19"/>
        <v>1.28495575221241</v>
      </c>
      <c r="Q365" s="2" t="s">
        <v>72</v>
      </c>
      <c r="R365">
        <v>3.1450887904359015</v>
      </c>
      <c r="S365" t="s">
        <v>73</v>
      </c>
    </row>
    <row r="366" spans="12:19" x14ac:dyDescent="0.25">
      <c r="L366">
        <f t="shared" si="18"/>
        <v>1.2884955752212597</v>
      </c>
      <c r="M366">
        <f t="shared" si="15"/>
        <v>3.1453071961602244</v>
      </c>
      <c r="O366" t="s">
        <v>71</v>
      </c>
      <c r="P366">
        <f t="shared" si="19"/>
        <v>1.2884955752212597</v>
      </c>
      <c r="Q366" s="2" t="s">
        <v>72</v>
      </c>
      <c r="R366">
        <v>3.1453071961602244</v>
      </c>
      <c r="S366" t="s">
        <v>73</v>
      </c>
    </row>
    <row r="367" spans="12:19" x14ac:dyDescent="0.25">
      <c r="L367">
        <f t="shared" si="18"/>
        <v>1.2920353982301094</v>
      </c>
      <c r="M367">
        <f t="shared" si="15"/>
        <v>3.1455224028777731</v>
      </c>
      <c r="O367" t="s">
        <v>71</v>
      </c>
      <c r="P367">
        <f t="shared" si="19"/>
        <v>1.2920353982301094</v>
      </c>
      <c r="Q367" s="2" t="s">
        <v>72</v>
      </c>
      <c r="R367">
        <v>3.1455224028777731</v>
      </c>
      <c r="S367" t="s">
        <v>73</v>
      </c>
    </row>
    <row r="368" spans="12:19" x14ac:dyDescent="0.25">
      <c r="L368">
        <f t="shared" si="18"/>
        <v>1.2955752212389591</v>
      </c>
      <c r="M368">
        <f t="shared" si="15"/>
        <v>3.1457344574446644</v>
      </c>
      <c r="O368" t="s">
        <v>71</v>
      </c>
      <c r="P368">
        <f t="shared" si="19"/>
        <v>1.2955752212389591</v>
      </c>
      <c r="Q368" s="2" t="s">
        <v>72</v>
      </c>
      <c r="R368">
        <v>3.1457344574446644</v>
      </c>
      <c r="S368" t="s">
        <v>73</v>
      </c>
    </row>
    <row r="369" spans="12:19" x14ac:dyDescent="0.25">
      <c r="L369">
        <f t="shared" si="18"/>
        <v>1.2991150442478088</v>
      </c>
      <c r="M369">
        <f t="shared" si="15"/>
        <v>3.1459434060307108</v>
      </c>
      <c r="O369" t="s">
        <v>71</v>
      </c>
      <c r="P369">
        <f t="shared" si="19"/>
        <v>1.2991150442478088</v>
      </c>
      <c r="Q369" s="2" t="s">
        <v>72</v>
      </c>
      <c r="R369">
        <v>3.1459434060307108</v>
      </c>
      <c r="S369" t="s">
        <v>73</v>
      </c>
    </row>
    <row r="370" spans="12:19" x14ac:dyDescent="0.25">
      <c r="L370">
        <f t="shared" si="18"/>
        <v>1.3026548672566585</v>
      </c>
      <c r="M370">
        <f t="shared" si="15"/>
        <v>3.1461492941294718</v>
      </c>
      <c r="O370" t="s">
        <v>71</v>
      </c>
      <c r="P370">
        <f t="shared" si="19"/>
        <v>1.3026548672566585</v>
      </c>
      <c r="Q370" s="2" t="s">
        <v>72</v>
      </c>
      <c r="R370">
        <v>3.1461492941294718</v>
      </c>
      <c r="S370" t="s">
        <v>73</v>
      </c>
    </row>
    <row r="371" spans="12:19" x14ac:dyDescent="0.25">
      <c r="L371">
        <f t="shared" si="18"/>
        <v>1.3061946902655082</v>
      </c>
      <c r="M371">
        <f t="shared" si="15"/>
        <v>3.1463521665681586</v>
      </c>
      <c r="O371" t="s">
        <v>71</v>
      </c>
      <c r="P371">
        <f t="shared" si="19"/>
        <v>1.3061946902655082</v>
      </c>
      <c r="Q371" s="2" t="s">
        <v>72</v>
      </c>
      <c r="R371">
        <v>3.1463521665681586</v>
      </c>
      <c r="S371" t="s">
        <v>73</v>
      </c>
    </row>
    <row r="372" spans="12:19" x14ac:dyDescent="0.25">
      <c r="L372">
        <f t="shared" si="18"/>
        <v>1.3097345132743579</v>
      </c>
      <c r="M372">
        <f t="shared" si="15"/>
        <v>3.1465520675173946</v>
      </c>
      <c r="O372" t="s">
        <v>71</v>
      </c>
      <c r="P372">
        <f t="shared" si="19"/>
        <v>1.3097345132743579</v>
      </c>
      <c r="Q372" s="2" t="s">
        <v>72</v>
      </c>
      <c r="R372">
        <v>3.1465520675173946</v>
      </c>
      <c r="S372" t="s">
        <v>73</v>
      </c>
    </row>
    <row r="373" spans="12:19" x14ac:dyDescent="0.25">
      <c r="L373">
        <f t="shared" si="18"/>
        <v>1.3132743362832076</v>
      </c>
      <c r="M373">
        <f t="shared" si="15"/>
        <v>3.1467490405008331</v>
      </c>
      <c r="O373" t="s">
        <v>71</v>
      </c>
      <c r="P373">
        <f t="shared" si="19"/>
        <v>1.3132743362832076</v>
      </c>
      <c r="Q373" s="2" t="s">
        <v>72</v>
      </c>
      <c r="R373">
        <v>3.1467490405008331</v>
      </c>
      <c r="S373" t="s">
        <v>73</v>
      </c>
    </row>
    <row r="374" spans="12:19" x14ac:dyDescent="0.25">
      <c r="L374">
        <f t="shared" si="18"/>
        <v>1.3168141592920573</v>
      </c>
      <c r="M374">
        <f t="shared" si="15"/>
        <v>3.1469431284046312</v>
      </c>
      <c r="O374" t="s">
        <v>71</v>
      </c>
      <c r="P374">
        <f t="shared" si="19"/>
        <v>1.3168141592920573</v>
      </c>
      <c r="Q374" s="2" t="s">
        <v>72</v>
      </c>
      <c r="R374">
        <v>3.1469431284046312</v>
      </c>
      <c r="S374" t="s">
        <v>73</v>
      </c>
    </row>
    <row r="375" spans="12:19" x14ac:dyDescent="0.25">
      <c r="L375">
        <f t="shared" si="18"/>
        <v>1.3203539823009069</v>
      </c>
      <c r="M375">
        <f t="shared" si="15"/>
        <v>3.1471343734867907</v>
      </c>
      <c r="O375" t="s">
        <v>71</v>
      </c>
      <c r="P375">
        <f t="shared" si="19"/>
        <v>1.3203539823009069</v>
      </c>
      <c r="Q375" s="2" t="s">
        <v>72</v>
      </c>
      <c r="R375">
        <v>3.1471343734867907</v>
      </c>
      <c r="S375" t="s">
        <v>73</v>
      </c>
    </row>
    <row r="376" spans="12:19" x14ac:dyDescent="0.25">
      <c r="L376">
        <f t="shared" si="18"/>
        <v>1.3238938053097566</v>
      </c>
      <c r="M376">
        <f t="shared" si="15"/>
        <v>3.1473228173863559</v>
      </c>
      <c r="O376" t="s">
        <v>71</v>
      </c>
      <c r="P376">
        <f t="shared" si="19"/>
        <v>1.3238938053097566</v>
      </c>
      <c r="Q376" s="2" t="s">
        <v>72</v>
      </c>
      <c r="R376">
        <v>3.1473228173863559</v>
      </c>
      <c r="S376" t="s">
        <v>73</v>
      </c>
    </row>
    <row r="377" spans="12:19" x14ac:dyDescent="0.25">
      <c r="L377">
        <f t="shared" si="18"/>
        <v>1.3274336283186063</v>
      </c>
      <c r="M377">
        <f t="shared" si="15"/>
        <v>3.1475085011324802</v>
      </c>
      <c r="O377" t="s">
        <v>71</v>
      </c>
      <c r="P377">
        <f t="shared" si="19"/>
        <v>1.3274336283186063</v>
      </c>
      <c r="Q377" s="2" t="s">
        <v>72</v>
      </c>
      <c r="R377">
        <v>3.1475085011324802</v>
      </c>
      <c r="S377" t="s">
        <v>73</v>
      </c>
    </row>
    <row r="378" spans="12:19" x14ac:dyDescent="0.25">
      <c r="L378">
        <f t="shared" si="18"/>
        <v>1.330973451327456</v>
      </c>
      <c r="M378">
        <f t="shared" si="15"/>
        <v>3.1476914651533607</v>
      </c>
      <c r="O378" t="s">
        <v>71</v>
      </c>
      <c r="P378">
        <f t="shared" si="19"/>
        <v>1.330973451327456</v>
      </c>
      <c r="Q378" s="2" t="s">
        <v>72</v>
      </c>
      <c r="R378">
        <v>3.1476914651533607</v>
      </c>
      <c r="S378" t="s">
        <v>73</v>
      </c>
    </row>
    <row r="379" spans="12:19" x14ac:dyDescent="0.25">
      <c r="L379">
        <f t="shared" si="18"/>
        <v>1.3345132743363057</v>
      </c>
      <c r="M379">
        <f t="shared" si="15"/>
        <v>3.1478717492850397</v>
      </c>
      <c r="O379" t="s">
        <v>71</v>
      </c>
      <c r="P379">
        <f t="shared" si="19"/>
        <v>1.3345132743363057</v>
      </c>
      <c r="Q379" s="2" t="s">
        <v>72</v>
      </c>
      <c r="R379">
        <v>3.1478717492850397</v>
      </c>
      <c r="S379" t="s">
        <v>73</v>
      </c>
    </row>
    <row r="380" spans="12:19" x14ac:dyDescent="0.25">
      <c r="L380">
        <f t="shared" si="18"/>
        <v>1.3380530973451554</v>
      </c>
      <c r="M380">
        <f t="shared" si="15"/>
        <v>3.148049392780075</v>
      </c>
      <c r="O380" t="s">
        <v>71</v>
      </c>
      <c r="P380">
        <f t="shared" si="19"/>
        <v>1.3380530973451554</v>
      </c>
      <c r="Q380" s="2" t="s">
        <v>72</v>
      </c>
      <c r="R380">
        <v>3.148049392780075</v>
      </c>
      <c r="S380" t="s">
        <v>73</v>
      </c>
    </row>
    <row r="381" spans="12:19" x14ac:dyDescent="0.25">
      <c r="L381">
        <f t="shared" si="18"/>
        <v>1.3415929203540051</v>
      </c>
      <c r="M381">
        <f t="shared" si="15"/>
        <v>3.1482244343160919</v>
      </c>
      <c r="O381" t="s">
        <v>71</v>
      </c>
      <c r="P381">
        <f t="shared" si="19"/>
        <v>1.3415929203540051</v>
      </c>
      <c r="Q381" s="2" t="s">
        <v>72</v>
      </c>
      <c r="R381">
        <v>3.1482244343160919</v>
      </c>
      <c r="S381" t="s">
        <v>73</v>
      </c>
    </row>
    <row r="382" spans="12:19" x14ac:dyDescent="0.25">
      <c r="L382">
        <f t="shared" si="18"/>
        <v>1.3451327433628548</v>
      </c>
      <c r="M382">
        <f t="shared" si="15"/>
        <v>3.1483969120041997</v>
      </c>
      <c r="O382" t="s">
        <v>71</v>
      </c>
      <c r="P382">
        <f t="shared" si="19"/>
        <v>1.3451327433628548</v>
      </c>
      <c r="Q382" s="2" t="s">
        <v>72</v>
      </c>
      <c r="R382">
        <v>3.1483969120041997</v>
      </c>
      <c r="S382" t="s">
        <v>73</v>
      </c>
    </row>
    <row r="383" spans="12:19" x14ac:dyDescent="0.25">
      <c r="L383">
        <f t="shared" si="18"/>
        <v>1.3486725663717045</v>
      </c>
      <c r="M383">
        <f t="shared" si="15"/>
        <v>3.1485668633972921</v>
      </c>
      <c r="O383" t="s">
        <v>71</v>
      </c>
      <c r="P383">
        <f t="shared" si="19"/>
        <v>1.3486725663717045</v>
      </c>
      <c r="Q383" s="2" t="s">
        <v>72</v>
      </c>
      <c r="R383">
        <v>3.1485668633972921</v>
      </c>
      <c r="S383" t="s">
        <v>73</v>
      </c>
    </row>
    <row r="384" spans="12:19" x14ac:dyDescent="0.25">
      <c r="L384">
        <f t="shared" si="18"/>
        <v>1.3522123893805542</v>
      </c>
      <c r="M384">
        <f t="shared" si="15"/>
        <v>3.1487343254982214</v>
      </c>
      <c r="O384" t="s">
        <v>71</v>
      </c>
      <c r="P384">
        <f t="shared" si="19"/>
        <v>1.3522123893805542</v>
      </c>
      <c r="Q384" s="2" t="s">
        <v>72</v>
      </c>
      <c r="R384">
        <v>3.1487343254982214</v>
      </c>
      <c r="S384" t="s">
        <v>73</v>
      </c>
    </row>
    <row r="385" spans="12:19" x14ac:dyDescent="0.25">
      <c r="L385">
        <f t="shared" si="18"/>
        <v>1.3557522123894039</v>
      </c>
      <c r="M385">
        <f t="shared" si="15"/>
        <v>3.1488993347678562</v>
      </c>
      <c r="O385" t="s">
        <v>71</v>
      </c>
      <c r="P385">
        <f t="shared" si="19"/>
        <v>1.3557522123894039</v>
      </c>
      <c r="Q385" s="2" t="s">
        <v>72</v>
      </c>
      <c r="R385">
        <v>3.1488993347678562</v>
      </c>
      <c r="S385" t="s">
        <v>73</v>
      </c>
    </row>
    <row r="386" spans="12:19" x14ac:dyDescent="0.25">
      <c r="L386">
        <f t="shared" si="18"/>
        <v>1.3592920353982536</v>
      </c>
      <c r="M386">
        <f t="shared" si="15"/>
        <v>3.1490619271330211</v>
      </c>
      <c r="O386" t="s">
        <v>71</v>
      </c>
      <c r="P386">
        <f t="shared" si="19"/>
        <v>1.3592920353982536</v>
      </c>
      <c r="Q386" s="2" t="s">
        <v>72</v>
      </c>
      <c r="R386">
        <v>3.1490619271330211</v>
      </c>
      <c r="S386" t="s">
        <v>73</v>
      </c>
    </row>
    <row r="387" spans="12:19" x14ac:dyDescent="0.25">
      <c r="L387">
        <f t="shared" si="18"/>
        <v>1.3628318584071033</v>
      </c>
      <c r="M387">
        <f t="shared" ref="M387:M450" si="20">3.16*(1-EXP(-L387/0.2399))</f>
        <v>3.1492221379943164</v>
      </c>
      <c r="O387" t="s">
        <v>71</v>
      </c>
      <c r="P387">
        <f t="shared" si="19"/>
        <v>1.3628318584071033</v>
      </c>
      <c r="Q387" s="2" t="s">
        <v>72</v>
      </c>
      <c r="R387">
        <v>3.1492221379943164</v>
      </c>
      <c r="S387" t="s">
        <v>73</v>
      </c>
    </row>
    <row r="388" spans="12:19" x14ac:dyDescent="0.25">
      <c r="L388">
        <f t="shared" si="18"/>
        <v>1.366371681415953</v>
      </c>
      <c r="M388">
        <f t="shared" si="20"/>
        <v>3.1493800022338259</v>
      </c>
      <c r="O388" t="s">
        <v>71</v>
      </c>
      <c r="P388">
        <f t="shared" si="19"/>
        <v>1.366371681415953</v>
      </c>
      <c r="Q388" s="2" t="s">
        <v>72</v>
      </c>
      <c r="R388">
        <v>3.1493800022338259</v>
      </c>
      <c r="S388" t="s">
        <v>73</v>
      </c>
    </row>
    <row r="389" spans="12:19" x14ac:dyDescent="0.25">
      <c r="L389">
        <f t="shared" si="18"/>
        <v>1.3699115044248027</v>
      </c>
      <c r="M389">
        <f t="shared" si="20"/>
        <v>3.1495355542227146</v>
      </c>
      <c r="O389" t="s">
        <v>71</v>
      </c>
      <c r="P389">
        <f t="shared" si="19"/>
        <v>1.3699115044248027</v>
      </c>
      <c r="Q389" s="2" t="s">
        <v>72</v>
      </c>
      <c r="R389">
        <v>3.1495355542227146</v>
      </c>
      <c r="S389" t="s">
        <v>73</v>
      </c>
    </row>
    <row r="390" spans="12:19" x14ac:dyDescent="0.25">
      <c r="L390">
        <f t="shared" si="18"/>
        <v>1.3734513274336524</v>
      </c>
      <c r="M390">
        <f t="shared" si="20"/>
        <v>3.1496888278287094</v>
      </c>
      <c r="O390" t="s">
        <v>71</v>
      </c>
      <c r="P390">
        <f t="shared" si="19"/>
        <v>1.3734513274336524</v>
      </c>
      <c r="Q390" s="2" t="s">
        <v>72</v>
      </c>
      <c r="R390">
        <v>3.1496888278287094</v>
      </c>
      <c r="S390" t="s">
        <v>73</v>
      </c>
    </row>
    <row r="391" spans="12:19" x14ac:dyDescent="0.25">
      <c r="L391">
        <f t="shared" si="18"/>
        <v>1.3769911504425021</v>
      </c>
      <c r="M391">
        <f t="shared" si="20"/>
        <v>3.1498398564234726</v>
      </c>
      <c r="O391" t="s">
        <v>71</v>
      </c>
      <c r="P391">
        <f t="shared" si="19"/>
        <v>1.3769911504425021</v>
      </c>
      <c r="Q391" s="2" t="s">
        <v>72</v>
      </c>
      <c r="R391">
        <v>3.1498398564234726</v>
      </c>
      <c r="S391" t="s">
        <v>73</v>
      </c>
    </row>
    <row r="392" spans="12:19" x14ac:dyDescent="0.25">
      <c r="L392">
        <f t="shared" si="18"/>
        <v>1.3805309734513518</v>
      </c>
      <c r="M392">
        <f t="shared" si="20"/>
        <v>3.1499886728898714</v>
      </c>
      <c r="O392" t="s">
        <v>71</v>
      </c>
      <c r="P392">
        <f t="shared" si="19"/>
        <v>1.3805309734513518</v>
      </c>
      <c r="Q392" s="2" t="s">
        <v>72</v>
      </c>
      <c r="R392">
        <v>3.1499886728898714</v>
      </c>
      <c r="S392" t="s">
        <v>73</v>
      </c>
    </row>
    <row r="393" spans="12:19" x14ac:dyDescent="0.25">
      <c r="L393">
        <f t="shared" si="18"/>
        <v>1.3840707964602015</v>
      </c>
      <c r="M393">
        <f t="shared" si="20"/>
        <v>3.1501353096291327</v>
      </c>
      <c r="O393" t="s">
        <v>71</v>
      </c>
      <c r="P393">
        <f t="shared" si="19"/>
        <v>1.3840707964602015</v>
      </c>
      <c r="Q393" s="2" t="s">
        <v>72</v>
      </c>
      <c r="R393">
        <v>3.1501353096291327</v>
      </c>
      <c r="S393" t="s">
        <v>73</v>
      </c>
    </row>
    <row r="394" spans="12:19" x14ac:dyDescent="0.25">
      <c r="L394">
        <f t="shared" si="18"/>
        <v>1.3876106194690512</v>
      </c>
      <c r="M394">
        <f t="shared" si="20"/>
        <v>3.1502797985679014</v>
      </c>
      <c r="O394" t="s">
        <v>71</v>
      </c>
      <c r="P394">
        <f t="shared" si="19"/>
        <v>1.3876106194690512</v>
      </c>
      <c r="Q394" s="2" t="s">
        <v>72</v>
      </c>
      <c r="R394">
        <v>3.1502797985679014</v>
      </c>
      <c r="S394" t="s">
        <v>73</v>
      </c>
    </row>
    <row r="395" spans="12:19" x14ac:dyDescent="0.25">
      <c r="L395">
        <f t="shared" si="18"/>
        <v>1.3911504424779009</v>
      </c>
      <c r="M395">
        <f t="shared" si="20"/>
        <v>3.1504221711651894</v>
      </c>
      <c r="O395" t="s">
        <v>71</v>
      </c>
      <c r="P395">
        <f t="shared" si="19"/>
        <v>1.3911504424779009</v>
      </c>
      <c r="Q395" s="2" t="s">
        <v>72</v>
      </c>
      <c r="R395">
        <v>3.1504221711651894</v>
      </c>
      <c r="S395" t="s">
        <v>73</v>
      </c>
    </row>
    <row r="396" spans="12:19" x14ac:dyDescent="0.25">
      <c r="L396">
        <f t="shared" si="18"/>
        <v>1.3946902654867506</v>
      </c>
      <c r="M396">
        <f t="shared" si="20"/>
        <v>3.150562458419226</v>
      </c>
      <c r="O396" t="s">
        <v>71</v>
      </c>
      <c r="P396">
        <f t="shared" si="19"/>
        <v>1.3946902654867506</v>
      </c>
      <c r="Q396" s="2" t="s">
        <v>72</v>
      </c>
      <c r="R396">
        <v>3.150562458419226</v>
      </c>
      <c r="S396" t="s">
        <v>73</v>
      </c>
    </row>
    <row r="397" spans="12:19" x14ac:dyDescent="0.25">
      <c r="L397">
        <f t="shared" si="18"/>
        <v>1.3982300884956003</v>
      </c>
      <c r="M397">
        <f t="shared" si="20"/>
        <v>3.1507006908742068</v>
      </c>
      <c r="O397" t="s">
        <v>71</v>
      </c>
      <c r="P397">
        <f t="shared" si="19"/>
        <v>1.3982300884956003</v>
      </c>
      <c r="Q397" s="2" t="s">
        <v>72</v>
      </c>
      <c r="R397">
        <v>3.1507006908742068</v>
      </c>
      <c r="S397" t="s">
        <v>73</v>
      </c>
    </row>
    <row r="398" spans="12:19" x14ac:dyDescent="0.25">
      <c r="L398">
        <f t="shared" si="18"/>
        <v>1.40176991150445</v>
      </c>
      <c r="M398">
        <f t="shared" si="20"/>
        <v>3.1508368986269444</v>
      </c>
      <c r="O398" t="s">
        <v>71</v>
      </c>
      <c r="P398">
        <f t="shared" si="19"/>
        <v>1.40176991150445</v>
      </c>
      <c r="Q398" s="2" t="s">
        <v>72</v>
      </c>
      <c r="R398">
        <v>3.1508368986269444</v>
      </c>
      <c r="S398" t="s">
        <v>73</v>
      </c>
    </row>
    <row r="399" spans="12:19" x14ac:dyDescent="0.25">
      <c r="L399">
        <f t="shared" si="18"/>
        <v>1.4053097345132997</v>
      </c>
      <c r="M399">
        <f t="shared" si="20"/>
        <v>3.1509711113334204</v>
      </c>
      <c r="O399" t="s">
        <v>71</v>
      </c>
      <c r="P399">
        <f t="shared" si="19"/>
        <v>1.4053097345132997</v>
      </c>
      <c r="Q399" s="2" t="s">
        <v>72</v>
      </c>
      <c r="R399">
        <v>3.1509711113334204</v>
      </c>
      <c r="S399" t="s">
        <v>73</v>
      </c>
    </row>
    <row r="400" spans="12:19" x14ac:dyDescent="0.25">
      <c r="L400">
        <f t="shared" si="18"/>
        <v>1.4088495575221494</v>
      </c>
      <c r="M400">
        <f t="shared" si="20"/>
        <v>3.1511033582152432</v>
      </c>
      <c r="O400" t="s">
        <v>71</v>
      </c>
      <c r="P400">
        <f t="shared" si="19"/>
        <v>1.4088495575221494</v>
      </c>
      <c r="Q400" s="2" t="s">
        <v>72</v>
      </c>
      <c r="R400">
        <v>3.1511033582152432</v>
      </c>
      <c r="S400" t="s">
        <v>73</v>
      </c>
    </row>
    <row r="401" spans="12:19" x14ac:dyDescent="0.25">
      <c r="L401">
        <f t="shared" si="18"/>
        <v>1.4123893805309991</v>
      </c>
      <c r="M401">
        <f t="shared" si="20"/>
        <v>3.1512336680660096</v>
      </c>
      <c r="O401" t="s">
        <v>71</v>
      </c>
      <c r="P401">
        <f t="shared" si="19"/>
        <v>1.4123893805309991</v>
      </c>
      <c r="Q401" s="2" t="s">
        <v>72</v>
      </c>
      <c r="R401">
        <v>3.1512336680660096</v>
      </c>
      <c r="S401" t="s">
        <v>73</v>
      </c>
    </row>
    <row r="402" spans="12:19" x14ac:dyDescent="0.25">
      <c r="L402">
        <f t="shared" si="18"/>
        <v>1.4159292035398487</v>
      </c>
      <c r="M402">
        <f t="shared" si="20"/>
        <v>3.1513620692575741</v>
      </c>
      <c r="O402" t="s">
        <v>71</v>
      </c>
      <c r="P402">
        <f t="shared" si="19"/>
        <v>1.4159292035398487</v>
      </c>
      <c r="Q402" s="2" t="s">
        <v>72</v>
      </c>
      <c r="R402">
        <v>3.1513620692575741</v>
      </c>
      <c r="S402" t="s">
        <v>73</v>
      </c>
    </row>
    <row r="403" spans="12:19" x14ac:dyDescent="0.25">
      <c r="L403">
        <f t="shared" si="18"/>
        <v>1.4194690265486984</v>
      </c>
      <c r="M403">
        <f t="shared" si="20"/>
        <v>3.151488589746227</v>
      </c>
      <c r="O403" t="s">
        <v>71</v>
      </c>
      <c r="P403">
        <f t="shared" si="19"/>
        <v>1.4194690265486984</v>
      </c>
      <c r="Q403" s="2" t="s">
        <v>72</v>
      </c>
      <c r="R403">
        <v>3.151488589746227</v>
      </c>
      <c r="S403" t="s">
        <v>73</v>
      </c>
    </row>
    <row r="404" spans="12:19" x14ac:dyDescent="0.25">
      <c r="L404">
        <f t="shared" si="18"/>
        <v>1.4230088495575481</v>
      </c>
      <c r="M404">
        <f t="shared" si="20"/>
        <v>3.1516132570787794</v>
      </c>
      <c r="O404" t="s">
        <v>71</v>
      </c>
      <c r="P404">
        <f t="shared" si="19"/>
        <v>1.4230088495575481</v>
      </c>
      <c r="Q404" s="2" t="s">
        <v>72</v>
      </c>
      <c r="R404">
        <v>3.1516132570787794</v>
      </c>
      <c r="S404" t="s">
        <v>73</v>
      </c>
    </row>
    <row r="405" spans="12:19" x14ac:dyDescent="0.25">
      <c r="L405">
        <f t="shared" si="18"/>
        <v>1.4265486725663978</v>
      </c>
      <c r="M405">
        <f t="shared" si="20"/>
        <v>3.1517360983985627</v>
      </c>
      <c r="O405" t="s">
        <v>71</v>
      </c>
      <c r="P405">
        <f t="shared" si="19"/>
        <v>1.4265486725663978</v>
      </c>
      <c r="Q405" s="2" t="s">
        <v>72</v>
      </c>
      <c r="R405">
        <v>3.1517360983985627</v>
      </c>
      <c r="S405" t="s">
        <v>73</v>
      </c>
    </row>
    <row r="406" spans="12:19" x14ac:dyDescent="0.25">
      <c r="L406">
        <f t="shared" si="18"/>
        <v>1.4300884955752475</v>
      </c>
      <c r="M406">
        <f t="shared" si="20"/>
        <v>3.1518571404513378</v>
      </c>
      <c r="O406" t="s">
        <v>71</v>
      </c>
      <c r="P406">
        <f t="shared" si="19"/>
        <v>1.4300884955752475</v>
      </c>
      <c r="Q406" s="2" t="s">
        <v>72</v>
      </c>
      <c r="R406">
        <v>3.1518571404513378</v>
      </c>
      <c r="S406" t="s">
        <v>73</v>
      </c>
    </row>
    <row r="407" spans="12:19" x14ac:dyDescent="0.25">
      <c r="L407">
        <f t="shared" si="18"/>
        <v>1.4336283185840972</v>
      </c>
      <c r="M407">
        <f t="shared" si="20"/>
        <v>3.1519764095911178</v>
      </c>
      <c r="O407" t="s">
        <v>71</v>
      </c>
      <c r="P407">
        <f t="shared" si="19"/>
        <v>1.4336283185840972</v>
      </c>
      <c r="Q407" s="2" t="s">
        <v>72</v>
      </c>
      <c r="R407">
        <v>3.1519764095911178</v>
      </c>
      <c r="S407" t="s">
        <v>73</v>
      </c>
    </row>
    <row r="408" spans="12:19" x14ac:dyDescent="0.25">
      <c r="L408">
        <f t="shared" si="18"/>
        <v>1.4371681415929469</v>
      </c>
      <c r="M408">
        <f t="shared" si="20"/>
        <v>3.1520939317859065</v>
      </c>
      <c r="O408" t="s">
        <v>71</v>
      </c>
      <c r="P408">
        <f t="shared" si="19"/>
        <v>1.4371681415929469</v>
      </c>
      <c r="Q408" s="2" t="s">
        <v>72</v>
      </c>
      <c r="R408">
        <v>3.1520939317859065</v>
      </c>
      <c r="S408" t="s">
        <v>73</v>
      </c>
    </row>
    <row r="409" spans="12:19" x14ac:dyDescent="0.25">
      <c r="L409">
        <f t="shared" si="18"/>
        <v>1.4407079646017966</v>
      </c>
      <c r="M409">
        <f t="shared" si="20"/>
        <v>3.1522097326233518</v>
      </c>
      <c r="O409" t="s">
        <v>71</v>
      </c>
      <c r="P409">
        <f t="shared" si="19"/>
        <v>1.4407079646017966</v>
      </c>
      <c r="Q409" s="2" t="s">
        <v>72</v>
      </c>
      <c r="R409">
        <v>3.1522097326233518</v>
      </c>
      <c r="S409" t="s">
        <v>73</v>
      </c>
    </row>
    <row r="410" spans="12:19" x14ac:dyDescent="0.25">
      <c r="L410">
        <f t="shared" si="18"/>
        <v>1.4442477876106463</v>
      </c>
      <c r="M410">
        <f t="shared" si="20"/>
        <v>3.152323837316318</v>
      </c>
      <c r="O410" t="s">
        <v>71</v>
      </c>
      <c r="P410">
        <f t="shared" si="19"/>
        <v>1.4442477876106463</v>
      </c>
      <c r="Q410" s="2" t="s">
        <v>72</v>
      </c>
      <c r="R410">
        <v>3.152323837316318</v>
      </c>
      <c r="S410" t="s">
        <v>73</v>
      </c>
    </row>
    <row r="411" spans="12:19" x14ac:dyDescent="0.25">
      <c r="L411">
        <f t="shared" si="18"/>
        <v>1.447787610619496</v>
      </c>
      <c r="M411">
        <f t="shared" si="20"/>
        <v>3.1524362707083746</v>
      </c>
      <c r="O411" t="s">
        <v>71</v>
      </c>
      <c r="P411">
        <f t="shared" si="19"/>
        <v>1.447787610619496</v>
      </c>
      <c r="Q411" s="2" t="s">
        <v>72</v>
      </c>
      <c r="R411">
        <v>3.1524362707083746</v>
      </c>
      <c r="S411" t="s">
        <v>73</v>
      </c>
    </row>
    <row r="412" spans="12:19" x14ac:dyDescent="0.25">
      <c r="L412">
        <f t="shared" si="18"/>
        <v>1.4513274336283457</v>
      </c>
      <c r="M412">
        <f t="shared" si="20"/>
        <v>3.1525470572792034</v>
      </c>
      <c r="O412" t="s">
        <v>71</v>
      </c>
      <c r="P412">
        <f t="shared" si="19"/>
        <v>1.4513274336283457</v>
      </c>
      <c r="Q412" s="2" t="s">
        <v>72</v>
      </c>
      <c r="R412">
        <v>3.1525470572792034</v>
      </c>
      <c r="S412" t="s">
        <v>73</v>
      </c>
    </row>
    <row r="413" spans="12:19" x14ac:dyDescent="0.25">
      <c r="L413">
        <f t="shared" si="18"/>
        <v>1.4548672566371954</v>
      </c>
      <c r="M413">
        <f t="shared" si="20"/>
        <v>3.1526562211499329</v>
      </c>
      <c r="O413" t="s">
        <v>71</v>
      </c>
      <c r="P413">
        <f t="shared" si="19"/>
        <v>1.4548672566371954</v>
      </c>
      <c r="Q413" s="2" t="s">
        <v>72</v>
      </c>
      <c r="R413">
        <v>3.1526562211499329</v>
      </c>
      <c r="S413" t="s">
        <v>73</v>
      </c>
    </row>
    <row r="414" spans="12:19" x14ac:dyDescent="0.25">
      <c r="L414">
        <f t="shared" si="18"/>
        <v>1.4584070796460451</v>
      </c>
      <c r="M414">
        <f t="shared" si="20"/>
        <v>3.1527637860883857</v>
      </c>
      <c r="O414" t="s">
        <v>71</v>
      </c>
      <c r="P414">
        <f t="shared" si="19"/>
        <v>1.4584070796460451</v>
      </c>
      <c r="Q414" s="2" t="s">
        <v>72</v>
      </c>
      <c r="R414">
        <v>3.1527637860883857</v>
      </c>
      <c r="S414" t="s">
        <v>73</v>
      </c>
    </row>
    <row r="415" spans="12:19" x14ac:dyDescent="0.25">
      <c r="L415">
        <f t="shared" si="18"/>
        <v>1.4619469026548948</v>
      </c>
      <c r="M415">
        <f t="shared" si="20"/>
        <v>3.1528697755142554</v>
      </c>
      <c r="O415" t="s">
        <v>71</v>
      </c>
      <c r="P415">
        <f t="shared" si="19"/>
        <v>1.4619469026548948</v>
      </c>
      <c r="Q415" s="2" t="s">
        <v>72</v>
      </c>
      <c r="R415">
        <v>3.1528697755142554</v>
      </c>
      <c r="S415" t="s">
        <v>73</v>
      </c>
    </row>
    <row r="416" spans="12:19" x14ac:dyDescent="0.25">
      <c r="L416">
        <f t="shared" si="18"/>
        <v>1.4654867256637445</v>
      </c>
      <c r="M416">
        <f t="shared" si="20"/>
        <v>3.1529742125042062</v>
      </c>
      <c r="O416" t="s">
        <v>71</v>
      </c>
      <c r="P416">
        <f t="shared" si="19"/>
        <v>1.4654867256637445</v>
      </c>
      <c r="Q416" s="2" t="s">
        <v>72</v>
      </c>
      <c r="R416">
        <v>3.1529742125042062</v>
      </c>
      <c r="S416" t="s">
        <v>73</v>
      </c>
    </row>
    <row r="417" spans="12:19" x14ac:dyDescent="0.25">
      <c r="L417">
        <f t="shared" si="18"/>
        <v>1.4690265486725942</v>
      </c>
      <c r="M417">
        <f t="shared" si="20"/>
        <v>3.1530771197968948</v>
      </c>
      <c r="O417" t="s">
        <v>71</v>
      </c>
      <c r="P417">
        <f t="shared" si="19"/>
        <v>1.4690265486725942</v>
      </c>
      <c r="Q417" s="2" t="s">
        <v>72</v>
      </c>
      <c r="R417">
        <v>3.1530771197968948</v>
      </c>
      <c r="S417" t="s">
        <v>73</v>
      </c>
    </row>
    <row r="418" spans="12:19" x14ac:dyDescent="0.25">
      <c r="L418">
        <f t="shared" si="18"/>
        <v>1.4725663716814439</v>
      </c>
      <c r="M418">
        <f t="shared" si="20"/>
        <v>3.1531785197979252</v>
      </c>
      <c r="O418" t="s">
        <v>71</v>
      </c>
      <c r="P418">
        <f t="shared" si="19"/>
        <v>1.4725663716814439</v>
      </c>
      <c r="Q418" s="2" t="s">
        <v>72</v>
      </c>
      <c r="R418">
        <v>3.1531785197979252</v>
      </c>
      <c r="S418" t="s">
        <v>73</v>
      </c>
    </row>
    <row r="419" spans="12:19" x14ac:dyDescent="0.25">
      <c r="L419">
        <f t="shared" si="18"/>
        <v>1.4761061946902936</v>
      </c>
      <c r="M419">
        <f t="shared" si="20"/>
        <v>3.1532784345847231</v>
      </c>
      <c r="O419" t="s">
        <v>71</v>
      </c>
      <c r="P419">
        <f t="shared" si="19"/>
        <v>1.4761061946902936</v>
      </c>
      <c r="Q419" s="2" t="s">
        <v>72</v>
      </c>
      <c r="R419">
        <v>3.1532784345847231</v>
      </c>
      <c r="S419" t="s">
        <v>73</v>
      </c>
    </row>
    <row r="420" spans="12:19" x14ac:dyDescent="0.25">
      <c r="L420">
        <f t="shared" si="18"/>
        <v>1.4796460176991433</v>
      </c>
      <c r="M420">
        <f t="shared" si="20"/>
        <v>3.1533768859113436</v>
      </c>
      <c r="O420" t="s">
        <v>71</v>
      </c>
      <c r="P420">
        <f t="shared" si="19"/>
        <v>1.4796460176991433</v>
      </c>
      <c r="Q420" s="2" t="s">
        <v>72</v>
      </c>
      <c r="R420">
        <v>3.1533768859113436</v>
      </c>
      <c r="S420" t="s">
        <v>73</v>
      </c>
    </row>
    <row r="421" spans="12:19" x14ac:dyDescent="0.25">
      <c r="L421">
        <f t="shared" si="18"/>
        <v>1.483185840707993</v>
      </c>
      <c r="M421">
        <f t="shared" si="20"/>
        <v>3.1534738952132106</v>
      </c>
      <c r="O421" t="s">
        <v>71</v>
      </c>
      <c r="P421">
        <f t="shared" si="19"/>
        <v>1.483185840707993</v>
      </c>
      <c r="Q421" s="2" t="s">
        <v>72</v>
      </c>
      <c r="R421">
        <v>3.1534738952132106</v>
      </c>
      <c r="S421" t="s">
        <v>73</v>
      </c>
    </row>
    <row r="422" spans="12:19" x14ac:dyDescent="0.25">
      <c r="L422">
        <f t="shared" si="18"/>
        <v>1.4867256637168427</v>
      </c>
      <c r="M422">
        <f t="shared" si="20"/>
        <v>3.1535694836117805</v>
      </c>
      <c r="O422" t="s">
        <v>71</v>
      </c>
      <c r="P422">
        <f t="shared" si="19"/>
        <v>1.4867256637168427</v>
      </c>
      <c r="Q422" s="2" t="s">
        <v>72</v>
      </c>
      <c r="R422">
        <v>3.1535694836117805</v>
      </c>
      <c r="S422" t="s">
        <v>73</v>
      </c>
    </row>
    <row r="423" spans="12:19" x14ac:dyDescent="0.25">
      <c r="L423">
        <f t="shared" si="18"/>
        <v>1.4902654867256924</v>
      </c>
      <c r="M423">
        <f t="shared" si="20"/>
        <v>3.1536636719191411</v>
      </c>
      <c r="O423" t="s">
        <v>71</v>
      </c>
      <c r="P423">
        <f t="shared" si="19"/>
        <v>1.4902654867256924</v>
      </c>
      <c r="Q423" s="2" t="s">
        <v>72</v>
      </c>
      <c r="R423">
        <v>3.1536636719191411</v>
      </c>
      <c r="S423" t="s">
        <v>73</v>
      </c>
    </row>
    <row r="424" spans="12:19" x14ac:dyDescent="0.25">
      <c r="L424">
        <f t="shared" ref="L424:L487" si="21">L423+0.0035398230088496</f>
        <v>1.4938053097345421</v>
      </c>
      <c r="M424">
        <f t="shared" si="20"/>
        <v>3.1537564806425449</v>
      </c>
      <c r="O424" t="s">
        <v>71</v>
      </c>
      <c r="P424">
        <f t="shared" ref="P424:P487" si="22">P423+0.0035398230088496</f>
        <v>1.4938053097345421</v>
      </c>
      <c r="Q424" s="2" t="s">
        <v>72</v>
      </c>
      <c r="R424">
        <v>3.1537564806425449</v>
      </c>
      <c r="S424" t="s">
        <v>73</v>
      </c>
    </row>
    <row r="425" spans="12:19" x14ac:dyDescent="0.25">
      <c r="L425">
        <f t="shared" si="21"/>
        <v>1.4973451327433918</v>
      </c>
      <c r="M425">
        <f t="shared" si="20"/>
        <v>3.1538479299888724</v>
      </c>
      <c r="O425" t="s">
        <v>71</v>
      </c>
      <c r="P425">
        <f t="shared" si="22"/>
        <v>1.4973451327433918</v>
      </c>
      <c r="Q425" s="2" t="s">
        <v>72</v>
      </c>
      <c r="R425">
        <v>3.1538479299888724</v>
      </c>
      <c r="S425" t="s">
        <v>73</v>
      </c>
    </row>
    <row r="426" spans="12:19" x14ac:dyDescent="0.25">
      <c r="L426">
        <f t="shared" si="21"/>
        <v>1.5008849557522415</v>
      </c>
      <c r="M426">
        <f t="shared" si="20"/>
        <v>3.1539380398690327</v>
      </c>
      <c r="O426" t="s">
        <v>71</v>
      </c>
      <c r="P426">
        <f t="shared" si="22"/>
        <v>1.5008849557522415</v>
      </c>
      <c r="Q426" s="2" t="s">
        <v>72</v>
      </c>
      <c r="R426">
        <v>3.1539380398690327</v>
      </c>
      <c r="S426" t="s">
        <v>73</v>
      </c>
    </row>
    <row r="427" spans="12:19" x14ac:dyDescent="0.25">
      <c r="L427">
        <f t="shared" si="21"/>
        <v>1.5044247787610912</v>
      </c>
      <c r="M427">
        <f t="shared" si="20"/>
        <v>3.154026829902298</v>
      </c>
      <c r="O427" t="s">
        <v>71</v>
      </c>
      <c r="P427">
        <f t="shared" si="22"/>
        <v>1.5044247787610912</v>
      </c>
      <c r="Q427" s="2" t="s">
        <v>72</v>
      </c>
      <c r="R427">
        <v>3.154026829902298</v>
      </c>
      <c r="S427" t="s">
        <v>73</v>
      </c>
    </row>
    <row r="428" spans="12:19" x14ac:dyDescent="0.25">
      <c r="L428">
        <f t="shared" si="21"/>
        <v>1.5079646017699408</v>
      </c>
      <c r="M428">
        <f t="shared" si="20"/>
        <v>3.1541143194205756</v>
      </c>
      <c r="O428" t="s">
        <v>71</v>
      </c>
      <c r="P428">
        <f t="shared" si="22"/>
        <v>1.5079646017699408</v>
      </c>
      <c r="Q428" s="2" t="s">
        <v>72</v>
      </c>
      <c r="R428">
        <v>3.1541143194205756</v>
      </c>
      <c r="S428" t="s">
        <v>73</v>
      </c>
    </row>
    <row r="429" spans="12:19" x14ac:dyDescent="0.25">
      <c r="L429">
        <f t="shared" si="21"/>
        <v>1.5115044247787905</v>
      </c>
      <c r="M429">
        <f t="shared" si="20"/>
        <v>3.1542005274726157</v>
      </c>
      <c r="O429" t="s">
        <v>71</v>
      </c>
      <c r="P429">
        <f t="shared" si="22"/>
        <v>1.5115044247787905</v>
      </c>
      <c r="Q429" s="2" t="s">
        <v>72</v>
      </c>
      <c r="R429">
        <v>3.1542005274726157</v>
      </c>
      <c r="S429" t="s">
        <v>73</v>
      </c>
    </row>
    <row r="430" spans="12:19" x14ac:dyDescent="0.25">
      <c r="L430">
        <f t="shared" si="21"/>
        <v>1.5150442477876402</v>
      </c>
      <c r="M430">
        <f t="shared" si="20"/>
        <v>3.1542854728281613</v>
      </c>
      <c r="O430" t="s">
        <v>71</v>
      </c>
      <c r="P430">
        <f t="shared" si="22"/>
        <v>1.5150442477876402</v>
      </c>
      <c r="Q430" s="2" t="s">
        <v>72</v>
      </c>
      <c r="R430">
        <v>3.1542854728281613</v>
      </c>
      <c r="S430" t="s">
        <v>73</v>
      </c>
    </row>
    <row r="431" spans="12:19" x14ac:dyDescent="0.25">
      <c r="L431">
        <f t="shared" si="21"/>
        <v>1.5185840707964899</v>
      </c>
      <c r="M431">
        <f t="shared" si="20"/>
        <v>3.1543691739820323</v>
      </c>
      <c r="O431" t="s">
        <v>71</v>
      </c>
      <c r="P431">
        <f t="shared" si="22"/>
        <v>1.5185840707964899</v>
      </c>
      <c r="Q431" s="2" t="s">
        <v>72</v>
      </c>
      <c r="R431">
        <v>3.1543691739820323</v>
      </c>
      <c r="S431" t="s">
        <v>73</v>
      </c>
    </row>
    <row r="432" spans="12:19" x14ac:dyDescent="0.25">
      <c r="L432">
        <f t="shared" si="21"/>
        <v>1.5221238938053396</v>
      </c>
      <c r="M432">
        <f t="shared" si="20"/>
        <v>3.1544516491581547</v>
      </c>
      <c r="O432" t="s">
        <v>71</v>
      </c>
      <c r="P432">
        <f t="shared" si="22"/>
        <v>1.5221238938053396</v>
      </c>
      <c r="Q432" s="2" t="s">
        <v>72</v>
      </c>
      <c r="R432">
        <v>3.1544516491581547</v>
      </c>
      <c r="S432" t="s">
        <v>73</v>
      </c>
    </row>
    <row r="433" spans="12:19" x14ac:dyDescent="0.25">
      <c r="L433">
        <f t="shared" si="21"/>
        <v>1.5256637168141893</v>
      </c>
      <c r="M433">
        <f t="shared" si="20"/>
        <v>3.1545329163135252</v>
      </c>
      <c r="O433" t="s">
        <v>71</v>
      </c>
      <c r="P433">
        <f t="shared" si="22"/>
        <v>1.5256637168141893</v>
      </c>
      <c r="Q433" s="2" t="s">
        <v>72</v>
      </c>
      <c r="R433">
        <v>3.1545329163135252</v>
      </c>
      <c r="S433" t="s">
        <v>73</v>
      </c>
    </row>
    <row r="434" spans="12:19" x14ac:dyDescent="0.25">
      <c r="L434">
        <f t="shared" si="21"/>
        <v>1.529203539823039</v>
      </c>
      <c r="M434">
        <f t="shared" si="20"/>
        <v>3.1546129931421252</v>
      </c>
      <c r="O434" t="s">
        <v>71</v>
      </c>
      <c r="P434">
        <f t="shared" si="22"/>
        <v>1.529203539823039</v>
      </c>
      <c r="Q434" s="2" t="s">
        <v>72</v>
      </c>
      <c r="R434">
        <v>3.1546129931421252</v>
      </c>
      <c r="S434" t="s">
        <v>73</v>
      </c>
    </row>
    <row r="435" spans="12:19" x14ac:dyDescent="0.25">
      <c r="L435">
        <f t="shared" si="21"/>
        <v>1.5327433628318887</v>
      </c>
      <c r="M435">
        <f t="shared" si="20"/>
        <v>3.1546918970787687</v>
      </c>
      <c r="O435" t="s">
        <v>71</v>
      </c>
      <c r="P435">
        <f t="shared" si="22"/>
        <v>1.5327433628318887</v>
      </c>
      <c r="Q435" s="2" t="s">
        <v>72</v>
      </c>
      <c r="R435">
        <v>3.1546918970787687</v>
      </c>
      <c r="S435" t="s">
        <v>73</v>
      </c>
    </row>
    <row r="436" spans="12:19" x14ac:dyDescent="0.25">
      <c r="L436">
        <f t="shared" si="21"/>
        <v>1.5362831858407384</v>
      </c>
      <c r="M436">
        <f t="shared" si="20"/>
        <v>3.1547696453029026</v>
      </c>
      <c r="O436" t="s">
        <v>71</v>
      </c>
      <c r="P436">
        <f t="shared" si="22"/>
        <v>1.5362831858407384</v>
      </c>
      <c r="Q436" s="2" t="s">
        <v>72</v>
      </c>
      <c r="R436">
        <v>3.1547696453029026</v>
      </c>
      <c r="S436" t="s">
        <v>73</v>
      </c>
    </row>
    <row r="437" spans="12:19" x14ac:dyDescent="0.25">
      <c r="L437">
        <f t="shared" si="21"/>
        <v>1.5398230088495881</v>
      </c>
      <c r="M437">
        <f t="shared" si="20"/>
        <v>3.1548462547423433</v>
      </c>
      <c r="O437" t="s">
        <v>71</v>
      </c>
      <c r="P437">
        <f t="shared" si="22"/>
        <v>1.5398230088495881</v>
      </c>
      <c r="Q437" s="2" t="s">
        <v>72</v>
      </c>
      <c r="R437">
        <v>3.1548462547423433</v>
      </c>
      <c r="S437" t="s">
        <v>73</v>
      </c>
    </row>
    <row r="438" spans="12:19" x14ac:dyDescent="0.25">
      <c r="L438">
        <f t="shared" si="21"/>
        <v>1.5433628318584378</v>
      </c>
      <c r="M438">
        <f t="shared" si="20"/>
        <v>3.1549217420769642</v>
      </c>
      <c r="O438" t="s">
        <v>71</v>
      </c>
      <c r="P438">
        <f t="shared" si="22"/>
        <v>1.5433628318584378</v>
      </c>
      <c r="Q438" s="2" t="s">
        <v>72</v>
      </c>
      <c r="R438">
        <v>3.1549217420769642</v>
      </c>
      <c r="S438" t="s">
        <v>73</v>
      </c>
    </row>
    <row r="439" spans="12:19" x14ac:dyDescent="0.25">
      <c r="L439">
        <f t="shared" si="21"/>
        <v>1.5469026548672875</v>
      </c>
      <c r="M439">
        <f t="shared" si="20"/>
        <v>3.1549961237423294</v>
      </c>
      <c r="O439" t="s">
        <v>71</v>
      </c>
      <c r="P439">
        <f t="shared" si="22"/>
        <v>1.5469026548672875</v>
      </c>
      <c r="Q439" s="2" t="s">
        <v>72</v>
      </c>
      <c r="R439">
        <v>3.1549961237423294</v>
      </c>
      <c r="S439" t="s">
        <v>73</v>
      </c>
    </row>
    <row r="440" spans="12:19" x14ac:dyDescent="0.25">
      <c r="L440">
        <f t="shared" si="21"/>
        <v>1.5504424778761372</v>
      </c>
      <c r="M440">
        <f t="shared" si="20"/>
        <v>3.1550694159332666</v>
      </c>
      <c r="O440" t="s">
        <v>71</v>
      </c>
      <c r="P440">
        <f t="shared" si="22"/>
        <v>1.5504424778761372</v>
      </c>
      <c r="Q440" s="2" t="s">
        <v>72</v>
      </c>
      <c r="R440">
        <v>3.1550694159332666</v>
      </c>
      <c r="S440" t="s">
        <v>73</v>
      </c>
    </row>
    <row r="441" spans="12:19" x14ac:dyDescent="0.25">
      <c r="L441">
        <f t="shared" si="21"/>
        <v>1.5539823008849869</v>
      </c>
      <c r="M441">
        <f t="shared" si="20"/>
        <v>3.155141634607399</v>
      </c>
      <c r="O441" t="s">
        <v>71</v>
      </c>
      <c r="P441">
        <f t="shared" si="22"/>
        <v>1.5539823008849869</v>
      </c>
      <c r="Q441" s="2" t="s">
        <v>72</v>
      </c>
      <c r="R441">
        <v>3.155141634607399</v>
      </c>
      <c r="S441" t="s">
        <v>73</v>
      </c>
    </row>
    <row r="442" spans="12:19" x14ac:dyDescent="0.25">
      <c r="L442">
        <f t="shared" si="21"/>
        <v>1.5575221238938366</v>
      </c>
      <c r="M442">
        <f t="shared" si="20"/>
        <v>3.1552127954886164</v>
      </c>
      <c r="O442" t="s">
        <v>71</v>
      </c>
      <c r="P442">
        <f t="shared" si="22"/>
        <v>1.5575221238938366</v>
      </c>
      <c r="Q442" s="2" t="s">
        <v>72</v>
      </c>
      <c r="R442">
        <v>3.1552127954886164</v>
      </c>
      <c r="S442" t="s">
        <v>73</v>
      </c>
    </row>
    <row r="443" spans="12:19" x14ac:dyDescent="0.25">
      <c r="L443">
        <f t="shared" si="21"/>
        <v>1.5610619469026863</v>
      </c>
      <c r="M443">
        <f t="shared" si="20"/>
        <v>3.1552829140704994</v>
      </c>
      <c r="O443" t="s">
        <v>71</v>
      </c>
      <c r="P443">
        <f t="shared" si="22"/>
        <v>1.5610619469026863</v>
      </c>
      <c r="Q443" s="2" t="s">
        <v>72</v>
      </c>
      <c r="R443">
        <v>3.1552829140704994</v>
      </c>
      <c r="S443" t="s">
        <v>73</v>
      </c>
    </row>
    <row r="444" spans="12:19" x14ac:dyDescent="0.25">
      <c r="L444">
        <f t="shared" si="21"/>
        <v>1.564601769911536</v>
      </c>
      <c r="M444">
        <f t="shared" si="20"/>
        <v>3.1553520056196924</v>
      </c>
      <c r="O444" t="s">
        <v>71</v>
      </c>
      <c r="P444">
        <f t="shared" si="22"/>
        <v>1.564601769911536</v>
      </c>
      <c r="Q444" s="2" t="s">
        <v>72</v>
      </c>
      <c r="R444">
        <v>3.1553520056196924</v>
      </c>
      <c r="S444" t="s">
        <v>73</v>
      </c>
    </row>
    <row r="445" spans="12:19" x14ac:dyDescent="0.25">
      <c r="L445">
        <f t="shared" si="21"/>
        <v>1.5681415929203857</v>
      </c>
      <c r="M445">
        <f t="shared" si="20"/>
        <v>3.1554200851792293</v>
      </c>
      <c r="O445" t="s">
        <v>71</v>
      </c>
      <c r="P445">
        <f t="shared" si="22"/>
        <v>1.5681415929203857</v>
      </c>
      <c r="Q445" s="2" t="s">
        <v>72</v>
      </c>
      <c r="R445">
        <v>3.1554200851792293</v>
      </c>
      <c r="S445" t="s">
        <v>73</v>
      </c>
    </row>
    <row r="446" spans="12:19" x14ac:dyDescent="0.25">
      <c r="L446">
        <f t="shared" si="21"/>
        <v>1.5716814159292354</v>
      </c>
      <c r="M446">
        <f t="shared" si="20"/>
        <v>3.1554871675718057</v>
      </c>
      <c r="O446" t="s">
        <v>71</v>
      </c>
      <c r="P446">
        <f t="shared" si="22"/>
        <v>1.5716814159292354</v>
      </c>
      <c r="Q446" s="2" t="s">
        <v>72</v>
      </c>
      <c r="R446">
        <v>3.1554871675718057</v>
      </c>
      <c r="S446" t="s">
        <v>73</v>
      </c>
    </row>
    <row r="447" spans="12:19" x14ac:dyDescent="0.25">
      <c r="L447">
        <f t="shared" si="21"/>
        <v>1.5752212389380851</v>
      </c>
      <c r="M447">
        <f t="shared" si="20"/>
        <v>3.1555532674030093</v>
      </c>
      <c r="O447" t="s">
        <v>71</v>
      </c>
      <c r="P447">
        <f t="shared" si="22"/>
        <v>1.5752212389380851</v>
      </c>
      <c r="Q447" s="2" t="s">
        <v>72</v>
      </c>
      <c r="R447">
        <v>3.1555532674030093</v>
      </c>
      <c r="S447" t="s">
        <v>73</v>
      </c>
    </row>
    <row r="448" spans="12:19" x14ac:dyDescent="0.25">
      <c r="L448">
        <f t="shared" si="21"/>
        <v>1.5787610619469348</v>
      </c>
      <c r="M448">
        <f t="shared" si="20"/>
        <v>3.1556183990644979</v>
      </c>
      <c r="O448" t="s">
        <v>71</v>
      </c>
      <c r="P448">
        <f t="shared" si="22"/>
        <v>1.5787610619469348</v>
      </c>
      <c r="Q448" s="2" t="s">
        <v>72</v>
      </c>
      <c r="R448">
        <v>3.1556183990644979</v>
      </c>
      <c r="S448" t="s">
        <v>73</v>
      </c>
    </row>
    <row r="449" spans="12:19" x14ac:dyDescent="0.25">
      <c r="L449">
        <f t="shared" si="21"/>
        <v>1.5823008849557845</v>
      </c>
      <c r="M449">
        <f t="shared" si="20"/>
        <v>3.1556825767371341</v>
      </c>
      <c r="O449" t="s">
        <v>71</v>
      </c>
      <c r="P449">
        <f t="shared" si="22"/>
        <v>1.5823008849557845</v>
      </c>
      <c r="Q449" s="2" t="s">
        <v>72</v>
      </c>
      <c r="R449">
        <v>3.1556825767371341</v>
      </c>
      <c r="S449" t="s">
        <v>73</v>
      </c>
    </row>
    <row r="450" spans="12:19" x14ac:dyDescent="0.25">
      <c r="L450">
        <f t="shared" si="21"/>
        <v>1.5858407079646342</v>
      </c>
      <c r="M450">
        <f t="shared" si="20"/>
        <v>3.1557458143940718</v>
      </c>
      <c r="O450" t="s">
        <v>71</v>
      </c>
      <c r="P450">
        <f t="shared" si="22"/>
        <v>1.5858407079646342</v>
      </c>
      <c r="Q450" s="2" t="s">
        <v>72</v>
      </c>
      <c r="R450">
        <v>3.1557458143940718</v>
      </c>
      <c r="S450" t="s">
        <v>73</v>
      </c>
    </row>
    <row r="451" spans="12:19" x14ac:dyDescent="0.25">
      <c r="L451">
        <f t="shared" si="21"/>
        <v>1.5893805309734839</v>
      </c>
      <c r="M451">
        <f t="shared" ref="M451:M514" si="23">3.16*(1-EXP(-L451/0.2399))</f>
        <v>3.1558081258037984</v>
      </c>
      <c r="O451" t="s">
        <v>71</v>
      </c>
      <c r="P451">
        <f t="shared" si="22"/>
        <v>1.5893805309734839</v>
      </c>
      <c r="Q451" s="2" t="s">
        <v>72</v>
      </c>
      <c r="R451">
        <v>3.1558081258037984</v>
      </c>
      <c r="S451" t="s">
        <v>73</v>
      </c>
    </row>
    <row r="452" spans="12:19" x14ac:dyDescent="0.25">
      <c r="L452">
        <f t="shared" si="21"/>
        <v>1.5929203539823336</v>
      </c>
      <c r="M452">
        <f t="shared" si="23"/>
        <v>3.1558695245331339</v>
      </c>
      <c r="O452" t="s">
        <v>71</v>
      </c>
      <c r="P452">
        <f t="shared" si="22"/>
        <v>1.5929203539823336</v>
      </c>
      <c r="Q452" s="2" t="s">
        <v>72</v>
      </c>
      <c r="R452">
        <v>3.1558695245331339</v>
      </c>
      <c r="S452" t="s">
        <v>73</v>
      </c>
    </row>
    <row r="453" spans="12:19" x14ac:dyDescent="0.25">
      <c r="L453">
        <f t="shared" si="21"/>
        <v>1.5964601769911833</v>
      </c>
      <c r="M453">
        <f t="shared" si="23"/>
        <v>3.1559300239501842</v>
      </c>
      <c r="O453" t="s">
        <v>71</v>
      </c>
      <c r="P453">
        <f t="shared" si="22"/>
        <v>1.5964601769911833</v>
      </c>
      <c r="Q453" s="2" t="s">
        <v>72</v>
      </c>
      <c r="R453">
        <v>3.1559300239501842</v>
      </c>
      <c r="S453" t="s">
        <v>73</v>
      </c>
    </row>
    <row r="454" spans="12:19" x14ac:dyDescent="0.25">
      <c r="L454">
        <f t="shared" si="21"/>
        <v>1.600000000000033</v>
      </c>
      <c r="M454">
        <f t="shared" si="23"/>
        <v>3.1559896372272505</v>
      </c>
      <c r="O454" t="s">
        <v>71</v>
      </c>
      <c r="P454">
        <f t="shared" si="22"/>
        <v>1.600000000000033</v>
      </c>
      <c r="Q454" s="2" t="s">
        <v>72</v>
      </c>
      <c r="R454">
        <v>3.1559896372272505</v>
      </c>
      <c r="S454" t="s">
        <v>73</v>
      </c>
    </row>
    <row r="455" spans="12:19" x14ac:dyDescent="0.25">
      <c r="L455">
        <f t="shared" si="21"/>
        <v>1.6035398230088826</v>
      </c>
      <c r="M455">
        <f t="shared" si="23"/>
        <v>3.1560483773436983</v>
      </c>
      <c r="O455" t="s">
        <v>71</v>
      </c>
      <c r="P455">
        <f t="shared" si="22"/>
        <v>1.6035398230088826</v>
      </c>
      <c r="Q455" s="2" t="s">
        <v>72</v>
      </c>
      <c r="R455">
        <v>3.1560483773436983</v>
      </c>
      <c r="S455" t="s">
        <v>73</v>
      </c>
    </row>
    <row r="456" spans="12:19" x14ac:dyDescent="0.25">
      <c r="L456">
        <f t="shared" si="21"/>
        <v>1.6070796460177323</v>
      </c>
      <c r="M456">
        <f t="shared" si="23"/>
        <v>3.1561062570887852</v>
      </c>
      <c r="O456" t="s">
        <v>71</v>
      </c>
      <c r="P456">
        <f t="shared" si="22"/>
        <v>1.6070796460177323</v>
      </c>
      <c r="Q456" s="2" t="s">
        <v>72</v>
      </c>
      <c r="R456">
        <v>3.1561062570887852</v>
      </c>
      <c r="S456" t="s">
        <v>73</v>
      </c>
    </row>
    <row r="457" spans="12:19" x14ac:dyDescent="0.25">
      <c r="L457">
        <f t="shared" si="21"/>
        <v>1.610619469026582</v>
      </c>
      <c r="M457">
        <f t="shared" si="23"/>
        <v>3.1561632890644402</v>
      </c>
      <c r="O457" t="s">
        <v>71</v>
      </c>
      <c r="P457">
        <f t="shared" si="22"/>
        <v>1.610619469026582</v>
      </c>
      <c r="Q457" s="2" t="s">
        <v>72</v>
      </c>
      <c r="R457">
        <v>3.1561632890644402</v>
      </c>
      <c r="S457" t="s">
        <v>73</v>
      </c>
    </row>
    <row r="458" spans="12:19" x14ac:dyDescent="0.25">
      <c r="L458">
        <f t="shared" si="21"/>
        <v>1.6141592920354317</v>
      </c>
      <c r="M458">
        <f t="shared" si="23"/>
        <v>3.1562194856880139</v>
      </c>
      <c r="O458" t="s">
        <v>71</v>
      </c>
      <c r="P458">
        <f t="shared" si="22"/>
        <v>1.6141592920354317</v>
      </c>
      <c r="Q458" s="2" t="s">
        <v>72</v>
      </c>
      <c r="R458">
        <v>3.1562194856880139</v>
      </c>
      <c r="S458" t="s">
        <v>73</v>
      </c>
    </row>
    <row r="459" spans="12:19" x14ac:dyDescent="0.25">
      <c r="L459">
        <f t="shared" si="21"/>
        <v>1.6176991150442814</v>
      </c>
      <c r="M459">
        <f t="shared" si="23"/>
        <v>3.1562748591949767</v>
      </c>
      <c r="O459" t="s">
        <v>71</v>
      </c>
      <c r="P459">
        <f t="shared" si="22"/>
        <v>1.6176991150442814</v>
      </c>
      <c r="Q459" s="2" t="s">
        <v>72</v>
      </c>
      <c r="R459">
        <v>3.1562748591949767</v>
      </c>
      <c r="S459" t="s">
        <v>73</v>
      </c>
    </row>
    <row r="460" spans="12:19" x14ac:dyDescent="0.25">
      <c r="L460">
        <f t="shared" si="21"/>
        <v>1.6212389380531311</v>
      </c>
      <c r="M460">
        <f t="shared" si="23"/>
        <v>3.1563294216415865</v>
      </c>
      <c r="O460" t="s">
        <v>71</v>
      </c>
      <c r="P460">
        <f t="shared" si="22"/>
        <v>1.6212389380531311</v>
      </c>
      <c r="Q460" s="2" t="s">
        <v>72</v>
      </c>
      <c r="R460">
        <v>3.1563294216415865</v>
      </c>
      <c r="S460" t="s">
        <v>73</v>
      </c>
    </row>
    <row r="461" spans="12:19" x14ac:dyDescent="0.25">
      <c r="L461">
        <f t="shared" si="21"/>
        <v>1.6247787610619808</v>
      </c>
      <c r="M461">
        <f t="shared" si="23"/>
        <v>3.1563831849075115</v>
      </c>
      <c r="O461" t="s">
        <v>71</v>
      </c>
      <c r="P461">
        <f t="shared" si="22"/>
        <v>1.6247787610619808</v>
      </c>
      <c r="Q461" s="2" t="s">
        <v>72</v>
      </c>
      <c r="R461">
        <v>3.1563831849075115</v>
      </c>
      <c r="S461" t="s">
        <v>73</v>
      </c>
    </row>
    <row r="462" spans="12:19" x14ac:dyDescent="0.25">
      <c r="L462">
        <f t="shared" si="21"/>
        <v>1.6283185840708305</v>
      </c>
      <c r="M462">
        <f t="shared" si="23"/>
        <v>3.156436160698417</v>
      </c>
      <c r="O462" t="s">
        <v>71</v>
      </c>
      <c r="P462">
        <f t="shared" si="22"/>
        <v>1.6283185840708305</v>
      </c>
      <c r="Q462" s="2" t="s">
        <v>72</v>
      </c>
      <c r="R462">
        <v>3.156436160698417</v>
      </c>
      <c r="S462" t="s">
        <v>73</v>
      </c>
    </row>
    <row r="463" spans="12:19" x14ac:dyDescent="0.25">
      <c r="L463">
        <f t="shared" si="21"/>
        <v>1.6318584070796802</v>
      </c>
      <c r="M463">
        <f t="shared" si="23"/>
        <v>3.1564883605485154</v>
      </c>
      <c r="O463" t="s">
        <v>71</v>
      </c>
      <c r="P463">
        <f t="shared" si="22"/>
        <v>1.6318584070796802</v>
      </c>
      <c r="Q463" s="2" t="s">
        <v>72</v>
      </c>
      <c r="R463">
        <v>3.1564883605485154</v>
      </c>
      <c r="S463" t="s">
        <v>73</v>
      </c>
    </row>
    <row r="464" spans="12:19" x14ac:dyDescent="0.25">
      <c r="L464">
        <f t="shared" si="21"/>
        <v>1.6353982300885299</v>
      </c>
      <c r="M464">
        <f t="shared" si="23"/>
        <v>3.1565397958230763</v>
      </c>
      <c r="O464" t="s">
        <v>71</v>
      </c>
      <c r="P464">
        <f t="shared" si="22"/>
        <v>1.6353982300885299</v>
      </c>
      <c r="Q464" s="2" t="s">
        <v>72</v>
      </c>
      <c r="R464">
        <v>3.1565397958230763</v>
      </c>
      <c r="S464" t="s">
        <v>73</v>
      </c>
    </row>
    <row r="465" spans="12:19" x14ac:dyDescent="0.25">
      <c r="L465">
        <f t="shared" si="21"/>
        <v>1.6389380530973796</v>
      </c>
      <c r="M465">
        <f t="shared" si="23"/>
        <v>3.1565904777209011</v>
      </c>
      <c r="O465" t="s">
        <v>71</v>
      </c>
      <c r="P465">
        <f t="shared" si="22"/>
        <v>1.6389380530973796</v>
      </c>
      <c r="Q465" s="2" t="s">
        <v>72</v>
      </c>
      <c r="R465">
        <v>3.1565904777209011</v>
      </c>
      <c r="S465" t="s">
        <v>73</v>
      </c>
    </row>
    <row r="466" spans="12:19" x14ac:dyDescent="0.25">
      <c r="L466">
        <f t="shared" si="21"/>
        <v>1.6424778761062293</v>
      </c>
      <c r="M466">
        <f t="shared" si="23"/>
        <v>3.1566404172767606</v>
      </c>
      <c r="O466" t="s">
        <v>71</v>
      </c>
      <c r="P466">
        <f t="shared" si="22"/>
        <v>1.6424778761062293</v>
      </c>
      <c r="Q466" s="2" t="s">
        <v>72</v>
      </c>
      <c r="R466">
        <v>3.1566404172767606</v>
      </c>
      <c r="S466" t="s">
        <v>73</v>
      </c>
    </row>
    <row r="467" spans="12:19" x14ac:dyDescent="0.25">
      <c r="L467">
        <f t="shared" si="21"/>
        <v>1.646017699115079</v>
      </c>
      <c r="M467">
        <f t="shared" si="23"/>
        <v>3.1566896253637999</v>
      </c>
      <c r="O467" t="s">
        <v>71</v>
      </c>
      <c r="P467">
        <f t="shared" si="22"/>
        <v>1.646017699115079</v>
      </c>
      <c r="Q467" s="2" t="s">
        <v>72</v>
      </c>
      <c r="R467">
        <v>3.1566896253637999</v>
      </c>
      <c r="S467" t="s">
        <v>73</v>
      </c>
    </row>
    <row r="468" spans="12:19" x14ac:dyDescent="0.25">
      <c r="L468">
        <f t="shared" si="21"/>
        <v>1.6495575221239287</v>
      </c>
      <c r="M468">
        <f t="shared" si="23"/>
        <v>3.1567381126959035</v>
      </c>
      <c r="O468" t="s">
        <v>71</v>
      </c>
      <c r="P468">
        <f t="shared" si="22"/>
        <v>1.6495575221239287</v>
      </c>
      <c r="Q468" s="2" t="s">
        <v>72</v>
      </c>
      <c r="R468">
        <v>3.1567381126959035</v>
      </c>
      <c r="S468" t="s">
        <v>73</v>
      </c>
    </row>
    <row r="469" spans="12:19" x14ac:dyDescent="0.25">
      <c r="L469">
        <f t="shared" si="21"/>
        <v>1.6530973451327784</v>
      </c>
      <c r="M469">
        <f t="shared" si="23"/>
        <v>3.1567858898300285</v>
      </c>
      <c r="O469" t="s">
        <v>71</v>
      </c>
      <c r="P469">
        <f t="shared" si="22"/>
        <v>1.6530973451327784</v>
      </c>
      <c r="Q469" s="2" t="s">
        <v>72</v>
      </c>
      <c r="R469">
        <v>3.1567858898300285</v>
      </c>
      <c r="S469" t="s">
        <v>73</v>
      </c>
    </row>
    <row r="470" spans="12:19" x14ac:dyDescent="0.25">
      <c r="L470">
        <f t="shared" si="21"/>
        <v>1.6566371681416281</v>
      </c>
      <c r="M470">
        <f t="shared" si="23"/>
        <v>3.1568329671685045</v>
      </c>
      <c r="O470" t="s">
        <v>71</v>
      </c>
      <c r="P470">
        <f t="shared" si="22"/>
        <v>1.6566371681416281</v>
      </c>
      <c r="Q470" s="2" t="s">
        <v>72</v>
      </c>
      <c r="R470">
        <v>3.1568329671685045</v>
      </c>
      <c r="S470" t="s">
        <v>73</v>
      </c>
    </row>
    <row r="471" spans="12:19" x14ac:dyDescent="0.25">
      <c r="L471">
        <f t="shared" si="21"/>
        <v>1.6601769911504778</v>
      </c>
      <c r="M471">
        <f t="shared" si="23"/>
        <v>3.1568793549612946</v>
      </c>
      <c r="O471" t="s">
        <v>71</v>
      </c>
      <c r="P471">
        <f t="shared" si="22"/>
        <v>1.6601769911504778</v>
      </c>
      <c r="Q471" s="2" t="s">
        <v>72</v>
      </c>
      <c r="R471">
        <v>3.1568793549612946</v>
      </c>
      <c r="S471" t="s">
        <v>73</v>
      </c>
    </row>
    <row r="472" spans="12:19" x14ac:dyDescent="0.25">
      <c r="L472">
        <f t="shared" si="21"/>
        <v>1.6637168141593275</v>
      </c>
      <c r="M472">
        <f t="shared" si="23"/>
        <v>3.1569250633082335</v>
      </c>
      <c r="O472" t="s">
        <v>71</v>
      </c>
      <c r="P472">
        <f t="shared" si="22"/>
        <v>1.6637168141593275</v>
      </c>
      <c r="Q472" s="2" t="s">
        <v>72</v>
      </c>
      <c r="R472">
        <v>3.1569250633082335</v>
      </c>
      <c r="S472" t="s">
        <v>73</v>
      </c>
    </row>
    <row r="473" spans="12:19" x14ac:dyDescent="0.25">
      <c r="L473">
        <f t="shared" si="21"/>
        <v>1.6672566371681772</v>
      </c>
      <c r="M473">
        <f t="shared" si="23"/>
        <v>3.1569701021612206</v>
      </c>
      <c r="O473" t="s">
        <v>71</v>
      </c>
      <c r="P473">
        <f t="shared" si="22"/>
        <v>1.6672566371681772</v>
      </c>
      <c r="Q473" s="2" t="s">
        <v>72</v>
      </c>
      <c r="R473">
        <v>3.1569701021612206</v>
      </c>
      <c r="S473" t="s">
        <v>73</v>
      </c>
    </row>
    <row r="474" spans="12:19" x14ac:dyDescent="0.25">
      <c r="L474">
        <f t="shared" si="21"/>
        <v>1.6707964601770269</v>
      </c>
      <c r="M474">
        <f t="shared" si="23"/>
        <v>3.1570144813263887</v>
      </c>
      <c r="O474" t="s">
        <v>71</v>
      </c>
      <c r="P474">
        <f t="shared" si="22"/>
        <v>1.6707964601770269</v>
      </c>
      <c r="Q474" s="2" t="s">
        <v>72</v>
      </c>
      <c r="R474">
        <v>3.1570144813263887</v>
      </c>
      <c r="S474" t="s">
        <v>73</v>
      </c>
    </row>
    <row r="475" spans="12:19" x14ac:dyDescent="0.25">
      <c r="L475">
        <f t="shared" si="21"/>
        <v>1.6743362831858766</v>
      </c>
      <c r="M475">
        <f t="shared" si="23"/>
        <v>3.157058210466241</v>
      </c>
      <c r="O475" t="s">
        <v>71</v>
      </c>
      <c r="P475">
        <f t="shared" si="22"/>
        <v>1.6743362831858766</v>
      </c>
      <c r="Q475" s="2" t="s">
        <v>72</v>
      </c>
      <c r="R475">
        <v>3.157058210466241</v>
      </c>
      <c r="S475" t="s">
        <v>73</v>
      </c>
    </row>
    <row r="476" spans="12:19" x14ac:dyDescent="0.25">
      <c r="L476">
        <f t="shared" si="21"/>
        <v>1.6778761061947263</v>
      </c>
      <c r="M476">
        <f t="shared" si="23"/>
        <v>3.1571012991017509</v>
      </c>
      <c r="O476" t="s">
        <v>71</v>
      </c>
      <c r="P476">
        <f t="shared" si="22"/>
        <v>1.6778761061947263</v>
      </c>
      <c r="Q476" s="2" t="s">
        <v>72</v>
      </c>
      <c r="R476">
        <v>3.1571012991017509</v>
      </c>
      <c r="S476" t="s">
        <v>73</v>
      </c>
    </row>
    <row r="477" spans="12:19" x14ac:dyDescent="0.25">
      <c r="L477">
        <f t="shared" si="21"/>
        <v>1.681415929203576</v>
      </c>
      <c r="M477">
        <f t="shared" si="23"/>
        <v>3.1571437566144405</v>
      </c>
      <c r="O477" t="s">
        <v>71</v>
      </c>
      <c r="P477">
        <f t="shared" si="22"/>
        <v>1.681415929203576</v>
      </c>
      <c r="Q477" s="2" t="s">
        <v>72</v>
      </c>
      <c r="R477">
        <v>3.1571437566144405</v>
      </c>
      <c r="S477" t="s">
        <v>73</v>
      </c>
    </row>
    <row r="478" spans="12:19" x14ac:dyDescent="0.25">
      <c r="L478">
        <f t="shared" si="21"/>
        <v>1.6849557522124257</v>
      </c>
      <c r="M478">
        <f t="shared" si="23"/>
        <v>3.1571855922484167</v>
      </c>
      <c r="O478" t="s">
        <v>71</v>
      </c>
      <c r="P478">
        <f t="shared" si="22"/>
        <v>1.6849557522124257</v>
      </c>
      <c r="Q478" s="2" t="s">
        <v>72</v>
      </c>
      <c r="R478">
        <v>3.1571855922484167</v>
      </c>
      <c r="S478" t="s">
        <v>73</v>
      </c>
    </row>
    <row r="479" spans="12:19" x14ac:dyDescent="0.25">
      <c r="L479">
        <f t="shared" si="21"/>
        <v>1.6884955752212754</v>
      </c>
      <c r="M479">
        <f t="shared" si="23"/>
        <v>3.1572268151123888</v>
      </c>
      <c r="O479" t="s">
        <v>71</v>
      </c>
      <c r="P479">
        <f t="shared" si="22"/>
        <v>1.6884955752212754</v>
      </c>
      <c r="Q479" s="2" t="s">
        <v>72</v>
      </c>
      <c r="R479">
        <v>3.1572268151123888</v>
      </c>
      <c r="S479" t="s">
        <v>73</v>
      </c>
    </row>
    <row r="480" spans="12:19" x14ac:dyDescent="0.25">
      <c r="L480">
        <f t="shared" si="21"/>
        <v>1.6920353982301251</v>
      </c>
      <c r="M480">
        <f t="shared" si="23"/>
        <v>3.1572674341816511</v>
      </c>
      <c r="O480" t="s">
        <v>71</v>
      </c>
      <c r="P480">
        <f t="shared" si="22"/>
        <v>1.6920353982301251</v>
      </c>
      <c r="Q480" s="2" t="s">
        <v>72</v>
      </c>
      <c r="R480">
        <v>3.1572674341816511</v>
      </c>
      <c r="S480" t="s">
        <v>73</v>
      </c>
    </row>
    <row r="481" spans="12:19" x14ac:dyDescent="0.25">
      <c r="L481">
        <f t="shared" si="21"/>
        <v>1.6955752212389748</v>
      </c>
      <c r="M481">
        <f t="shared" si="23"/>
        <v>3.1573074583000329</v>
      </c>
      <c r="O481" t="s">
        <v>71</v>
      </c>
      <c r="P481">
        <f t="shared" si="22"/>
        <v>1.6955752212389748</v>
      </c>
      <c r="Q481" s="2" t="s">
        <v>72</v>
      </c>
      <c r="R481">
        <v>3.1573074583000329</v>
      </c>
      <c r="S481" t="s">
        <v>73</v>
      </c>
    </row>
    <row r="482" spans="12:19" x14ac:dyDescent="0.25">
      <c r="L482">
        <f t="shared" si="21"/>
        <v>1.6991150442478244</v>
      </c>
      <c r="M482">
        <f t="shared" si="23"/>
        <v>3.157346896181831</v>
      </c>
      <c r="O482" t="s">
        <v>71</v>
      </c>
      <c r="P482">
        <f t="shared" si="22"/>
        <v>1.6991150442478244</v>
      </c>
      <c r="Q482" s="2" t="s">
        <v>72</v>
      </c>
      <c r="R482">
        <v>3.157346896181831</v>
      </c>
      <c r="S482" t="s">
        <v>73</v>
      </c>
    </row>
    <row r="483" spans="12:19" x14ac:dyDescent="0.25">
      <c r="L483">
        <f t="shared" si="21"/>
        <v>1.7026548672566741</v>
      </c>
      <c r="M483">
        <f t="shared" si="23"/>
        <v>3.1573857564137002</v>
      </c>
      <c r="O483" t="s">
        <v>71</v>
      </c>
      <c r="P483">
        <f t="shared" si="22"/>
        <v>1.7026548672566741</v>
      </c>
      <c r="Q483" s="2" t="s">
        <v>72</v>
      </c>
      <c r="R483">
        <v>3.1573857564137002</v>
      </c>
      <c r="S483" t="s">
        <v>73</v>
      </c>
    </row>
    <row r="484" spans="12:19" x14ac:dyDescent="0.25">
      <c r="L484">
        <f t="shared" si="21"/>
        <v>1.7061946902655238</v>
      </c>
      <c r="M484">
        <f t="shared" si="23"/>
        <v>3.1574240474565274</v>
      </c>
      <c r="O484" t="s">
        <v>71</v>
      </c>
      <c r="P484">
        <f t="shared" si="22"/>
        <v>1.7061946902655238</v>
      </c>
      <c r="Q484" s="2" t="s">
        <v>72</v>
      </c>
      <c r="R484">
        <v>3.1574240474565274</v>
      </c>
      <c r="S484" t="s">
        <v>73</v>
      </c>
    </row>
    <row r="485" spans="12:19" x14ac:dyDescent="0.25">
      <c r="L485">
        <f t="shared" si="21"/>
        <v>1.7097345132743735</v>
      </c>
      <c r="M485">
        <f t="shared" si="23"/>
        <v>3.1574617776472715</v>
      </c>
      <c r="O485" t="s">
        <v>71</v>
      </c>
      <c r="P485">
        <f t="shared" si="22"/>
        <v>1.7097345132743735</v>
      </c>
      <c r="Q485" s="2" t="s">
        <v>72</v>
      </c>
      <c r="R485">
        <v>3.1574617776472715</v>
      </c>
      <c r="S485" t="s">
        <v>73</v>
      </c>
    </row>
    <row r="486" spans="12:19" x14ac:dyDescent="0.25">
      <c r="L486">
        <f t="shared" si="21"/>
        <v>1.7132743362832232</v>
      </c>
      <c r="M486">
        <f t="shared" si="23"/>
        <v>3.1574989552007797</v>
      </c>
      <c r="O486" t="s">
        <v>71</v>
      </c>
      <c r="P486">
        <f t="shared" si="22"/>
        <v>1.7132743362832232</v>
      </c>
      <c r="Q486" s="2" t="s">
        <v>72</v>
      </c>
      <c r="R486">
        <v>3.1574989552007797</v>
      </c>
      <c r="S486" t="s">
        <v>73</v>
      </c>
    </row>
    <row r="487" spans="12:19" x14ac:dyDescent="0.25">
      <c r="L487">
        <f t="shared" si="21"/>
        <v>1.7168141592920729</v>
      </c>
      <c r="M487">
        <f t="shared" si="23"/>
        <v>3.1575355882115752</v>
      </c>
      <c r="O487" t="s">
        <v>71</v>
      </c>
      <c r="P487">
        <f t="shared" si="22"/>
        <v>1.7168141592920729</v>
      </c>
      <c r="Q487" s="2" t="s">
        <v>72</v>
      </c>
      <c r="R487">
        <v>3.1575355882115752</v>
      </c>
      <c r="S487" t="s">
        <v>73</v>
      </c>
    </row>
    <row r="488" spans="12:19" x14ac:dyDescent="0.25">
      <c r="L488">
        <f t="shared" ref="L488:L514" si="24">L487+0.0035398230088496</f>
        <v>1.7203539823009226</v>
      </c>
      <c r="M488">
        <f t="shared" si="23"/>
        <v>3.157571684655621</v>
      </c>
      <c r="O488" t="s">
        <v>71</v>
      </c>
      <c r="P488">
        <f t="shared" ref="P488:P514" si="25">P487+0.0035398230088496</f>
        <v>1.7203539823009226</v>
      </c>
      <c r="Q488" s="2" t="s">
        <v>72</v>
      </c>
      <c r="R488">
        <v>3.157571684655621</v>
      </c>
      <c r="S488" t="s">
        <v>73</v>
      </c>
    </row>
    <row r="489" spans="12:19" x14ac:dyDescent="0.25">
      <c r="L489">
        <f t="shared" si="24"/>
        <v>1.7238938053097723</v>
      </c>
      <c r="M489">
        <f t="shared" si="23"/>
        <v>3.157607252392054</v>
      </c>
      <c r="O489" t="s">
        <v>71</v>
      </c>
      <c r="P489">
        <f t="shared" si="25"/>
        <v>1.7238938053097723</v>
      </c>
      <c r="Q489" s="2" t="s">
        <v>72</v>
      </c>
      <c r="R489">
        <v>3.157607252392054</v>
      </c>
      <c r="S489" t="s">
        <v>73</v>
      </c>
    </row>
    <row r="490" spans="12:19" x14ac:dyDescent="0.25">
      <c r="L490">
        <f t="shared" si="24"/>
        <v>1.727433628318622</v>
      </c>
      <c r="M490">
        <f t="shared" si="23"/>
        <v>3.1576422991648987</v>
      </c>
      <c r="O490" t="s">
        <v>71</v>
      </c>
      <c r="P490">
        <f t="shared" si="25"/>
        <v>1.727433628318622</v>
      </c>
      <c r="Q490" s="2" t="s">
        <v>72</v>
      </c>
      <c r="R490">
        <v>3.1576422991648987</v>
      </c>
      <c r="S490" t="s">
        <v>73</v>
      </c>
    </row>
    <row r="491" spans="12:19" x14ac:dyDescent="0.25">
      <c r="L491">
        <f t="shared" si="24"/>
        <v>1.7309734513274717</v>
      </c>
      <c r="M491">
        <f t="shared" si="23"/>
        <v>3.1576768326047526</v>
      </c>
      <c r="O491" t="s">
        <v>71</v>
      </c>
      <c r="P491">
        <f t="shared" si="25"/>
        <v>1.7309734513274717</v>
      </c>
      <c r="Q491" s="2" t="s">
        <v>72</v>
      </c>
      <c r="R491">
        <v>3.1576768326047526</v>
      </c>
      <c r="S491" t="s">
        <v>73</v>
      </c>
    </row>
    <row r="492" spans="12:19" x14ac:dyDescent="0.25">
      <c r="L492">
        <f t="shared" si="24"/>
        <v>1.7345132743363214</v>
      </c>
      <c r="M492">
        <f t="shared" si="23"/>
        <v>3.1577108602304458</v>
      </c>
      <c r="O492" t="s">
        <v>71</v>
      </c>
      <c r="P492">
        <f t="shared" si="25"/>
        <v>1.7345132743363214</v>
      </c>
      <c r="Q492" s="2" t="s">
        <v>72</v>
      </c>
      <c r="R492">
        <v>3.1577108602304458</v>
      </c>
      <c r="S492" t="s">
        <v>73</v>
      </c>
    </row>
    <row r="493" spans="12:19" x14ac:dyDescent="0.25">
      <c r="L493">
        <f t="shared" si="24"/>
        <v>1.7380530973451711</v>
      </c>
      <c r="M493">
        <f t="shared" si="23"/>
        <v>3.1577443894506811</v>
      </c>
      <c r="O493" t="s">
        <v>71</v>
      </c>
      <c r="P493">
        <f t="shared" si="25"/>
        <v>1.7380530973451711</v>
      </c>
      <c r="Q493" s="2" t="s">
        <v>72</v>
      </c>
      <c r="R493">
        <v>3.1577443894506811</v>
      </c>
      <c r="S493" t="s">
        <v>73</v>
      </c>
    </row>
    <row r="494" spans="12:19" x14ac:dyDescent="0.25">
      <c r="L494">
        <f t="shared" si="24"/>
        <v>1.7415929203540208</v>
      </c>
      <c r="M494">
        <f t="shared" si="23"/>
        <v>3.1577774275656441</v>
      </c>
      <c r="O494" t="s">
        <v>71</v>
      </c>
      <c r="P494">
        <f t="shared" si="25"/>
        <v>1.7415929203540208</v>
      </c>
      <c r="Q494" s="2" t="s">
        <v>72</v>
      </c>
      <c r="R494">
        <v>3.1577774275656441</v>
      </c>
      <c r="S494" t="s">
        <v>73</v>
      </c>
    </row>
    <row r="495" spans="12:19" x14ac:dyDescent="0.25">
      <c r="L495">
        <f t="shared" si="24"/>
        <v>1.7451327433628705</v>
      </c>
      <c r="M495">
        <f t="shared" si="23"/>
        <v>3.1578099817685943</v>
      </c>
      <c r="O495" t="s">
        <v>71</v>
      </c>
      <c r="P495">
        <f t="shared" si="25"/>
        <v>1.7451327433628705</v>
      </c>
      <c r="Q495" s="2" t="s">
        <v>72</v>
      </c>
      <c r="R495">
        <v>3.1578099817685943</v>
      </c>
      <c r="S495" t="s">
        <v>73</v>
      </c>
    </row>
    <row r="496" spans="12:19" x14ac:dyDescent="0.25">
      <c r="L496">
        <f t="shared" si="24"/>
        <v>1.7486725663717202</v>
      </c>
      <c r="M496">
        <f t="shared" si="23"/>
        <v>3.1578420591474319</v>
      </c>
      <c r="O496" t="s">
        <v>71</v>
      </c>
      <c r="P496">
        <f t="shared" si="25"/>
        <v>1.7486725663717202</v>
      </c>
      <c r="Q496" s="2" t="s">
        <v>72</v>
      </c>
      <c r="R496">
        <v>3.1578420591474319</v>
      </c>
      <c r="S496" t="s">
        <v>73</v>
      </c>
    </row>
    <row r="497" spans="12:19" x14ac:dyDescent="0.25">
      <c r="L497">
        <f t="shared" si="24"/>
        <v>1.7522123893805699</v>
      </c>
      <c r="M497">
        <f t="shared" si="23"/>
        <v>3.1578736666862386</v>
      </c>
      <c r="O497" t="s">
        <v>71</v>
      </c>
      <c r="P497">
        <f t="shared" si="25"/>
        <v>1.7522123893805699</v>
      </c>
      <c r="Q497" s="2" t="s">
        <v>72</v>
      </c>
      <c r="R497">
        <v>3.1578736666862386</v>
      </c>
      <c r="S497" t="s">
        <v>73</v>
      </c>
    </row>
    <row r="498" spans="12:19" x14ac:dyDescent="0.25">
      <c r="L498">
        <f t="shared" si="24"/>
        <v>1.7557522123894196</v>
      </c>
      <c r="M498">
        <f t="shared" si="23"/>
        <v>3.1579048112668002</v>
      </c>
      <c r="O498" t="s">
        <v>71</v>
      </c>
      <c r="P498">
        <f t="shared" si="25"/>
        <v>1.7557522123894196</v>
      </c>
      <c r="Q498" s="2" t="s">
        <v>72</v>
      </c>
      <c r="R498">
        <v>3.1579048112668002</v>
      </c>
      <c r="S498" t="s">
        <v>73</v>
      </c>
    </row>
    <row r="499" spans="12:19" x14ac:dyDescent="0.25">
      <c r="L499">
        <f t="shared" si="24"/>
        <v>1.7592920353982693</v>
      </c>
      <c r="M499">
        <f t="shared" si="23"/>
        <v>3.1579354996701055</v>
      </c>
      <c r="O499" t="s">
        <v>71</v>
      </c>
      <c r="P499">
        <f t="shared" si="25"/>
        <v>1.7592920353982693</v>
      </c>
      <c r="Q499" s="2" t="s">
        <v>72</v>
      </c>
      <c r="R499">
        <v>3.1579354996701055</v>
      </c>
      <c r="S499" t="s">
        <v>73</v>
      </c>
    </row>
    <row r="500" spans="12:19" x14ac:dyDescent="0.25">
      <c r="L500">
        <f t="shared" si="24"/>
        <v>1.762831858407119</v>
      </c>
      <c r="M500">
        <f t="shared" si="23"/>
        <v>3.1579657385778197</v>
      </c>
      <c r="O500" t="s">
        <v>71</v>
      </c>
      <c r="P500">
        <f t="shared" si="25"/>
        <v>1.762831858407119</v>
      </c>
      <c r="Q500" s="2" t="s">
        <v>72</v>
      </c>
      <c r="R500">
        <v>3.1579657385778197</v>
      </c>
      <c r="S500" t="s">
        <v>73</v>
      </c>
    </row>
    <row r="501" spans="12:19" x14ac:dyDescent="0.25">
      <c r="L501">
        <f t="shared" si="24"/>
        <v>1.7663716814159687</v>
      </c>
      <c r="M501">
        <f t="shared" si="23"/>
        <v>3.1579955345737423</v>
      </c>
      <c r="O501" t="s">
        <v>71</v>
      </c>
      <c r="P501">
        <f t="shared" si="25"/>
        <v>1.7663716814159687</v>
      </c>
      <c r="Q501" s="2" t="s">
        <v>72</v>
      </c>
      <c r="R501">
        <v>3.1579955345737423</v>
      </c>
      <c r="S501" t="s">
        <v>73</v>
      </c>
    </row>
    <row r="502" spans="12:19" x14ac:dyDescent="0.25">
      <c r="L502">
        <f t="shared" si="24"/>
        <v>1.7699115044248184</v>
      </c>
      <c r="M502">
        <f t="shared" si="23"/>
        <v>3.1580248941452393</v>
      </c>
      <c r="O502" t="s">
        <v>71</v>
      </c>
      <c r="P502">
        <f t="shared" si="25"/>
        <v>1.7699115044248184</v>
      </c>
      <c r="Q502" s="2" t="s">
        <v>72</v>
      </c>
      <c r="R502">
        <v>3.1580248941452393</v>
      </c>
      <c r="S502" t="s">
        <v>73</v>
      </c>
    </row>
    <row r="503" spans="12:19" x14ac:dyDescent="0.25">
      <c r="L503">
        <f t="shared" si="24"/>
        <v>1.7734513274336681</v>
      </c>
      <c r="M503">
        <f t="shared" si="23"/>
        <v>3.1580538236846554</v>
      </c>
      <c r="O503" t="s">
        <v>71</v>
      </c>
      <c r="P503">
        <f t="shared" si="25"/>
        <v>1.7734513274336681</v>
      </c>
      <c r="Q503" s="2" t="s">
        <v>72</v>
      </c>
      <c r="R503">
        <v>3.1580538236846554</v>
      </c>
      <c r="S503" t="s">
        <v>73</v>
      </c>
    </row>
    <row r="504" spans="12:19" x14ac:dyDescent="0.25">
      <c r="L504">
        <f t="shared" si="24"/>
        <v>1.7769911504425178</v>
      </c>
      <c r="M504">
        <f t="shared" si="23"/>
        <v>3.1580823294907057</v>
      </c>
      <c r="O504" t="s">
        <v>71</v>
      </c>
      <c r="P504">
        <f t="shared" si="25"/>
        <v>1.7769911504425178</v>
      </c>
      <c r="Q504" s="2" t="s">
        <v>72</v>
      </c>
      <c r="R504">
        <v>3.1580823294907057</v>
      </c>
      <c r="S504" t="s">
        <v>73</v>
      </c>
    </row>
    <row r="505" spans="12:19" x14ac:dyDescent="0.25">
      <c r="L505">
        <f t="shared" si="24"/>
        <v>1.7805309734513675</v>
      </c>
      <c r="M505">
        <f t="shared" si="23"/>
        <v>3.1581104177698487</v>
      </c>
      <c r="O505" t="s">
        <v>71</v>
      </c>
      <c r="P505">
        <f t="shared" si="25"/>
        <v>1.7805309734513675</v>
      </c>
      <c r="Q505" s="2" t="s">
        <v>72</v>
      </c>
      <c r="R505">
        <v>3.1581104177698487</v>
      </c>
      <c r="S505" t="s">
        <v>73</v>
      </c>
    </row>
    <row r="506" spans="12:19" x14ac:dyDescent="0.25">
      <c r="L506">
        <f t="shared" si="24"/>
        <v>1.7840707964602172</v>
      </c>
      <c r="M506">
        <f t="shared" si="23"/>
        <v>3.1581380946376356</v>
      </c>
      <c r="O506" t="s">
        <v>71</v>
      </c>
      <c r="P506">
        <f t="shared" si="25"/>
        <v>1.7840707964602172</v>
      </c>
      <c r="Q506" s="2" t="s">
        <v>72</v>
      </c>
      <c r="R506">
        <v>3.1581380946376356</v>
      </c>
      <c r="S506" t="s">
        <v>73</v>
      </c>
    </row>
    <row r="507" spans="12:19" x14ac:dyDescent="0.25">
      <c r="L507">
        <f t="shared" si="24"/>
        <v>1.7876106194690669</v>
      </c>
      <c r="M507">
        <f t="shared" si="23"/>
        <v>3.1581653661200422</v>
      </c>
      <c r="O507" t="s">
        <v>71</v>
      </c>
      <c r="P507">
        <f t="shared" si="25"/>
        <v>1.7876106194690669</v>
      </c>
      <c r="Q507" s="2" t="s">
        <v>72</v>
      </c>
      <c r="R507">
        <v>3.1581653661200422</v>
      </c>
      <c r="S507" t="s">
        <v>73</v>
      </c>
    </row>
    <row r="508" spans="12:19" x14ac:dyDescent="0.25">
      <c r="L508">
        <f t="shared" si="24"/>
        <v>1.7911504424779165</v>
      </c>
      <c r="M508">
        <f t="shared" si="23"/>
        <v>3.1581922381547818</v>
      </c>
      <c r="O508" t="s">
        <v>71</v>
      </c>
      <c r="P508">
        <f t="shared" si="25"/>
        <v>1.7911504424779165</v>
      </c>
      <c r="Q508" s="2" t="s">
        <v>72</v>
      </c>
      <c r="R508">
        <v>3.1581922381547818</v>
      </c>
      <c r="S508" t="s">
        <v>73</v>
      </c>
    </row>
    <row r="509" spans="12:19" x14ac:dyDescent="0.25">
      <c r="L509">
        <f t="shared" si="24"/>
        <v>1.7946902654867662</v>
      </c>
      <c r="M509">
        <f t="shared" si="23"/>
        <v>3.1582187165925983</v>
      </c>
      <c r="O509" t="s">
        <v>71</v>
      </c>
      <c r="P509">
        <f t="shared" si="25"/>
        <v>1.7946902654867662</v>
      </c>
      <c r="Q509" s="2" t="s">
        <v>72</v>
      </c>
      <c r="R509">
        <v>3.1582187165925983</v>
      </c>
      <c r="S509" t="s">
        <v>73</v>
      </c>
    </row>
    <row r="510" spans="12:19" x14ac:dyDescent="0.25">
      <c r="L510">
        <f t="shared" si="24"/>
        <v>1.7982300884956159</v>
      </c>
      <c r="M510">
        <f t="shared" si="23"/>
        <v>3.1582448071985376</v>
      </c>
      <c r="O510" t="s">
        <v>71</v>
      </c>
      <c r="P510">
        <f t="shared" si="25"/>
        <v>1.7982300884956159</v>
      </c>
      <c r="Q510" s="2" t="s">
        <v>72</v>
      </c>
      <c r="R510">
        <v>3.1582448071985376</v>
      </c>
      <c r="S510" t="s">
        <v>73</v>
      </c>
    </row>
    <row r="511" spans="12:19" x14ac:dyDescent="0.25">
      <c r="L511">
        <f t="shared" si="24"/>
        <v>1.8017699115044656</v>
      </c>
      <c r="M511">
        <f t="shared" si="23"/>
        <v>3.1582705156532058</v>
      </c>
      <c r="O511" t="s">
        <v>71</v>
      </c>
      <c r="P511">
        <f t="shared" si="25"/>
        <v>1.8017699115044656</v>
      </c>
      <c r="Q511" s="2" t="s">
        <v>72</v>
      </c>
      <c r="R511">
        <v>3.1582705156532058</v>
      </c>
      <c r="S511" t="s">
        <v>73</v>
      </c>
    </row>
    <row r="512" spans="12:19" x14ac:dyDescent="0.25">
      <c r="L512">
        <f t="shared" si="24"/>
        <v>1.8053097345133153</v>
      </c>
      <c r="M512">
        <f t="shared" si="23"/>
        <v>3.1582958475540051</v>
      </c>
      <c r="O512" t="s">
        <v>71</v>
      </c>
      <c r="P512">
        <f t="shared" si="25"/>
        <v>1.8053097345133153</v>
      </c>
      <c r="Q512" s="2" t="s">
        <v>72</v>
      </c>
      <c r="R512">
        <v>3.1582958475540051</v>
      </c>
      <c r="S512" t="s">
        <v>73</v>
      </c>
    </row>
    <row r="513" spans="12:19" x14ac:dyDescent="0.25">
      <c r="L513">
        <f t="shared" si="24"/>
        <v>1.808849557522165</v>
      </c>
      <c r="M513">
        <f t="shared" si="23"/>
        <v>3.1583208084163497</v>
      </c>
      <c r="O513" t="s">
        <v>71</v>
      </c>
      <c r="P513">
        <f t="shared" si="25"/>
        <v>1.808849557522165</v>
      </c>
      <c r="Q513" s="2" t="s">
        <v>72</v>
      </c>
      <c r="R513">
        <v>3.1583208084163497</v>
      </c>
      <c r="S513" t="s">
        <v>73</v>
      </c>
    </row>
    <row r="514" spans="12:19" x14ac:dyDescent="0.25">
      <c r="L514">
        <f t="shared" si="24"/>
        <v>1.8123893805310147</v>
      </c>
      <c r="M514">
        <f t="shared" si="23"/>
        <v>3.1583454036748719</v>
      </c>
      <c r="O514" t="s">
        <v>71</v>
      </c>
      <c r="P514">
        <f t="shared" si="25"/>
        <v>1.8123893805310147</v>
      </c>
      <c r="Q514" s="2" t="s">
        <v>72</v>
      </c>
      <c r="R514">
        <v>3.1583454036748719</v>
      </c>
      <c r="S514" t="s">
        <v>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93CC5-DCD9-45A1-872C-811F3539EF5A}">
  <dimension ref="D2:S157"/>
  <sheetViews>
    <sheetView topLeftCell="A82" workbookViewId="0">
      <selection activeCell="M157" sqref="M157"/>
    </sheetView>
  </sheetViews>
  <sheetFormatPr defaultRowHeight="15" x14ac:dyDescent="0.25"/>
  <cols>
    <col min="4" max="4" width="43.7109375" bestFit="1" customWidth="1"/>
    <col min="16" max="16" width="11" bestFit="1" customWidth="1"/>
  </cols>
  <sheetData>
    <row r="2" spans="4:19" x14ac:dyDescent="0.25">
      <c r="D2" t="s">
        <v>0</v>
      </c>
      <c r="F2" t="s">
        <v>65</v>
      </c>
      <c r="G2" t="s">
        <v>226</v>
      </c>
    </row>
    <row r="3" spans="4:19" x14ac:dyDescent="0.25">
      <c r="D3" t="s">
        <v>74</v>
      </c>
      <c r="F3">
        <v>0</v>
      </c>
      <c r="G3">
        <v>-38.696464140000003</v>
      </c>
      <c r="H3">
        <f>IF(G3&lt;G2, 1, 0)</f>
        <v>1</v>
      </c>
      <c r="O3" t="s">
        <v>71</v>
      </c>
      <c r="P3">
        <v>9.2198581560283598E-4</v>
      </c>
      <c r="Q3" t="s">
        <v>72</v>
      </c>
      <c r="R3">
        <v>200.71258907363401</v>
      </c>
      <c r="S3" t="s">
        <v>73</v>
      </c>
    </row>
    <row r="4" spans="4:19" x14ac:dyDescent="0.25">
      <c r="D4" t="s">
        <v>75</v>
      </c>
      <c r="F4">
        <v>0</v>
      </c>
      <c r="G4">
        <v>-49.051855949999997</v>
      </c>
      <c r="H4">
        <f t="shared" ref="H4:H67" si="0">IF(G4&lt;G3, 1, 0)</f>
        <v>1</v>
      </c>
      <c r="O4" t="s">
        <v>71</v>
      </c>
      <c r="P4">
        <v>0</v>
      </c>
      <c r="Q4" t="s">
        <v>72</v>
      </c>
      <c r="R4">
        <v>1.18764845605701</v>
      </c>
      <c r="S4" t="s">
        <v>73</v>
      </c>
    </row>
    <row r="5" spans="4:19" x14ac:dyDescent="0.25">
      <c r="D5" t="s">
        <v>76</v>
      </c>
      <c r="F5" s="4">
        <v>7.0921999999999996E-5</v>
      </c>
      <c r="G5">
        <v>-62.677371489999999</v>
      </c>
      <c r="H5">
        <f t="shared" si="0"/>
        <v>1</v>
      </c>
      <c r="O5" t="s">
        <v>71</v>
      </c>
      <c r="P5">
        <v>0</v>
      </c>
      <c r="Q5" t="s">
        <v>72</v>
      </c>
      <c r="R5">
        <v>28.266033254156699</v>
      </c>
      <c r="S5" t="s">
        <v>73</v>
      </c>
    </row>
    <row r="6" spans="4:19" x14ac:dyDescent="0.25">
      <c r="D6" t="s">
        <v>77</v>
      </c>
      <c r="F6">
        <v>1.4184399999999999E-4</v>
      </c>
      <c r="G6">
        <v>-74.395314850000005</v>
      </c>
      <c r="H6">
        <f t="shared" si="0"/>
        <v>1</v>
      </c>
      <c r="O6" t="s">
        <v>71</v>
      </c>
      <c r="P6">
        <v>7.0921985815602796E-5</v>
      </c>
      <c r="Q6" t="s">
        <v>72</v>
      </c>
      <c r="R6">
        <v>63.895486935866899</v>
      </c>
      <c r="S6" t="s">
        <v>73</v>
      </c>
    </row>
    <row r="7" spans="4:19" x14ac:dyDescent="0.25">
      <c r="D7" t="s">
        <v>78</v>
      </c>
      <c r="F7">
        <v>3.1914900000000002E-4</v>
      </c>
      <c r="G7">
        <v>-85.295727290000002</v>
      </c>
      <c r="H7">
        <f t="shared" si="0"/>
        <v>1</v>
      </c>
      <c r="O7" t="s">
        <v>71</v>
      </c>
      <c r="P7">
        <v>1.4184397163120499E-4</v>
      </c>
      <c r="Q7" t="s">
        <v>72</v>
      </c>
      <c r="R7">
        <v>94.536817102137704</v>
      </c>
      <c r="S7" t="s">
        <v>73</v>
      </c>
    </row>
    <row r="8" spans="4:19" x14ac:dyDescent="0.25">
      <c r="D8" t="s">
        <v>79</v>
      </c>
      <c r="F8">
        <v>3.9007100000000003E-4</v>
      </c>
      <c r="G8">
        <v>-95.10609848</v>
      </c>
      <c r="H8">
        <f t="shared" si="0"/>
        <v>1</v>
      </c>
      <c r="O8" t="s">
        <v>71</v>
      </c>
      <c r="P8">
        <v>3.1914893617021199E-4</v>
      </c>
      <c r="Q8" t="s">
        <v>72</v>
      </c>
      <c r="R8">
        <v>123.040380047505</v>
      </c>
      <c r="S8" t="s">
        <v>73</v>
      </c>
    </row>
    <row r="9" spans="4:19" x14ac:dyDescent="0.25">
      <c r="D9" t="s">
        <v>80</v>
      </c>
      <c r="F9">
        <v>4.6099299999999998E-4</v>
      </c>
      <c r="G9">
        <v>-101.91885619999999</v>
      </c>
      <c r="H9">
        <f t="shared" si="0"/>
        <v>1</v>
      </c>
      <c r="O9" t="s">
        <v>71</v>
      </c>
      <c r="P9">
        <v>3.9007092198581502E-4</v>
      </c>
      <c r="Q9" t="s">
        <v>72</v>
      </c>
      <c r="R9">
        <v>148.69358669833699</v>
      </c>
      <c r="S9" t="s">
        <v>73</v>
      </c>
    </row>
    <row r="10" spans="4:19" x14ac:dyDescent="0.25">
      <c r="D10" t="s">
        <v>81</v>
      </c>
      <c r="F10">
        <v>5.6737599999999997E-4</v>
      </c>
      <c r="G10">
        <v>-108.4591037</v>
      </c>
      <c r="H10">
        <f t="shared" si="0"/>
        <v>1</v>
      </c>
      <c r="O10" t="s">
        <v>71</v>
      </c>
      <c r="P10">
        <v>4.6099290780141799E-4</v>
      </c>
      <c r="Q10" t="s">
        <v>72</v>
      </c>
      <c r="R10">
        <v>166.50831353919199</v>
      </c>
      <c r="S10" t="s">
        <v>73</v>
      </c>
    </row>
    <row r="11" spans="4:19" x14ac:dyDescent="0.25">
      <c r="D11" t="s">
        <v>82</v>
      </c>
      <c r="F11">
        <v>6.7375900000000001E-4</v>
      </c>
      <c r="G11">
        <v>-111.7292274</v>
      </c>
      <c r="H11">
        <f t="shared" si="0"/>
        <v>1</v>
      </c>
      <c r="O11" t="s">
        <v>71</v>
      </c>
      <c r="P11">
        <v>5.6737588652482204E-4</v>
      </c>
      <c r="Q11" t="s">
        <v>72</v>
      </c>
      <c r="R11">
        <v>183.61045130641301</v>
      </c>
      <c r="S11" t="s">
        <v>73</v>
      </c>
    </row>
    <row r="12" spans="4:19" x14ac:dyDescent="0.25">
      <c r="D12" t="s">
        <v>83</v>
      </c>
      <c r="F12" s="1">
        <v>1.0992910000000001E-3</v>
      </c>
      <c r="G12" s="1">
        <v>-112.00173770000001</v>
      </c>
      <c r="H12" s="1">
        <f t="shared" si="0"/>
        <v>1</v>
      </c>
      <c r="I12">
        <f>ABS(G12-G50)</f>
        <v>33.246257870000008</v>
      </c>
      <c r="J12">
        <f>LN(I12)/(F50-F12)</f>
        <v>874.43518030157827</v>
      </c>
      <c r="O12" t="s">
        <v>71</v>
      </c>
      <c r="P12">
        <v>6.7375886524822604E-4</v>
      </c>
      <c r="Q12" t="s">
        <v>72</v>
      </c>
      <c r="R12">
        <v>192.161520190023</v>
      </c>
      <c r="S12" t="s">
        <v>73</v>
      </c>
    </row>
    <row r="13" spans="4:19" x14ac:dyDescent="0.25">
      <c r="D13" t="s">
        <v>84</v>
      </c>
      <c r="F13">
        <v>1.170213E-3</v>
      </c>
      <c r="G13">
        <v>-108.4591037</v>
      </c>
      <c r="H13">
        <f t="shared" si="0"/>
        <v>0</v>
      </c>
      <c r="O13" t="s">
        <v>71</v>
      </c>
      <c r="P13">
        <v>1.09929078014184E-3</v>
      </c>
      <c r="Q13" t="s">
        <v>72</v>
      </c>
      <c r="R13">
        <v>192.874109263658</v>
      </c>
      <c r="S13" t="s">
        <v>73</v>
      </c>
    </row>
    <row r="14" spans="4:19" x14ac:dyDescent="0.25">
      <c r="D14" t="s">
        <v>85</v>
      </c>
      <c r="F14">
        <v>1.2765960000000001E-3</v>
      </c>
      <c r="G14">
        <v>-104.371449</v>
      </c>
      <c r="H14">
        <f t="shared" si="0"/>
        <v>0</v>
      </c>
      <c r="O14" t="s">
        <v>71</v>
      </c>
      <c r="P14">
        <v>1.17021276595744E-3</v>
      </c>
      <c r="Q14" t="s">
        <v>72</v>
      </c>
      <c r="R14">
        <v>183.61045130641301</v>
      </c>
      <c r="S14" t="s">
        <v>73</v>
      </c>
    </row>
    <row r="15" spans="4:19" x14ac:dyDescent="0.25">
      <c r="D15" t="s">
        <v>86</v>
      </c>
      <c r="F15">
        <v>1.3829789999999999E-3</v>
      </c>
      <c r="G15">
        <v>-97.558691269999997</v>
      </c>
      <c r="H15">
        <f t="shared" si="0"/>
        <v>0</v>
      </c>
      <c r="O15" t="s">
        <v>71</v>
      </c>
      <c r="P15">
        <v>1.2765957446808499E-3</v>
      </c>
      <c r="Q15" t="s">
        <v>72</v>
      </c>
      <c r="R15">
        <v>172.92161520190001</v>
      </c>
      <c r="S15" t="s">
        <v>73</v>
      </c>
    </row>
    <row r="16" spans="4:19" x14ac:dyDescent="0.25">
      <c r="D16" t="s">
        <v>87</v>
      </c>
      <c r="F16">
        <v>1.4539010000000001E-3</v>
      </c>
      <c r="G16">
        <v>-91.563464440000004</v>
      </c>
      <c r="H16">
        <f t="shared" si="0"/>
        <v>0</v>
      </c>
      <c r="O16" t="s">
        <v>71</v>
      </c>
      <c r="P16">
        <v>1.3829787234042499E-3</v>
      </c>
      <c r="Q16" t="s">
        <v>72</v>
      </c>
      <c r="R16">
        <v>155.10688836104501</v>
      </c>
      <c r="S16" t="s">
        <v>73</v>
      </c>
    </row>
    <row r="17" spans="4:19" x14ac:dyDescent="0.25">
      <c r="D17" t="s">
        <v>88</v>
      </c>
      <c r="F17">
        <v>1.595745E-3</v>
      </c>
      <c r="G17">
        <v>-83.115644799999998</v>
      </c>
      <c r="H17">
        <f t="shared" si="0"/>
        <v>0</v>
      </c>
      <c r="O17" t="s">
        <v>71</v>
      </c>
      <c r="P17">
        <v>1.4539007092198501E-3</v>
      </c>
      <c r="Q17" t="s">
        <v>72</v>
      </c>
      <c r="R17">
        <v>139.429928741092</v>
      </c>
      <c r="S17" t="s">
        <v>73</v>
      </c>
    </row>
    <row r="18" spans="4:19" x14ac:dyDescent="0.25">
      <c r="D18" t="s">
        <v>89</v>
      </c>
      <c r="F18">
        <v>1.7375890000000001E-3</v>
      </c>
      <c r="G18">
        <v>-74.667825160000007</v>
      </c>
      <c r="H18">
        <f t="shared" si="0"/>
        <v>0</v>
      </c>
      <c r="O18" t="s">
        <v>71</v>
      </c>
      <c r="P18">
        <v>1.5957446808510601E-3</v>
      </c>
      <c r="Q18" t="s">
        <v>72</v>
      </c>
      <c r="R18">
        <v>117.339667458432</v>
      </c>
      <c r="S18" t="s">
        <v>73</v>
      </c>
    </row>
    <row r="19" spans="4:19" x14ac:dyDescent="0.25">
      <c r="D19" t="s">
        <v>90</v>
      </c>
      <c r="F19">
        <v>1.77305E-3</v>
      </c>
      <c r="G19">
        <v>-66.765026149999997</v>
      </c>
      <c r="H19">
        <f t="shared" si="0"/>
        <v>0</v>
      </c>
      <c r="O19" t="s">
        <v>71</v>
      </c>
      <c r="P19">
        <v>1.73758865248226E-3</v>
      </c>
      <c r="Q19" t="s">
        <v>72</v>
      </c>
      <c r="R19">
        <v>95.249406175771895</v>
      </c>
      <c r="S19" t="s">
        <v>73</v>
      </c>
    </row>
    <row r="20" spans="4:19" x14ac:dyDescent="0.25">
      <c r="D20" t="s">
        <v>91</v>
      </c>
      <c r="F20">
        <v>1.8439719999999999E-3</v>
      </c>
      <c r="G20">
        <v>-56.954654959999999</v>
      </c>
      <c r="H20">
        <f t="shared" si="0"/>
        <v>0</v>
      </c>
      <c r="O20" t="s">
        <v>71</v>
      </c>
      <c r="P20">
        <v>1.77304964539007E-3</v>
      </c>
      <c r="Q20" t="s">
        <v>72</v>
      </c>
      <c r="R20">
        <v>74.584323040379999</v>
      </c>
      <c r="S20" t="s">
        <v>73</v>
      </c>
    </row>
    <row r="21" spans="4:19" x14ac:dyDescent="0.25">
      <c r="D21" t="s">
        <v>92</v>
      </c>
      <c r="F21">
        <v>1.9148940000000001E-3</v>
      </c>
      <c r="G21">
        <v>-47.961814699999998</v>
      </c>
      <c r="H21">
        <f t="shared" si="0"/>
        <v>0</v>
      </c>
      <c r="O21" t="s">
        <v>71</v>
      </c>
      <c r="P21">
        <v>1.84397163120567E-3</v>
      </c>
      <c r="Q21" t="s">
        <v>72</v>
      </c>
      <c r="R21">
        <v>48.931116389548599</v>
      </c>
      <c r="S21" t="s">
        <v>73</v>
      </c>
    </row>
    <row r="22" spans="4:19" x14ac:dyDescent="0.25">
      <c r="D22" t="s">
        <v>93</v>
      </c>
      <c r="F22">
        <v>2.0567379999999998E-3</v>
      </c>
      <c r="G22">
        <v>-38.423953830000002</v>
      </c>
      <c r="H22">
        <f t="shared" si="0"/>
        <v>0</v>
      </c>
      <c r="O22" t="s">
        <v>71</v>
      </c>
      <c r="P22">
        <v>1.91489361702127E-3</v>
      </c>
      <c r="Q22" t="s">
        <v>72</v>
      </c>
      <c r="R22">
        <v>25.415676959619901</v>
      </c>
      <c r="S22" t="s">
        <v>73</v>
      </c>
    </row>
    <row r="23" spans="4:19" x14ac:dyDescent="0.25">
      <c r="D23" t="s">
        <v>94</v>
      </c>
      <c r="F23">
        <v>2.1631210000000001E-3</v>
      </c>
      <c r="G23">
        <v>-28.886092949999998</v>
      </c>
      <c r="H23">
        <f t="shared" si="0"/>
        <v>0</v>
      </c>
      <c r="O23" t="s">
        <v>71</v>
      </c>
      <c r="P23">
        <v>2.0567375886524799E-3</v>
      </c>
      <c r="Q23" t="s">
        <v>72</v>
      </c>
      <c r="R23">
        <v>0.47505938242281298</v>
      </c>
      <c r="S23" t="s">
        <v>73</v>
      </c>
    </row>
    <row r="24" spans="4:19" x14ac:dyDescent="0.25">
      <c r="D24" t="s">
        <v>95</v>
      </c>
      <c r="F24">
        <v>2.2695039999999999E-3</v>
      </c>
      <c r="G24">
        <v>-19.348232070000002</v>
      </c>
      <c r="H24">
        <f t="shared" si="0"/>
        <v>0</v>
      </c>
      <c r="O24" t="s">
        <v>71</v>
      </c>
      <c r="P24">
        <v>2.1631205673758799E-3</v>
      </c>
      <c r="Q24" t="s">
        <v>72</v>
      </c>
      <c r="R24">
        <v>-24.465558194774299</v>
      </c>
      <c r="S24" t="s">
        <v>73</v>
      </c>
    </row>
    <row r="25" spans="4:19" x14ac:dyDescent="0.25">
      <c r="D25" t="s">
        <v>96</v>
      </c>
      <c r="F25">
        <v>2.4113479999999998E-3</v>
      </c>
      <c r="G25">
        <v>-11.44543305</v>
      </c>
      <c r="H25">
        <f t="shared" si="0"/>
        <v>0</v>
      </c>
      <c r="O25" t="s">
        <v>71</v>
      </c>
      <c r="P25">
        <v>2.2695035460992899E-3</v>
      </c>
      <c r="Q25" t="s">
        <v>72</v>
      </c>
      <c r="R25">
        <v>-49.406175771971398</v>
      </c>
      <c r="S25" t="s">
        <v>73</v>
      </c>
    </row>
    <row r="26" spans="4:19" x14ac:dyDescent="0.25">
      <c r="D26" t="s">
        <v>97</v>
      </c>
      <c r="F26">
        <v>2.5177300000000001E-3</v>
      </c>
      <c r="G26">
        <v>-5.4502062159999998</v>
      </c>
      <c r="H26">
        <f t="shared" si="0"/>
        <v>0</v>
      </c>
      <c r="O26" t="s">
        <v>71</v>
      </c>
      <c r="P26">
        <v>2.4113475177304899E-3</v>
      </c>
      <c r="Q26" t="s">
        <v>72</v>
      </c>
      <c r="R26">
        <v>-70.071258907363401</v>
      </c>
      <c r="S26" t="s">
        <v>73</v>
      </c>
    </row>
    <row r="27" spans="4:19" x14ac:dyDescent="0.25">
      <c r="D27" t="s">
        <v>98</v>
      </c>
      <c r="F27">
        <v>2.5886519999999999E-3</v>
      </c>
      <c r="G27">
        <v>0.27251031100000001</v>
      </c>
      <c r="H27">
        <f t="shared" si="0"/>
        <v>0</v>
      </c>
      <c r="O27" t="s">
        <v>71</v>
      </c>
      <c r="P27">
        <v>2.5177304964538998E-3</v>
      </c>
      <c r="Q27" t="s">
        <v>72</v>
      </c>
      <c r="R27">
        <v>-85.748218527315899</v>
      </c>
      <c r="S27" t="s">
        <v>73</v>
      </c>
    </row>
    <row r="28" spans="4:19" x14ac:dyDescent="0.25">
      <c r="D28" t="s">
        <v>99</v>
      </c>
      <c r="F28">
        <v>2.6595740000000001E-3</v>
      </c>
      <c r="G28">
        <v>4.6326752840000003</v>
      </c>
      <c r="H28">
        <f t="shared" si="0"/>
        <v>0</v>
      </c>
      <c r="O28" t="s">
        <v>71</v>
      </c>
      <c r="P28">
        <v>2.5886524822694998E-3</v>
      </c>
      <c r="Q28" t="s">
        <v>72</v>
      </c>
      <c r="R28">
        <v>-100.71258907363401</v>
      </c>
      <c r="S28" t="s">
        <v>73</v>
      </c>
    </row>
    <row r="29" spans="4:19" x14ac:dyDescent="0.25">
      <c r="D29" t="s">
        <v>100</v>
      </c>
      <c r="F29">
        <v>2.8723400000000001E-3</v>
      </c>
      <c r="G29">
        <v>8.7203299459999997</v>
      </c>
      <c r="H29">
        <f t="shared" si="0"/>
        <v>0</v>
      </c>
      <c r="O29" t="s">
        <v>71</v>
      </c>
      <c r="P29">
        <v>2.6595744680850998E-3</v>
      </c>
      <c r="Q29" t="s">
        <v>72</v>
      </c>
      <c r="R29">
        <v>-112.114014251781</v>
      </c>
      <c r="S29" t="s">
        <v>73</v>
      </c>
    </row>
    <row r="30" spans="4:19" x14ac:dyDescent="0.25">
      <c r="D30" t="s">
        <v>101</v>
      </c>
      <c r="F30">
        <v>2.9432619999999999E-3</v>
      </c>
      <c r="G30">
        <v>8.7203299459999997</v>
      </c>
      <c r="H30">
        <f t="shared" si="0"/>
        <v>0</v>
      </c>
      <c r="O30" t="s">
        <v>71</v>
      </c>
      <c r="P30">
        <v>2.8723404255319102E-3</v>
      </c>
      <c r="Q30" t="s">
        <v>72</v>
      </c>
      <c r="R30">
        <v>-122.802850356294</v>
      </c>
      <c r="S30" t="s">
        <v>73</v>
      </c>
    </row>
    <row r="31" spans="4:19" x14ac:dyDescent="0.25">
      <c r="D31" t="s">
        <v>102</v>
      </c>
      <c r="F31" s="5">
        <v>2.978723E-3</v>
      </c>
      <c r="G31" s="5">
        <v>8.7203299459999997</v>
      </c>
      <c r="H31" s="5">
        <f t="shared" si="0"/>
        <v>0</v>
      </c>
      <c r="I31">
        <f>LN(G31-G66)/(F66-F31)</f>
        <v>812.90442988804409</v>
      </c>
      <c r="O31" t="s">
        <v>71</v>
      </c>
      <c r="P31">
        <v>2.9432624113475102E-3</v>
      </c>
      <c r="Q31" t="s">
        <v>72</v>
      </c>
      <c r="R31">
        <v>-122.802850356294</v>
      </c>
      <c r="S31" t="s">
        <v>73</v>
      </c>
    </row>
    <row r="32" spans="4:19" x14ac:dyDescent="0.25">
      <c r="D32" t="s">
        <v>103</v>
      </c>
      <c r="F32">
        <v>3.156028E-3</v>
      </c>
      <c r="G32">
        <v>7.9027990140000002</v>
      </c>
      <c r="H32">
        <f t="shared" si="0"/>
        <v>1</v>
      </c>
      <c r="O32" t="s">
        <v>71</v>
      </c>
      <c r="P32">
        <v>2.9787234042553102E-3</v>
      </c>
      <c r="Q32" t="s">
        <v>72</v>
      </c>
      <c r="R32">
        <v>-122.802850356294</v>
      </c>
      <c r="S32" t="s">
        <v>73</v>
      </c>
    </row>
    <row r="33" spans="4:19" x14ac:dyDescent="0.25">
      <c r="D33" t="s">
        <v>104</v>
      </c>
      <c r="F33">
        <v>3.2624109999999998E-3</v>
      </c>
      <c r="G33">
        <v>3.8151443509999998</v>
      </c>
      <c r="H33">
        <f t="shared" si="0"/>
        <v>1</v>
      </c>
      <c r="O33" t="s">
        <v>71</v>
      </c>
      <c r="P33">
        <v>3.1560283687943201E-3</v>
      </c>
      <c r="Q33" t="s">
        <v>72</v>
      </c>
      <c r="R33">
        <v>-120.665083135391</v>
      </c>
      <c r="S33" t="s">
        <v>73</v>
      </c>
    </row>
    <row r="34" spans="4:19" x14ac:dyDescent="0.25">
      <c r="D34" t="s">
        <v>105</v>
      </c>
      <c r="F34">
        <v>3.368794E-3</v>
      </c>
      <c r="G34">
        <v>-0.27251031100000001</v>
      </c>
      <c r="H34">
        <f t="shared" si="0"/>
        <v>1</v>
      </c>
      <c r="O34" t="s">
        <v>71</v>
      </c>
      <c r="P34">
        <v>3.2624113475177301E-3</v>
      </c>
      <c r="Q34" t="s">
        <v>72</v>
      </c>
      <c r="R34">
        <v>-109.976247030878</v>
      </c>
      <c r="S34" t="s">
        <v>73</v>
      </c>
    </row>
    <row r="35" spans="4:19" x14ac:dyDescent="0.25">
      <c r="D35" t="s">
        <v>106</v>
      </c>
      <c r="F35">
        <v>3.4751769999999999E-3</v>
      </c>
      <c r="G35">
        <v>-4.9051855949999998</v>
      </c>
      <c r="H35">
        <f t="shared" si="0"/>
        <v>1</v>
      </c>
      <c r="O35" t="s">
        <v>71</v>
      </c>
      <c r="P35">
        <v>3.3687943262411301E-3</v>
      </c>
      <c r="Q35" t="s">
        <v>72</v>
      </c>
      <c r="R35">
        <v>-99.287410926365794</v>
      </c>
      <c r="S35" t="s">
        <v>73</v>
      </c>
    </row>
    <row r="36" spans="4:19" x14ac:dyDescent="0.25">
      <c r="D36" t="s">
        <v>107</v>
      </c>
      <c r="F36">
        <v>3.6170210000000002E-3</v>
      </c>
      <c r="G36">
        <v>-9.5378608790000001</v>
      </c>
      <c r="H36">
        <f t="shared" si="0"/>
        <v>1</v>
      </c>
      <c r="O36" t="s">
        <v>71</v>
      </c>
      <c r="P36">
        <v>3.4751773049645301E-3</v>
      </c>
      <c r="Q36" t="s">
        <v>72</v>
      </c>
      <c r="R36">
        <v>-87.173396674584296</v>
      </c>
      <c r="S36" t="s">
        <v>73</v>
      </c>
    </row>
    <row r="37" spans="4:19" x14ac:dyDescent="0.25">
      <c r="D37" t="s">
        <v>108</v>
      </c>
      <c r="F37">
        <v>3.687943E-3</v>
      </c>
      <c r="G37">
        <v>-16.350618650000001</v>
      </c>
      <c r="H37">
        <f t="shared" si="0"/>
        <v>1</v>
      </c>
      <c r="O37" t="s">
        <v>71</v>
      </c>
      <c r="P37">
        <v>3.61702127659574E-3</v>
      </c>
      <c r="Q37" t="s">
        <v>72</v>
      </c>
      <c r="R37">
        <v>-75.059382422802798</v>
      </c>
      <c r="S37" t="s">
        <v>73</v>
      </c>
    </row>
    <row r="38" spans="4:19" x14ac:dyDescent="0.25">
      <c r="D38" t="s">
        <v>109</v>
      </c>
      <c r="F38">
        <v>3.723404E-3</v>
      </c>
      <c r="G38">
        <v>-22.345845489999999</v>
      </c>
      <c r="H38">
        <f t="shared" si="0"/>
        <v>1</v>
      </c>
      <c r="O38" t="s">
        <v>71</v>
      </c>
      <c r="P38">
        <v>3.68794326241134E-3</v>
      </c>
      <c r="Q38" t="s">
        <v>72</v>
      </c>
      <c r="R38">
        <v>-57.244655581947697</v>
      </c>
      <c r="S38" t="s">
        <v>73</v>
      </c>
    </row>
    <row r="39" spans="4:19" x14ac:dyDescent="0.25">
      <c r="D39" t="s">
        <v>110</v>
      </c>
      <c r="F39">
        <v>3.8297869999999999E-3</v>
      </c>
      <c r="G39">
        <v>-28.613582640000001</v>
      </c>
      <c r="H39">
        <f t="shared" si="0"/>
        <v>1</v>
      </c>
      <c r="O39" t="s">
        <v>71</v>
      </c>
      <c r="P39">
        <v>3.72340425531914E-3</v>
      </c>
      <c r="Q39" t="s">
        <v>72</v>
      </c>
      <c r="R39">
        <v>-41.567695961995199</v>
      </c>
      <c r="S39" t="s">
        <v>73</v>
      </c>
    </row>
    <row r="40" spans="4:19" x14ac:dyDescent="0.25">
      <c r="D40" t="s">
        <v>111</v>
      </c>
      <c r="F40">
        <v>4.0070920000000003E-3</v>
      </c>
      <c r="G40">
        <v>-35.971361029999997</v>
      </c>
      <c r="H40">
        <f t="shared" si="0"/>
        <v>1</v>
      </c>
      <c r="O40" t="s">
        <v>71</v>
      </c>
      <c r="P40">
        <v>3.82978723404255E-3</v>
      </c>
      <c r="Q40" t="s">
        <v>72</v>
      </c>
      <c r="R40">
        <v>-25.178147268408502</v>
      </c>
      <c r="S40" t="s">
        <v>73</v>
      </c>
    </row>
    <row r="41" spans="4:19" x14ac:dyDescent="0.25">
      <c r="D41" t="s">
        <v>112</v>
      </c>
      <c r="F41">
        <v>4.1134750000000001E-3</v>
      </c>
      <c r="G41">
        <v>-42.51160849</v>
      </c>
      <c r="H41">
        <f t="shared" si="0"/>
        <v>1</v>
      </c>
      <c r="O41" t="s">
        <v>71</v>
      </c>
      <c r="P41">
        <v>4.0070921985815603E-3</v>
      </c>
      <c r="Q41" t="s">
        <v>72</v>
      </c>
      <c r="R41">
        <v>-5.9382422802850199</v>
      </c>
      <c r="S41" t="s">
        <v>73</v>
      </c>
    </row>
    <row r="42" spans="4:19" x14ac:dyDescent="0.25">
      <c r="D42" t="s">
        <v>113</v>
      </c>
      <c r="F42">
        <v>4.1843970000000003E-3</v>
      </c>
      <c r="G42">
        <v>-50.141897190000002</v>
      </c>
      <c r="H42">
        <f t="shared" si="0"/>
        <v>1</v>
      </c>
      <c r="O42" t="s">
        <v>71</v>
      </c>
      <c r="P42">
        <v>4.1134751773049599E-3</v>
      </c>
      <c r="Q42" t="s">
        <v>72</v>
      </c>
      <c r="R42">
        <v>11.1638954869358</v>
      </c>
      <c r="S42" t="s">
        <v>73</v>
      </c>
    </row>
    <row r="43" spans="4:19" x14ac:dyDescent="0.25">
      <c r="D43" t="s">
        <v>114</v>
      </c>
      <c r="F43">
        <v>4.2553189999999996E-3</v>
      </c>
      <c r="G43">
        <v>-55.59210341</v>
      </c>
      <c r="H43">
        <f t="shared" si="0"/>
        <v>1</v>
      </c>
      <c r="O43" t="s">
        <v>71</v>
      </c>
      <c r="P43">
        <v>4.1843971631205599E-3</v>
      </c>
      <c r="Q43" t="s">
        <v>72</v>
      </c>
      <c r="R43">
        <v>31.116389548693601</v>
      </c>
      <c r="S43" t="s">
        <v>73</v>
      </c>
    </row>
    <row r="44" spans="4:19" x14ac:dyDescent="0.25">
      <c r="D44" t="s">
        <v>115</v>
      </c>
      <c r="F44">
        <v>4.3617020000000003E-3</v>
      </c>
      <c r="G44">
        <v>-62.9498818</v>
      </c>
      <c r="H44">
        <f t="shared" si="0"/>
        <v>1</v>
      </c>
      <c r="O44" t="s">
        <v>71</v>
      </c>
      <c r="P44">
        <v>4.2553191489361703E-3</v>
      </c>
      <c r="Q44" t="s">
        <v>72</v>
      </c>
      <c r="R44">
        <v>45.368171021377599</v>
      </c>
      <c r="S44" t="s">
        <v>73</v>
      </c>
    </row>
    <row r="45" spans="4:19" x14ac:dyDescent="0.25">
      <c r="D45" t="s">
        <v>116</v>
      </c>
      <c r="F45">
        <v>4.4680850000000001E-3</v>
      </c>
      <c r="G45">
        <v>-66.765026149999997</v>
      </c>
      <c r="H45">
        <f t="shared" si="0"/>
        <v>1</v>
      </c>
      <c r="O45" t="s">
        <v>71</v>
      </c>
      <c r="P45">
        <v>4.3617021276595698E-3</v>
      </c>
      <c r="Q45" t="s">
        <v>72</v>
      </c>
      <c r="R45">
        <v>64.608076009501104</v>
      </c>
      <c r="S45" t="s">
        <v>73</v>
      </c>
    </row>
    <row r="46" spans="4:19" x14ac:dyDescent="0.25">
      <c r="D46" t="s">
        <v>117</v>
      </c>
      <c r="F46">
        <v>4.5744679999999999E-3</v>
      </c>
      <c r="G46">
        <v>-72.215232369999995</v>
      </c>
      <c r="H46">
        <f t="shared" si="0"/>
        <v>1</v>
      </c>
      <c r="O46" t="s">
        <v>71</v>
      </c>
      <c r="P46">
        <v>4.4680851063829703E-3</v>
      </c>
      <c r="Q46" t="s">
        <v>72</v>
      </c>
      <c r="R46">
        <v>74.584323040379999</v>
      </c>
      <c r="S46" t="s">
        <v>73</v>
      </c>
    </row>
    <row r="47" spans="4:19" x14ac:dyDescent="0.25">
      <c r="D47" t="s">
        <v>118</v>
      </c>
      <c r="F47">
        <v>4.6099289999999996E-3</v>
      </c>
      <c r="G47">
        <v>-74.395314850000005</v>
      </c>
      <c r="H47">
        <f t="shared" si="0"/>
        <v>1</v>
      </c>
      <c r="O47" t="s">
        <v>71</v>
      </c>
      <c r="P47">
        <v>4.5744680851063802E-3</v>
      </c>
      <c r="Q47" t="s">
        <v>72</v>
      </c>
      <c r="R47">
        <v>88.8361045130641</v>
      </c>
      <c r="S47" t="s">
        <v>73</v>
      </c>
    </row>
    <row r="48" spans="4:19" x14ac:dyDescent="0.25">
      <c r="D48" t="s">
        <v>119</v>
      </c>
      <c r="F48">
        <v>4.8226950000000001E-3</v>
      </c>
      <c r="G48">
        <v>-77.937948890000001</v>
      </c>
      <c r="H48">
        <f t="shared" si="0"/>
        <v>1</v>
      </c>
      <c r="O48" t="s">
        <v>71</v>
      </c>
      <c r="P48">
        <v>4.6099290780141798E-3</v>
      </c>
      <c r="Q48" t="s">
        <v>72</v>
      </c>
      <c r="R48">
        <v>94.536817102137704</v>
      </c>
      <c r="S48" t="s">
        <v>73</v>
      </c>
    </row>
    <row r="49" spans="4:19" x14ac:dyDescent="0.25">
      <c r="D49" t="s">
        <v>120</v>
      </c>
      <c r="F49">
        <v>4.9290779999999999E-3</v>
      </c>
      <c r="G49">
        <v>-78.482969519999997</v>
      </c>
      <c r="H49">
        <f t="shared" si="0"/>
        <v>1</v>
      </c>
      <c r="O49" t="s">
        <v>71</v>
      </c>
      <c r="P49">
        <v>4.8226950354609902E-3</v>
      </c>
      <c r="Q49" t="s">
        <v>72</v>
      </c>
      <c r="R49">
        <v>103.80047505938199</v>
      </c>
      <c r="S49" t="s">
        <v>73</v>
      </c>
    </row>
    <row r="50" spans="4:19" x14ac:dyDescent="0.25">
      <c r="D50" t="s">
        <v>121</v>
      </c>
      <c r="F50" s="1">
        <v>5.1063829999999999E-3</v>
      </c>
      <c r="G50" s="1">
        <v>-78.755479829999999</v>
      </c>
      <c r="H50" s="1">
        <f t="shared" si="0"/>
        <v>1</v>
      </c>
      <c r="O50" t="s">
        <v>71</v>
      </c>
      <c r="P50">
        <v>4.9290780141843897E-3</v>
      </c>
      <c r="Q50" t="s">
        <v>72</v>
      </c>
      <c r="R50">
        <v>105.22565320664999</v>
      </c>
      <c r="S50" t="s">
        <v>73</v>
      </c>
    </row>
    <row r="51" spans="4:19" x14ac:dyDescent="0.25">
      <c r="D51" t="s">
        <v>122</v>
      </c>
      <c r="F51">
        <v>5.2482270000000003E-3</v>
      </c>
      <c r="G51">
        <v>-77.120417959999997</v>
      </c>
      <c r="H51">
        <f t="shared" si="0"/>
        <v>0</v>
      </c>
      <c r="O51" t="s">
        <v>71</v>
      </c>
      <c r="P51">
        <v>5.1063829787233997E-3</v>
      </c>
      <c r="Q51" t="s">
        <v>72</v>
      </c>
      <c r="R51">
        <v>105.938242280285</v>
      </c>
      <c r="S51" t="s">
        <v>73</v>
      </c>
    </row>
    <row r="52" spans="4:19" x14ac:dyDescent="0.25">
      <c r="D52" t="s">
        <v>123</v>
      </c>
      <c r="F52">
        <v>5.3546100000000001E-3</v>
      </c>
      <c r="G52">
        <v>-72.487742679999997</v>
      </c>
      <c r="H52">
        <f t="shared" si="0"/>
        <v>0</v>
      </c>
      <c r="O52" t="s">
        <v>71</v>
      </c>
      <c r="P52">
        <v>5.24822695035461E-3</v>
      </c>
      <c r="Q52" t="s">
        <v>72</v>
      </c>
      <c r="R52">
        <v>101.66270783847899</v>
      </c>
      <c r="S52" t="s">
        <v>73</v>
      </c>
    </row>
    <row r="53" spans="4:19" x14ac:dyDescent="0.25">
      <c r="D53" t="s">
        <v>124</v>
      </c>
      <c r="F53">
        <v>5.5319150000000001E-3</v>
      </c>
      <c r="G53">
        <v>-69.762639570000005</v>
      </c>
      <c r="H53">
        <f t="shared" si="0"/>
        <v>0</v>
      </c>
      <c r="O53" t="s">
        <v>71</v>
      </c>
      <c r="P53">
        <v>5.3546099290780096E-3</v>
      </c>
      <c r="Q53" t="s">
        <v>72</v>
      </c>
      <c r="R53">
        <v>89.548693586698306</v>
      </c>
      <c r="S53" t="s">
        <v>73</v>
      </c>
    </row>
    <row r="54" spans="4:19" x14ac:dyDescent="0.25">
      <c r="D54" t="s">
        <v>125</v>
      </c>
      <c r="F54">
        <v>5.5673759999999997E-3</v>
      </c>
      <c r="G54">
        <v>-65.129964290000004</v>
      </c>
      <c r="H54">
        <f t="shared" si="0"/>
        <v>0</v>
      </c>
      <c r="O54" t="s">
        <v>71</v>
      </c>
      <c r="P54">
        <v>5.5319148936170204E-3</v>
      </c>
      <c r="Q54" t="s">
        <v>72</v>
      </c>
      <c r="R54">
        <v>82.422802850356305</v>
      </c>
      <c r="S54" t="s">
        <v>73</v>
      </c>
    </row>
    <row r="55" spans="4:19" x14ac:dyDescent="0.25">
      <c r="D55" t="s">
        <v>126</v>
      </c>
      <c r="F55">
        <v>5.6737589999999996E-3</v>
      </c>
      <c r="G55">
        <v>-61.042309619999997</v>
      </c>
      <c r="H55">
        <f t="shared" si="0"/>
        <v>0</v>
      </c>
      <c r="O55" t="s">
        <v>71</v>
      </c>
      <c r="P55">
        <v>5.56737588652482E-3</v>
      </c>
      <c r="Q55" t="s">
        <v>72</v>
      </c>
      <c r="R55">
        <v>70.308788598574793</v>
      </c>
      <c r="S55" t="s">
        <v>73</v>
      </c>
    </row>
    <row r="56" spans="4:19" x14ac:dyDescent="0.25">
      <c r="D56" t="s">
        <v>127</v>
      </c>
      <c r="F56">
        <v>5.7801420000000003E-3</v>
      </c>
      <c r="G56">
        <v>-56.409634339999997</v>
      </c>
      <c r="H56">
        <f t="shared" si="0"/>
        <v>0</v>
      </c>
      <c r="O56" t="s">
        <v>71</v>
      </c>
      <c r="P56">
        <v>5.6737588652482204E-3</v>
      </c>
      <c r="Q56" t="s">
        <v>72</v>
      </c>
      <c r="R56">
        <v>59.6199524940617</v>
      </c>
      <c r="S56" t="s">
        <v>73</v>
      </c>
    </row>
    <row r="57" spans="4:19" x14ac:dyDescent="0.25">
      <c r="D57" t="s">
        <v>128</v>
      </c>
      <c r="F57">
        <v>5.8510639999999996E-3</v>
      </c>
      <c r="G57">
        <v>-51.23193843</v>
      </c>
      <c r="H57">
        <f t="shared" si="0"/>
        <v>0</v>
      </c>
      <c r="O57" t="s">
        <v>71</v>
      </c>
      <c r="P57">
        <v>5.7801418439716304E-3</v>
      </c>
      <c r="Q57" t="s">
        <v>72</v>
      </c>
      <c r="R57">
        <v>47.505938242280202</v>
      </c>
      <c r="S57" t="s">
        <v>73</v>
      </c>
    </row>
    <row r="58" spans="4:19" x14ac:dyDescent="0.25">
      <c r="D58" t="s">
        <v>129</v>
      </c>
      <c r="F58">
        <v>6.0283689999999996E-3</v>
      </c>
      <c r="G58">
        <v>-46.054242530000003</v>
      </c>
      <c r="H58">
        <f t="shared" si="0"/>
        <v>0</v>
      </c>
      <c r="O58" t="s">
        <v>71</v>
      </c>
      <c r="P58">
        <v>5.8510638297872303E-3</v>
      </c>
      <c r="Q58" t="s">
        <v>72</v>
      </c>
      <c r="R58">
        <v>33.966745843230399</v>
      </c>
      <c r="S58" t="s">
        <v>73</v>
      </c>
    </row>
    <row r="59" spans="4:19" x14ac:dyDescent="0.25">
      <c r="D59" t="s">
        <v>130</v>
      </c>
      <c r="F59">
        <v>6.0992909999999997E-3</v>
      </c>
      <c r="G59">
        <v>-40.604036309999998</v>
      </c>
      <c r="H59">
        <f t="shared" si="0"/>
        <v>0</v>
      </c>
      <c r="O59" t="s">
        <v>71</v>
      </c>
      <c r="P59">
        <v>6.0283687943262403E-3</v>
      </c>
      <c r="Q59" t="s">
        <v>72</v>
      </c>
      <c r="R59">
        <v>20.4275534441805</v>
      </c>
      <c r="S59" t="s">
        <v>73</v>
      </c>
    </row>
    <row r="60" spans="4:19" x14ac:dyDescent="0.25">
      <c r="D60" t="s">
        <v>131</v>
      </c>
      <c r="F60">
        <v>6.2411350000000001E-3</v>
      </c>
      <c r="G60">
        <v>-35.698850720000003</v>
      </c>
      <c r="H60">
        <f t="shared" si="0"/>
        <v>0</v>
      </c>
      <c r="O60" t="s">
        <v>71</v>
      </c>
      <c r="P60">
        <v>6.0992907801418403E-3</v>
      </c>
      <c r="Q60" t="s">
        <v>72</v>
      </c>
      <c r="R60">
        <v>6.1757719714964399</v>
      </c>
      <c r="S60" t="s">
        <v>73</v>
      </c>
    </row>
    <row r="61" spans="4:19" x14ac:dyDescent="0.25">
      <c r="D61" t="s">
        <v>132</v>
      </c>
      <c r="F61">
        <v>6.3120570000000003E-3</v>
      </c>
      <c r="G61">
        <v>-31.338685739999999</v>
      </c>
      <c r="H61">
        <f t="shared" si="0"/>
        <v>0</v>
      </c>
      <c r="O61" t="s">
        <v>71</v>
      </c>
      <c r="P61">
        <v>6.2411347517730498E-3</v>
      </c>
      <c r="Q61" t="s">
        <v>72</v>
      </c>
      <c r="R61">
        <v>-6.6508313539192301</v>
      </c>
      <c r="S61" t="s">
        <v>73</v>
      </c>
    </row>
    <row r="62" spans="4:19" x14ac:dyDescent="0.25">
      <c r="D62" t="s">
        <v>133</v>
      </c>
      <c r="F62">
        <v>6.4184400000000001E-3</v>
      </c>
      <c r="G62">
        <v>-26.43350015</v>
      </c>
      <c r="H62">
        <f t="shared" si="0"/>
        <v>0</v>
      </c>
      <c r="O62" t="s">
        <v>71</v>
      </c>
      <c r="P62">
        <v>6.3120567375886498E-3</v>
      </c>
      <c r="Q62" t="s">
        <v>72</v>
      </c>
      <c r="R62">
        <v>-18.052256532066501</v>
      </c>
      <c r="S62" t="s">
        <v>73</v>
      </c>
    </row>
    <row r="63" spans="4:19" x14ac:dyDescent="0.25">
      <c r="D63" t="s">
        <v>134</v>
      </c>
      <c r="F63">
        <v>6.4893620000000003E-3</v>
      </c>
      <c r="G63">
        <v>-23.163376419999999</v>
      </c>
      <c r="H63">
        <f t="shared" si="0"/>
        <v>0</v>
      </c>
      <c r="O63" t="s">
        <v>71</v>
      </c>
      <c r="P63">
        <v>6.4184397163120502E-3</v>
      </c>
      <c r="Q63" t="s">
        <v>72</v>
      </c>
      <c r="R63">
        <v>-30.878859857482102</v>
      </c>
      <c r="S63" t="s">
        <v>73</v>
      </c>
    </row>
    <row r="64" spans="4:19" x14ac:dyDescent="0.25">
      <c r="D64" t="s">
        <v>135</v>
      </c>
      <c r="F64">
        <v>6.6312059999999997E-3</v>
      </c>
      <c r="G64">
        <v>-20.165762999999998</v>
      </c>
      <c r="H64">
        <f t="shared" si="0"/>
        <v>0</v>
      </c>
      <c r="O64" t="s">
        <v>71</v>
      </c>
      <c r="P64">
        <v>6.4893617021276597E-3</v>
      </c>
      <c r="Q64" t="s">
        <v>72</v>
      </c>
      <c r="R64">
        <v>-39.429928741092603</v>
      </c>
      <c r="S64" t="s">
        <v>73</v>
      </c>
    </row>
    <row r="65" spans="4:19" x14ac:dyDescent="0.25">
      <c r="D65" t="s">
        <v>136</v>
      </c>
      <c r="F65">
        <v>6.7021279999999999E-3</v>
      </c>
      <c r="G65">
        <v>-17.985680510000002</v>
      </c>
      <c r="H65">
        <f t="shared" si="0"/>
        <v>0</v>
      </c>
      <c r="O65" t="s">
        <v>71</v>
      </c>
      <c r="P65">
        <v>6.6312056737588597E-3</v>
      </c>
      <c r="Q65" t="s">
        <v>72</v>
      </c>
      <c r="R65">
        <v>-47.268408551068802</v>
      </c>
      <c r="S65" t="s">
        <v>73</v>
      </c>
    </row>
    <row r="66" spans="4:19" x14ac:dyDescent="0.25">
      <c r="D66" t="s">
        <v>137</v>
      </c>
      <c r="F66" s="5">
        <v>6.9148940000000004E-3</v>
      </c>
      <c r="G66" s="5">
        <v>-15.805598030000001</v>
      </c>
      <c r="H66" s="5">
        <f t="shared" si="0"/>
        <v>0</v>
      </c>
      <c r="O66" t="s">
        <v>71</v>
      </c>
      <c r="P66">
        <v>6.7021276595744597E-3</v>
      </c>
      <c r="Q66" t="s">
        <v>72</v>
      </c>
      <c r="R66">
        <v>-52.969121140142498</v>
      </c>
      <c r="S66" t="s">
        <v>73</v>
      </c>
    </row>
    <row r="67" spans="4:19" x14ac:dyDescent="0.25">
      <c r="D67" t="s">
        <v>138</v>
      </c>
      <c r="F67">
        <v>7.1631209999999997E-3</v>
      </c>
      <c r="G67">
        <v>-16.350618650000001</v>
      </c>
      <c r="H67">
        <f t="shared" si="0"/>
        <v>1</v>
      </c>
      <c r="O67" t="s">
        <v>71</v>
      </c>
      <c r="P67">
        <v>6.9148936170212701E-3</v>
      </c>
      <c r="Q67" t="s">
        <v>72</v>
      </c>
      <c r="R67">
        <v>-58.669833729216101</v>
      </c>
      <c r="S67" t="s">
        <v>73</v>
      </c>
    </row>
    <row r="68" spans="4:19" x14ac:dyDescent="0.25">
      <c r="D68" t="s">
        <v>139</v>
      </c>
      <c r="F68">
        <v>7.3049650000000001E-3</v>
      </c>
      <c r="G68">
        <v>-17.7131702</v>
      </c>
      <c r="H68">
        <f t="shared" ref="H68:H131" si="1">IF(G68&lt;G67, 1, 0)</f>
        <v>1</v>
      </c>
      <c r="O68" t="s">
        <v>71</v>
      </c>
      <c r="P68">
        <v>7.16312056737588E-3</v>
      </c>
      <c r="Q68" t="s">
        <v>72</v>
      </c>
      <c r="R68">
        <v>-57.244655581947697</v>
      </c>
      <c r="S68" t="s">
        <v>73</v>
      </c>
    </row>
    <row r="69" spans="4:19" x14ac:dyDescent="0.25">
      <c r="D69" t="s">
        <v>140</v>
      </c>
      <c r="F69">
        <v>7.3404259999999997E-3</v>
      </c>
      <c r="G69">
        <v>-18.803211449999999</v>
      </c>
      <c r="H69">
        <f t="shared" si="1"/>
        <v>1</v>
      </c>
      <c r="O69" t="s">
        <v>71</v>
      </c>
      <c r="P69">
        <v>7.3049645390070904E-3</v>
      </c>
      <c r="Q69" t="s">
        <v>72</v>
      </c>
      <c r="R69">
        <v>-53.681710213776697</v>
      </c>
      <c r="S69" t="s">
        <v>73</v>
      </c>
    </row>
    <row r="70" spans="4:19" x14ac:dyDescent="0.25">
      <c r="D70" t="s">
        <v>141</v>
      </c>
      <c r="F70">
        <v>7.3758870000000002E-3</v>
      </c>
      <c r="G70">
        <v>-21.80082487</v>
      </c>
      <c r="H70">
        <f t="shared" si="1"/>
        <v>1</v>
      </c>
      <c r="O70" t="s">
        <v>71</v>
      </c>
      <c r="P70">
        <v>7.34042553191489E-3</v>
      </c>
      <c r="Q70" t="s">
        <v>72</v>
      </c>
      <c r="R70">
        <v>-50.831353919239902</v>
      </c>
      <c r="S70" t="s">
        <v>73</v>
      </c>
    </row>
    <row r="71" spans="4:19" x14ac:dyDescent="0.25">
      <c r="D71" t="s">
        <v>142</v>
      </c>
      <c r="F71">
        <v>7.5886520000000004E-3</v>
      </c>
      <c r="G71">
        <v>-24.525927970000001</v>
      </c>
      <c r="H71">
        <f t="shared" si="1"/>
        <v>1</v>
      </c>
      <c r="O71" t="s">
        <v>71</v>
      </c>
      <c r="P71">
        <v>7.3758865248226904E-3</v>
      </c>
      <c r="Q71" t="s">
        <v>72</v>
      </c>
      <c r="R71">
        <v>-42.992874109263603</v>
      </c>
      <c r="S71" t="s">
        <v>73</v>
      </c>
    </row>
    <row r="72" spans="4:19" x14ac:dyDescent="0.25">
      <c r="D72" t="s">
        <v>143</v>
      </c>
      <c r="F72">
        <v>7.6241130000000001E-3</v>
      </c>
      <c r="G72">
        <v>-27.7960517</v>
      </c>
      <c r="H72">
        <f t="shared" si="1"/>
        <v>1</v>
      </c>
      <c r="O72" t="s">
        <v>71</v>
      </c>
      <c r="P72">
        <v>7.5886524822694999E-3</v>
      </c>
      <c r="Q72" t="s">
        <v>72</v>
      </c>
      <c r="R72">
        <v>-35.866983372921602</v>
      </c>
      <c r="S72" t="s">
        <v>73</v>
      </c>
    </row>
    <row r="73" spans="4:19" x14ac:dyDescent="0.25">
      <c r="D73" t="s">
        <v>144</v>
      </c>
      <c r="F73">
        <v>7.7659570000000004E-3</v>
      </c>
      <c r="G73">
        <v>-31.883706369999999</v>
      </c>
      <c r="H73">
        <f t="shared" si="1"/>
        <v>1</v>
      </c>
      <c r="O73" t="s">
        <v>71</v>
      </c>
      <c r="P73">
        <v>7.6241134751773004E-3</v>
      </c>
      <c r="Q73" t="s">
        <v>72</v>
      </c>
      <c r="R73">
        <v>-27.315914489311101</v>
      </c>
      <c r="S73" t="s">
        <v>73</v>
      </c>
    </row>
    <row r="74" spans="4:19" x14ac:dyDescent="0.25">
      <c r="D74" t="s">
        <v>145</v>
      </c>
      <c r="F74">
        <v>7.8368789999999997E-3</v>
      </c>
      <c r="G74">
        <v>-36.243871339999998</v>
      </c>
      <c r="H74">
        <f t="shared" si="1"/>
        <v>1</v>
      </c>
      <c r="O74" t="s">
        <v>71</v>
      </c>
      <c r="P74">
        <v>7.7659574468085099E-3</v>
      </c>
      <c r="Q74" t="s">
        <v>72</v>
      </c>
      <c r="R74">
        <v>-16.627078384798001</v>
      </c>
      <c r="S74" t="s">
        <v>73</v>
      </c>
    </row>
    <row r="75" spans="4:19" x14ac:dyDescent="0.25">
      <c r="D75" t="s">
        <v>146</v>
      </c>
      <c r="F75">
        <v>7.9078010000000008E-3</v>
      </c>
      <c r="G75">
        <v>-39.51399507</v>
      </c>
      <c r="H75">
        <f t="shared" si="1"/>
        <v>1</v>
      </c>
      <c r="O75" t="s">
        <v>71</v>
      </c>
      <c r="P75">
        <v>7.8368794326241099E-3</v>
      </c>
      <c r="Q75" t="s">
        <v>72</v>
      </c>
      <c r="R75">
        <v>-5.2256532066508301</v>
      </c>
      <c r="S75" t="s">
        <v>73</v>
      </c>
    </row>
    <row r="76" spans="4:19" x14ac:dyDescent="0.25">
      <c r="D76" t="s">
        <v>147</v>
      </c>
      <c r="F76">
        <v>8.0141840000000006E-3</v>
      </c>
      <c r="G76">
        <v>-43.056629110000003</v>
      </c>
      <c r="H76">
        <f t="shared" si="1"/>
        <v>1</v>
      </c>
      <c r="O76" t="s">
        <v>71</v>
      </c>
      <c r="P76">
        <v>7.9078014184397107E-3</v>
      </c>
      <c r="Q76" t="s">
        <v>72</v>
      </c>
      <c r="R76">
        <v>3.3254156769596199</v>
      </c>
      <c r="S76" t="s">
        <v>73</v>
      </c>
    </row>
    <row r="77" spans="4:19" x14ac:dyDescent="0.25">
      <c r="D77" t="s">
        <v>148</v>
      </c>
      <c r="F77">
        <v>8.0851059999999999E-3</v>
      </c>
      <c r="G77">
        <v>-47.689304389999997</v>
      </c>
      <c r="H77">
        <f t="shared" si="1"/>
        <v>1</v>
      </c>
      <c r="O77" t="s">
        <v>71</v>
      </c>
      <c r="P77">
        <v>8.0141843971631207E-3</v>
      </c>
      <c r="Q77" t="s">
        <v>72</v>
      </c>
      <c r="R77">
        <v>12.589073634204199</v>
      </c>
      <c r="S77" t="s">
        <v>73</v>
      </c>
    </row>
    <row r="78" spans="4:19" x14ac:dyDescent="0.25">
      <c r="D78" t="s">
        <v>149</v>
      </c>
      <c r="F78">
        <v>8.1914889999999997E-3</v>
      </c>
      <c r="G78">
        <v>-50.959428119999998</v>
      </c>
      <c r="H78">
        <f t="shared" si="1"/>
        <v>1</v>
      </c>
      <c r="O78" t="s">
        <v>71</v>
      </c>
      <c r="P78">
        <v>8.0851063829787198E-3</v>
      </c>
      <c r="Q78" t="s">
        <v>72</v>
      </c>
      <c r="R78">
        <v>24.703087885985699</v>
      </c>
      <c r="S78" t="s">
        <v>73</v>
      </c>
    </row>
    <row r="79" spans="4:19" x14ac:dyDescent="0.25">
      <c r="D79" t="s">
        <v>150</v>
      </c>
      <c r="F79">
        <v>8.2978719999999995E-3</v>
      </c>
      <c r="G79">
        <v>-54.774572470000003</v>
      </c>
      <c r="H79">
        <f t="shared" si="1"/>
        <v>1</v>
      </c>
      <c r="O79" t="s">
        <v>71</v>
      </c>
      <c r="P79">
        <v>8.1914893617021194E-3</v>
      </c>
      <c r="Q79" t="s">
        <v>72</v>
      </c>
      <c r="R79">
        <v>33.2541567695962</v>
      </c>
      <c r="S79" t="s">
        <v>73</v>
      </c>
    </row>
    <row r="80" spans="4:19" x14ac:dyDescent="0.25">
      <c r="D80" t="s">
        <v>151</v>
      </c>
      <c r="F80">
        <v>8.3687940000000006E-3</v>
      </c>
      <c r="G80">
        <v>-57.22716527</v>
      </c>
      <c r="H80">
        <f t="shared" si="1"/>
        <v>1</v>
      </c>
      <c r="O80" t="s">
        <v>71</v>
      </c>
      <c r="P80">
        <v>8.2978723404255293E-3</v>
      </c>
      <c r="Q80" t="s">
        <v>72</v>
      </c>
      <c r="R80">
        <v>43.230403800475003</v>
      </c>
      <c r="S80" t="s">
        <v>73</v>
      </c>
    </row>
    <row r="81" spans="4:19" x14ac:dyDescent="0.25">
      <c r="D81" t="s">
        <v>152</v>
      </c>
      <c r="F81">
        <v>8.5460989999999997E-3</v>
      </c>
      <c r="G81">
        <v>-59.679758069999998</v>
      </c>
      <c r="H81">
        <f t="shared" si="1"/>
        <v>1</v>
      </c>
      <c r="O81" t="s">
        <v>71</v>
      </c>
      <c r="P81">
        <v>8.3687943262411302E-3</v>
      </c>
      <c r="Q81" t="s">
        <v>72</v>
      </c>
      <c r="R81">
        <v>49.643705463182897</v>
      </c>
      <c r="S81" t="s">
        <v>73</v>
      </c>
    </row>
    <row r="82" spans="4:19" x14ac:dyDescent="0.25">
      <c r="D82" t="s">
        <v>153</v>
      </c>
      <c r="F82">
        <v>8.6170210000000007E-3</v>
      </c>
      <c r="G82">
        <v>-61.587330250000001</v>
      </c>
      <c r="H82">
        <f t="shared" si="1"/>
        <v>1</v>
      </c>
      <c r="O82" t="s">
        <v>71</v>
      </c>
      <c r="P82">
        <v>8.5460992907801393E-3</v>
      </c>
      <c r="Q82" t="s">
        <v>72</v>
      </c>
      <c r="R82">
        <v>56.057007125890699</v>
      </c>
      <c r="S82" t="s">
        <v>73</v>
      </c>
    </row>
    <row r="83" spans="4:19" x14ac:dyDescent="0.25">
      <c r="D83" t="s">
        <v>154</v>
      </c>
      <c r="F83">
        <v>8.7588649999999994E-3</v>
      </c>
      <c r="G83">
        <v>-62.677371489999999</v>
      </c>
      <c r="H83">
        <f t="shared" si="1"/>
        <v>1</v>
      </c>
      <c r="O83" t="s">
        <v>71</v>
      </c>
      <c r="P83">
        <v>8.6170212765957401E-3</v>
      </c>
      <c r="Q83" t="s">
        <v>72</v>
      </c>
      <c r="R83">
        <v>61.045130641330097</v>
      </c>
      <c r="S83" t="s">
        <v>73</v>
      </c>
    </row>
    <row r="84" spans="4:19" x14ac:dyDescent="0.25">
      <c r="D84" t="s">
        <v>155</v>
      </c>
      <c r="F84" s="1">
        <v>8.9361700000000002E-3</v>
      </c>
      <c r="G84" s="1">
        <v>-63.222392110000001</v>
      </c>
      <c r="H84" s="1">
        <f t="shared" si="1"/>
        <v>1</v>
      </c>
      <c r="O84" t="s">
        <v>71</v>
      </c>
      <c r="P84">
        <v>8.7588652482269505E-3</v>
      </c>
      <c r="Q84" t="s">
        <v>72</v>
      </c>
      <c r="R84">
        <v>63.895486935866899</v>
      </c>
      <c r="S84" t="s">
        <v>73</v>
      </c>
    </row>
    <row r="85" spans="4:19" x14ac:dyDescent="0.25">
      <c r="D85" t="s">
        <v>156</v>
      </c>
      <c r="F85">
        <v>8.9716310000000007E-3</v>
      </c>
      <c r="G85">
        <v>-62.132350870000003</v>
      </c>
      <c r="H85">
        <f t="shared" si="1"/>
        <v>0</v>
      </c>
      <c r="O85" t="s">
        <v>71</v>
      </c>
      <c r="P85">
        <v>8.9361702127659492E-3</v>
      </c>
      <c r="Q85" t="s">
        <v>72</v>
      </c>
      <c r="R85">
        <v>65.320665083135395</v>
      </c>
      <c r="S85" t="s">
        <v>73</v>
      </c>
    </row>
    <row r="86" spans="4:19" x14ac:dyDescent="0.25">
      <c r="D86" t="s">
        <v>157</v>
      </c>
      <c r="F86">
        <v>9.042553E-3</v>
      </c>
      <c r="G86">
        <v>-60.769799310000003</v>
      </c>
      <c r="H86">
        <f t="shared" si="1"/>
        <v>0</v>
      </c>
      <c r="O86" t="s">
        <v>71</v>
      </c>
      <c r="P86">
        <v>8.9716312056737496E-3</v>
      </c>
      <c r="Q86" t="s">
        <v>72</v>
      </c>
      <c r="R86">
        <v>62.470308788598501</v>
      </c>
      <c r="S86" t="s">
        <v>73</v>
      </c>
    </row>
    <row r="87" spans="4:19" x14ac:dyDescent="0.25">
      <c r="D87" t="s">
        <v>158</v>
      </c>
      <c r="F87">
        <v>9.1489359999999999E-3</v>
      </c>
      <c r="G87">
        <v>-59.407247759999997</v>
      </c>
      <c r="H87">
        <f t="shared" si="1"/>
        <v>0</v>
      </c>
      <c r="O87" t="s">
        <v>71</v>
      </c>
      <c r="P87">
        <v>9.0425531914893591E-3</v>
      </c>
      <c r="Q87" t="s">
        <v>72</v>
      </c>
      <c r="R87">
        <v>58.907363420427501</v>
      </c>
      <c r="S87" t="s">
        <v>73</v>
      </c>
    </row>
    <row r="88" spans="4:19" x14ac:dyDescent="0.25">
      <c r="D88" t="s">
        <v>159</v>
      </c>
      <c r="F88">
        <v>9.2907800000000002E-3</v>
      </c>
      <c r="G88">
        <v>-57.499675580000002</v>
      </c>
      <c r="H88">
        <f t="shared" si="1"/>
        <v>0</v>
      </c>
      <c r="O88" t="s">
        <v>71</v>
      </c>
      <c r="P88">
        <v>9.1489361702127604E-3</v>
      </c>
      <c r="Q88" t="s">
        <v>72</v>
      </c>
      <c r="R88">
        <v>55.344418052256501</v>
      </c>
      <c r="S88" t="s">
        <v>73</v>
      </c>
    </row>
    <row r="89" spans="4:19" x14ac:dyDescent="0.25">
      <c r="D89" t="s">
        <v>160</v>
      </c>
      <c r="F89">
        <v>9.4326240000000006E-3</v>
      </c>
      <c r="G89">
        <v>-55.319593099999999</v>
      </c>
      <c r="H89">
        <f t="shared" si="1"/>
        <v>0</v>
      </c>
      <c r="O89" t="s">
        <v>71</v>
      </c>
      <c r="P89">
        <v>9.2907801418439708E-3</v>
      </c>
      <c r="Q89" t="s">
        <v>72</v>
      </c>
      <c r="R89">
        <v>50.356294536817103</v>
      </c>
      <c r="S89" t="s">
        <v>73</v>
      </c>
    </row>
    <row r="90" spans="4:19" x14ac:dyDescent="0.25">
      <c r="D90" t="s">
        <v>161</v>
      </c>
      <c r="F90">
        <v>9.5035459999999999E-3</v>
      </c>
      <c r="G90">
        <v>-52.321979679999998</v>
      </c>
      <c r="H90">
        <f t="shared" si="1"/>
        <v>0</v>
      </c>
      <c r="O90" t="s">
        <v>71</v>
      </c>
      <c r="P90">
        <v>9.4326241134751708E-3</v>
      </c>
      <c r="Q90" t="s">
        <v>72</v>
      </c>
      <c r="R90">
        <v>44.6555819477434</v>
      </c>
      <c r="S90" t="s">
        <v>73</v>
      </c>
    </row>
    <row r="91" spans="4:19" x14ac:dyDescent="0.25">
      <c r="D91" t="s">
        <v>162</v>
      </c>
      <c r="F91">
        <v>9.5744679999999992E-3</v>
      </c>
      <c r="G91">
        <v>-49.051855949999997</v>
      </c>
      <c r="H91">
        <f t="shared" si="1"/>
        <v>0</v>
      </c>
      <c r="O91" t="s">
        <v>71</v>
      </c>
      <c r="P91">
        <v>9.5035460992907803E-3</v>
      </c>
      <c r="Q91" t="s">
        <v>72</v>
      </c>
      <c r="R91">
        <v>36.817102137767201</v>
      </c>
      <c r="S91" t="s">
        <v>73</v>
      </c>
    </row>
    <row r="92" spans="4:19" x14ac:dyDescent="0.25">
      <c r="D92" t="s">
        <v>163</v>
      </c>
      <c r="F92">
        <v>9.7163119999999995E-3</v>
      </c>
      <c r="G92">
        <v>-45.781732220000002</v>
      </c>
      <c r="H92">
        <f t="shared" si="1"/>
        <v>0</v>
      </c>
      <c r="O92" t="s">
        <v>71</v>
      </c>
      <c r="P92">
        <v>9.5744680851063795E-3</v>
      </c>
      <c r="Q92" t="s">
        <v>72</v>
      </c>
      <c r="R92">
        <v>28.266033254156699</v>
      </c>
      <c r="S92" t="s">
        <v>73</v>
      </c>
    </row>
    <row r="93" spans="4:19" x14ac:dyDescent="0.25">
      <c r="D93" t="s">
        <v>164</v>
      </c>
      <c r="F93">
        <v>9.751773E-3</v>
      </c>
      <c r="G93">
        <v>-43.056629110000003</v>
      </c>
      <c r="H93">
        <f t="shared" si="1"/>
        <v>0</v>
      </c>
      <c r="O93" t="s">
        <v>71</v>
      </c>
      <c r="P93">
        <v>9.7163120567375794E-3</v>
      </c>
      <c r="Q93" t="s">
        <v>72</v>
      </c>
      <c r="R93">
        <v>19.714964370546301</v>
      </c>
      <c r="S93" t="s">
        <v>73</v>
      </c>
    </row>
    <row r="94" spans="4:19" x14ac:dyDescent="0.25">
      <c r="D94" t="s">
        <v>165</v>
      </c>
      <c r="F94">
        <v>9.8936170000000004E-3</v>
      </c>
      <c r="G94">
        <v>-39.786505380000001</v>
      </c>
      <c r="H94">
        <f t="shared" si="1"/>
        <v>0</v>
      </c>
      <c r="O94" t="s">
        <v>71</v>
      </c>
      <c r="P94">
        <v>9.7517730496453903E-3</v>
      </c>
      <c r="Q94" t="s">
        <v>72</v>
      </c>
      <c r="R94">
        <v>12.589073634204199</v>
      </c>
      <c r="S94" t="s">
        <v>73</v>
      </c>
    </row>
    <row r="95" spans="4:19" x14ac:dyDescent="0.25">
      <c r="D95" t="s">
        <v>166</v>
      </c>
      <c r="F95">
        <v>0.01</v>
      </c>
      <c r="G95">
        <v>-37.061402270000002</v>
      </c>
      <c r="H95">
        <f t="shared" si="1"/>
        <v>0</v>
      </c>
      <c r="O95" t="s">
        <v>71</v>
      </c>
      <c r="P95">
        <v>9.8936170212765902E-3</v>
      </c>
      <c r="Q95" t="s">
        <v>72</v>
      </c>
      <c r="R95">
        <v>4.0380047505938199</v>
      </c>
      <c r="S95" t="s">
        <v>73</v>
      </c>
    </row>
    <row r="96" spans="4:19" x14ac:dyDescent="0.25">
      <c r="D96" t="s">
        <v>167</v>
      </c>
      <c r="F96">
        <v>1.0106383E-2</v>
      </c>
      <c r="G96">
        <v>-34.336299160000003</v>
      </c>
      <c r="H96">
        <f t="shared" si="1"/>
        <v>0</v>
      </c>
      <c r="O96" t="s">
        <v>71</v>
      </c>
      <c r="P96">
        <v>0.01</v>
      </c>
      <c r="Q96" t="s">
        <v>72</v>
      </c>
      <c r="R96">
        <v>-3.0878859857482102</v>
      </c>
      <c r="S96" t="s">
        <v>73</v>
      </c>
    </row>
    <row r="97" spans="4:19" x14ac:dyDescent="0.25">
      <c r="D97" t="s">
        <v>168</v>
      </c>
      <c r="F97">
        <v>1.0212766E-2</v>
      </c>
      <c r="G97">
        <v>-31.338685739999999</v>
      </c>
      <c r="H97">
        <f t="shared" si="1"/>
        <v>0</v>
      </c>
      <c r="O97" t="s">
        <v>71</v>
      </c>
      <c r="P97">
        <v>1.01063829787234E-2</v>
      </c>
      <c r="Q97" t="s">
        <v>72</v>
      </c>
      <c r="R97">
        <v>-10.2137767220902</v>
      </c>
      <c r="S97" t="s">
        <v>73</v>
      </c>
    </row>
    <row r="98" spans="4:19" x14ac:dyDescent="0.25">
      <c r="D98" t="s">
        <v>169</v>
      </c>
      <c r="F98">
        <v>1.035461E-2</v>
      </c>
      <c r="G98">
        <v>-29.431113570000001</v>
      </c>
      <c r="H98">
        <f t="shared" si="1"/>
        <v>0</v>
      </c>
      <c r="O98" t="s">
        <v>71</v>
      </c>
      <c r="P98">
        <v>1.0212765957446799E-2</v>
      </c>
      <c r="Q98" t="s">
        <v>72</v>
      </c>
      <c r="R98">
        <v>-18.052256532066501</v>
      </c>
      <c r="S98" t="s">
        <v>73</v>
      </c>
    </row>
    <row r="99" spans="4:19" x14ac:dyDescent="0.25">
      <c r="D99" t="s">
        <v>170</v>
      </c>
      <c r="F99">
        <v>1.0460993E-2</v>
      </c>
      <c r="G99">
        <v>-27.523541389999998</v>
      </c>
      <c r="H99">
        <f t="shared" si="1"/>
        <v>0</v>
      </c>
      <c r="O99" t="s">
        <v>71</v>
      </c>
      <c r="P99">
        <v>1.0354609929077999E-2</v>
      </c>
      <c r="Q99" t="s">
        <v>72</v>
      </c>
      <c r="R99">
        <v>-23.040380047505899</v>
      </c>
      <c r="S99" t="s">
        <v>73</v>
      </c>
    </row>
    <row r="100" spans="4:19" x14ac:dyDescent="0.25">
      <c r="D100" t="s">
        <v>171</v>
      </c>
      <c r="F100" s="5">
        <v>1.0673759E-2</v>
      </c>
      <c r="G100" s="5">
        <v>-26.43350015</v>
      </c>
      <c r="H100" s="5">
        <f t="shared" si="1"/>
        <v>0</v>
      </c>
      <c r="O100" t="s">
        <v>71</v>
      </c>
      <c r="P100">
        <v>1.0460992907801401E-2</v>
      </c>
      <c r="Q100" t="s">
        <v>72</v>
      </c>
      <c r="R100">
        <v>-28.0285035629453</v>
      </c>
      <c r="S100" t="s">
        <v>73</v>
      </c>
    </row>
    <row r="101" spans="4:19" x14ac:dyDescent="0.25">
      <c r="D101" t="s">
        <v>172</v>
      </c>
      <c r="F101">
        <v>1.0957447E-2</v>
      </c>
      <c r="G101">
        <v>-27.7960517</v>
      </c>
      <c r="H101">
        <f t="shared" si="1"/>
        <v>1</v>
      </c>
      <c r="O101" t="s">
        <v>71</v>
      </c>
      <c r="P101">
        <v>1.06737588652482E-2</v>
      </c>
      <c r="Q101" t="s">
        <v>72</v>
      </c>
      <c r="R101">
        <v>-30.878859857482102</v>
      </c>
      <c r="S101" t="s">
        <v>73</v>
      </c>
    </row>
    <row r="102" spans="4:19" x14ac:dyDescent="0.25">
      <c r="D102" t="s">
        <v>173</v>
      </c>
      <c r="F102">
        <v>1.106383E-2</v>
      </c>
      <c r="G102">
        <v>-29.97613419</v>
      </c>
      <c r="H102">
        <f t="shared" si="1"/>
        <v>1</v>
      </c>
      <c r="O102" t="s">
        <v>71</v>
      </c>
      <c r="P102">
        <v>1.09574468085106E-2</v>
      </c>
      <c r="Q102" t="s">
        <v>72</v>
      </c>
      <c r="R102">
        <v>-27.315914489311101</v>
      </c>
      <c r="S102" t="s">
        <v>73</v>
      </c>
    </row>
    <row r="103" spans="4:19" x14ac:dyDescent="0.25">
      <c r="D103" t="s">
        <v>174</v>
      </c>
      <c r="F103">
        <v>1.1205674000000001E-2</v>
      </c>
      <c r="G103">
        <v>-32.15621668</v>
      </c>
      <c r="H103">
        <f t="shared" si="1"/>
        <v>1</v>
      </c>
      <c r="O103" t="s">
        <v>71</v>
      </c>
      <c r="P103">
        <v>1.1063829787233999E-2</v>
      </c>
      <c r="Q103" t="s">
        <v>72</v>
      </c>
      <c r="R103">
        <v>-21.615201900237501</v>
      </c>
      <c r="S103" t="s">
        <v>73</v>
      </c>
    </row>
    <row r="104" spans="4:19" x14ac:dyDescent="0.25">
      <c r="D104" t="s">
        <v>175</v>
      </c>
      <c r="F104">
        <v>1.1382979E-2</v>
      </c>
      <c r="G104">
        <v>-34.881319779999998</v>
      </c>
      <c r="H104">
        <f t="shared" si="1"/>
        <v>1</v>
      </c>
      <c r="O104" t="s">
        <v>71</v>
      </c>
      <c r="P104">
        <v>1.1205673758865199E-2</v>
      </c>
      <c r="Q104" t="s">
        <v>72</v>
      </c>
      <c r="R104">
        <v>-15.9144893111638</v>
      </c>
      <c r="S104" t="s">
        <v>73</v>
      </c>
    </row>
    <row r="105" spans="4:19" x14ac:dyDescent="0.25">
      <c r="D105" t="s">
        <v>176</v>
      </c>
      <c r="F105">
        <v>1.1489361999999999E-2</v>
      </c>
      <c r="G105">
        <v>-37.061402270000002</v>
      </c>
      <c r="H105">
        <f t="shared" si="1"/>
        <v>1</v>
      </c>
      <c r="O105" t="s">
        <v>71</v>
      </c>
      <c r="P105">
        <v>1.13829787234042E-2</v>
      </c>
      <c r="Q105" t="s">
        <v>72</v>
      </c>
      <c r="R105">
        <v>-8.7885985748218403</v>
      </c>
      <c r="S105" t="s">
        <v>73</v>
      </c>
    </row>
    <row r="106" spans="4:19" x14ac:dyDescent="0.25">
      <c r="D106" t="s">
        <v>177</v>
      </c>
      <c r="F106">
        <v>1.1524823E-2</v>
      </c>
      <c r="G106">
        <v>-40.059015690000003</v>
      </c>
      <c r="H106">
        <f t="shared" si="1"/>
        <v>1</v>
      </c>
      <c r="O106" t="s">
        <v>71</v>
      </c>
      <c r="P106">
        <v>1.1489361702127599E-2</v>
      </c>
      <c r="Q106" t="s">
        <v>72</v>
      </c>
      <c r="R106">
        <v>-3.0878859857482102</v>
      </c>
      <c r="S106" t="s">
        <v>73</v>
      </c>
    </row>
    <row r="107" spans="4:19" x14ac:dyDescent="0.25">
      <c r="D107" t="s">
        <v>178</v>
      </c>
      <c r="F107">
        <v>1.1560284000000001E-2</v>
      </c>
      <c r="G107">
        <v>-41.966587869999998</v>
      </c>
      <c r="H107">
        <f t="shared" si="1"/>
        <v>1</v>
      </c>
      <c r="O107" t="s">
        <v>71</v>
      </c>
      <c r="P107">
        <v>1.15248226950354E-2</v>
      </c>
      <c r="Q107" t="s">
        <v>72</v>
      </c>
      <c r="R107">
        <v>4.7505938242280301</v>
      </c>
      <c r="S107" t="s">
        <v>73</v>
      </c>
    </row>
    <row r="108" spans="4:19" x14ac:dyDescent="0.25">
      <c r="D108" t="s">
        <v>179</v>
      </c>
      <c r="F108">
        <v>1.1666667E-2</v>
      </c>
      <c r="G108">
        <v>-44.419180660000002</v>
      </c>
      <c r="H108">
        <f t="shared" si="1"/>
        <v>1</v>
      </c>
      <c r="O108" t="s">
        <v>71</v>
      </c>
      <c r="P108">
        <v>1.15602836879432E-2</v>
      </c>
      <c r="Q108" t="s">
        <v>72</v>
      </c>
      <c r="R108">
        <v>9.7387173396674598</v>
      </c>
      <c r="S108" t="s">
        <v>73</v>
      </c>
    </row>
    <row r="109" spans="4:19" x14ac:dyDescent="0.25">
      <c r="D109" t="s">
        <v>180</v>
      </c>
      <c r="F109">
        <v>1.1808511000000001E-2</v>
      </c>
      <c r="G109">
        <v>-46.326752839999997</v>
      </c>
      <c r="H109">
        <f t="shared" si="1"/>
        <v>1</v>
      </c>
      <c r="O109" t="s">
        <v>71</v>
      </c>
      <c r="P109">
        <v>1.16666666666666E-2</v>
      </c>
      <c r="Q109" t="s">
        <v>72</v>
      </c>
      <c r="R109">
        <v>16.152019002375201</v>
      </c>
      <c r="S109" t="s">
        <v>73</v>
      </c>
    </row>
    <row r="110" spans="4:19" x14ac:dyDescent="0.25">
      <c r="D110" t="s">
        <v>181</v>
      </c>
      <c r="F110">
        <v>1.1879433E-2</v>
      </c>
      <c r="G110">
        <v>-48.23432502</v>
      </c>
      <c r="H110">
        <f t="shared" si="1"/>
        <v>1</v>
      </c>
      <c r="O110" t="s">
        <v>71</v>
      </c>
      <c r="P110">
        <v>1.18085106382978E-2</v>
      </c>
      <c r="Q110" t="s">
        <v>72</v>
      </c>
      <c r="R110">
        <v>21.140142517814699</v>
      </c>
      <c r="S110" t="s">
        <v>73</v>
      </c>
    </row>
    <row r="111" spans="4:19" x14ac:dyDescent="0.25">
      <c r="D111" t="s">
        <v>182</v>
      </c>
      <c r="F111">
        <v>1.1950354999999999E-2</v>
      </c>
      <c r="G111">
        <v>-50.686917809999997</v>
      </c>
      <c r="H111">
        <f t="shared" si="1"/>
        <v>1</v>
      </c>
      <c r="O111" t="s">
        <v>71</v>
      </c>
      <c r="P111">
        <v>1.18794326241134E-2</v>
      </c>
      <c r="Q111" t="s">
        <v>72</v>
      </c>
      <c r="R111">
        <v>26.1282660332541</v>
      </c>
      <c r="S111" t="s">
        <v>73</v>
      </c>
    </row>
    <row r="112" spans="4:19" x14ac:dyDescent="0.25">
      <c r="D112" t="s">
        <v>183</v>
      </c>
      <c r="F112">
        <v>1.2056737999999999E-2</v>
      </c>
      <c r="G112">
        <v>-52.59448999</v>
      </c>
      <c r="H112">
        <f t="shared" si="1"/>
        <v>1</v>
      </c>
      <c r="O112" t="s">
        <v>71</v>
      </c>
      <c r="P112">
        <v>1.1950354609929E-2</v>
      </c>
      <c r="Q112" t="s">
        <v>72</v>
      </c>
      <c r="R112">
        <v>32.541567695962001</v>
      </c>
      <c r="S112" t="s">
        <v>73</v>
      </c>
    </row>
    <row r="113" spans="4:19" x14ac:dyDescent="0.25">
      <c r="D113" t="s">
        <v>184</v>
      </c>
      <c r="F113">
        <v>1.2234043E-2</v>
      </c>
      <c r="G113">
        <v>-54.502062160000001</v>
      </c>
      <c r="H113">
        <f t="shared" si="1"/>
        <v>1</v>
      </c>
      <c r="O113" t="s">
        <v>71</v>
      </c>
      <c r="P113">
        <v>1.2056737588652401E-2</v>
      </c>
      <c r="Q113" t="s">
        <v>72</v>
      </c>
      <c r="R113">
        <v>37.529691211401399</v>
      </c>
      <c r="S113" t="s">
        <v>73</v>
      </c>
    </row>
    <row r="114" spans="4:19" x14ac:dyDescent="0.25">
      <c r="D114" t="s">
        <v>185</v>
      </c>
      <c r="F114" s="1">
        <v>1.2446809E-2</v>
      </c>
      <c r="G114" s="1">
        <v>-55.59210341</v>
      </c>
      <c r="H114" s="1">
        <f t="shared" si="1"/>
        <v>1</v>
      </c>
      <c r="O114" t="s">
        <v>71</v>
      </c>
      <c r="P114">
        <v>1.2234042553191399E-2</v>
      </c>
      <c r="Q114" t="s">
        <v>72</v>
      </c>
      <c r="R114">
        <v>42.517814726840797</v>
      </c>
      <c r="S114" t="s">
        <v>73</v>
      </c>
    </row>
    <row r="115" spans="4:19" x14ac:dyDescent="0.25">
      <c r="D115" t="s">
        <v>186</v>
      </c>
      <c r="F115">
        <v>1.2765957E-2</v>
      </c>
      <c r="G115">
        <v>-54.22955185</v>
      </c>
      <c r="H115">
        <f t="shared" si="1"/>
        <v>0</v>
      </c>
      <c r="O115" t="s">
        <v>71</v>
      </c>
      <c r="P115">
        <v>1.24468085106382E-2</v>
      </c>
      <c r="Q115" t="s">
        <v>72</v>
      </c>
      <c r="R115">
        <v>45.368171021377599</v>
      </c>
      <c r="S115" t="s">
        <v>73</v>
      </c>
    </row>
    <row r="116" spans="4:19" x14ac:dyDescent="0.25">
      <c r="D116" t="s">
        <v>187</v>
      </c>
      <c r="F116">
        <v>1.2943262000000001E-2</v>
      </c>
      <c r="G116">
        <v>-50.959428119999998</v>
      </c>
      <c r="H116">
        <f t="shared" si="1"/>
        <v>0</v>
      </c>
      <c r="O116" t="s">
        <v>71</v>
      </c>
      <c r="P116">
        <v>1.27659574468085E-2</v>
      </c>
      <c r="Q116" t="s">
        <v>72</v>
      </c>
      <c r="R116">
        <v>41.805225653206598</v>
      </c>
      <c r="S116" t="s">
        <v>73</v>
      </c>
    </row>
    <row r="117" spans="4:19" x14ac:dyDescent="0.25">
      <c r="D117" t="s">
        <v>188</v>
      </c>
      <c r="F117">
        <v>1.3120567E-2</v>
      </c>
      <c r="G117">
        <v>-47.961814699999998</v>
      </c>
      <c r="H117">
        <f t="shared" si="1"/>
        <v>0</v>
      </c>
      <c r="O117" t="s">
        <v>71</v>
      </c>
      <c r="P117">
        <v>1.29432624113475E-2</v>
      </c>
      <c r="Q117" t="s">
        <v>72</v>
      </c>
      <c r="R117">
        <v>33.2541567695962</v>
      </c>
      <c r="S117" t="s">
        <v>73</v>
      </c>
    </row>
    <row r="118" spans="4:19" x14ac:dyDescent="0.25">
      <c r="D118" t="s">
        <v>189</v>
      </c>
      <c r="F118">
        <v>1.3333332999999999E-2</v>
      </c>
      <c r="G118">
        <v>-43.87416004</v>
      </c>
      <c r="H118">
        <f t="shared" si="1"/>
        <v>0</v>
      </c>
      <c r="O118" t="s">
        <v>71</v>
      </c>
      <c r="P118">
        <v>1.31205673758865E-2</v>
      </c>
      <c r="Q118" t="s">
        <v>72</v>
      </c>
      <c r="R118">
        <v>25.415676959619901</v>
      </c>
      <c r="S118" t="s">
        <v>73</v>
      </c>
    </row>
    <row r="119" spans="4:19" x14ac:dyDescent="0.25">
      <c r="D119" t="s">
        <v>190</v>
      </c>
      <c r="F119">
        <v>1.3510638E-2</v>
      </c>
      <c r="G119">
        <v>-39.51399507</v>
      </c>
      <c r="H119">
        <f t="shared" si="1"/>
        <v>0</v>
      </c>
      <c r="O119" t="s">
        <v>71</v>
      </c>
      <c r="P119">
        <v>1.3333333333333299E-2</v>
      </c>
      <c r="Q119" t="s">
        <v>72</v>
      </c>
      <c r="R119">
        <v>14.7268408551069</v>
      </c>
      <c r="S119" t="s">
        <v>73</v>
      </c>
    </row>
    <row r="120" spans="4:19" x14ac:dyDescent="0.25">
      <c r="D120" t="s">
        <v>191</v>
      </c>
      <c r="F120">
        <v>1.3652482000000001E-2</v>
      </c>
      <c r="G120">
        <v>-36.243871339999998</v>
      </c>
      <c r="H120">
        <f t="shared" si="1"/>
        <v>0</v>
      </c>
      <c r="O120" t="s">
        <v>71</v>
      </c>
      <c r="P120">
        <v>1.35106382978723E-2</v>
      </c>
      <c r="Q120" t="s">
        <v>72</v>
      </c>
      <c r="R120">
        <v>3.3254156769596199</v>
      </c>
      <c r="S120" t="s">
        <v>73</v>
      </c>
    </row>
    <row r="121" spans="4:19" x14ac:dyDescent="0.25">
      <c r="D121" t="s">
        <v>192</v>
      </c>
      <c r="F121">
        <v>1.3936169999999999E-2</v>
      </c>
      <c r="G121">
        <v>-33.246257919999998</v>
      </c>
      <c r="H121">
        <f t="shared" si="1"/>
        <v>0</v>
      </c>
      <c r="O121" t="s">
        <v>71</v>
      </c>
      <c r="P121">
        <v>1.36524822695035E-2</v>
      </c>
      <c r="Q121" t="s">
        <v>72</v>
      </c>
      <c r="R121">
        <v>-5.2256532066508301</v>
      </c>
      <c r="S121" t="s">
        <v>73</v>
      </c>
    </row>
    <row r="122" spans="4:19" x14ac:dyDescent="0.25">
      <c r="D122" t="s">
        <v>193</v>
      </c>
      <c r="F122" s="5">
        <v>1.4326241E-2</v>
      </c>
      <c r="G122" s="5">
        <v>-32.15621668</v>
      </c>
      <c r="H122" s="5">
        <f t="shared" si="1"/>
        <v>0</v>
      </c>
      <c r="O122" t="s">
        <v>71</v>
      </c>
      <c r="P122">
        <v>1.39361702127659E-2</v>
      </c>
      <c r="Q122" t="s">
        <v>72</v>
      </c>
      <c r="R122">
        <v>-13.064133016627</v>
      </c>
      <c r="S122" t="s">
        <v>73</v>
      </c>
    </row>
    <row r="123" spans="4:19" x14ac:dyDescent="0.25">
      <c r="D123" t="s">
        <v>194</v>
      </c>
      <c r="F123">
        <v>1.4716312E-2</v>
      </c>
      <c r="G123">
        <v>-35.426340410000002</v>
      </c>
      <c r="H123">
        <f t="shared" si="1"/>
        <v>1</v>
      </c>
      <c r="O123" t="s">
        <v>71</v>
      </c>
      <c r="P123">
        <v>1.4326241134751699E-2</v>
      </c>
      <c r="Q123" t="s">
        <v>72</v>
      </c>
      <c r="R123">
        <v>-15.9144893111638</v>
      </c>
      <c r="S123" t="s">
        <v>73</v>
      </c>
    </row>
    <row r="124" spans="4:19" x14ac:dyDescent="0.25">
      <c r="D124" t="s">
        <v>195</v>
      </c>
      <c r="F124">
        <v>1.5106382999999999E-2</v>
      </c>
      <c r="G124">
        <v>-40.876546619999999</v>
      </c>
      <c r="H124">
        <f t="shared" si="1"/>
        <v>1</v>
      </c>
      <c r="O124" t="s">
        <v>71</v>
      </c>
      <c r="P124">
        <v>1.4716312056737501E-2</v>
      </c>
      <c r="Q124" t="s">
        <v>72</v>
      </c>
      <c r="R124">
        <v>-7.3634204275534296</v>
      </c>
      <c r="S124" t="s">
        <v>73</v>
      </c>
    </row>
    <row r="125" spans="4:19" x14ac:dyDescent="0.25">
      <c r="D125" t="s">
        <v>196</v>
      </c>
      <c r="F125">
        <v>1.5390071E-2</v>
      </c>
      <c r="G125">
        <v>-46.054242530000003</v>
      </c>
      <c r="H125">
        <f t="shared" si="1"/>
        <v>1</v>
      </c>
      <c r="O125" t="s">
        <v>71</v>
      </c>
      <c r="P125">
        <v>1.5106382978723401E-2</v>
      </c>
      <c r="Q125" t="s">
        <v>72</v>
      </c>
      <c r="R125">
        <v>6.8883610451306501</v>
      </c>
      <c r="S125" t="s">
        <v>73</v>
      </c>
    </row>
    <row r="126" spans="4:19" x14ac:dyDescent="0.25">
      <c r="D126" t="s">
        <v>197</v>
      </c>
      <c r="F126">
        <v>1.5602837E-2</v>
      </c>
      <c r="G126">
        <v>-48.779345640000003</v>
      </c>
      <c r="H126">
        <f t="shared" si="1"/>
        <v>1</v>
      </c>
      <c r="O126" t="s">
        <v>71</v>
      </c>
      <c r="P126">
        <v>1.5390070921985801E-2</v>
      </c>
      <c r="Q126" t="s">
        <v>72</v>
      </c>
      <c r="R126">
        <v>20.4275534441805</v>
      </c>
      <c r="S126" t="s">
        <v>73</v>
      </c>
    </row>
    <row r="127" spans="4:19" x14ac:dyDescent="0.25">
      <c r="D127" t="s">
        <v>198</v>
      </c>
      <c r="F127">
        <v>1.5815603000000001E-2</v>
      </c>
      <c r="G127">
        <v>-50.414407500000003</v>
      </c>
      <c r="H127">
        <f t="shared" si="1"/>
        <v>1</v>
      </c>
      <c r="O127" t="s">
        <v>71</v>
      </c>
      <c r="P127">
        <v>1.56028368794326E-2</v>
      </c>
      <c r="Q127" t="s">
        <v>72</v>
      </c>
      <c r="R127">
        <v>27.553444180522501</v>
      </c>
      <c r="S127" t="s">
        <v>73</v>
      </c>
    </row>
    <row r="128" spans="4:19" x14ac:dyDescent="0.25">
      <c r="D128" t="s">
        <v>199</v>
      </c>
      <c r="F128" s="1">
        <v>1.6099291000000002E-2</v>
      </c>
      <c r="G128" s="1">
        <v>-51.504448740000001</v>
      </c>
      <c r="H128" s="1">
        <f t="shared" si="1"/>
        <v>1</v>
      </c>
      <c r="O128" t="s">
        <v>71</v>
      </c>
      <c r="P128">
        <v>1.5815602836879401E-2</v>
      </c>
      <c r="Q128" t="s">
        <v>72</v>
      </c>
      <c r="R128">
        <v>31.828978622327799</v>
      </c>
      <c r="S128" t="s">
        <v>73</v>
      </c>
    </row>
    <row r="129" spans="4:19" x14ac:dyDescent="0.25">
      <c r="D129" t="s">
        <v>200</v>
      </c>
      <c r="F129">
        <v>1.6312057000000001E-2</v>
      </c>
      <c r="G129">
        <v>-50.141897190000002</v>
      </c>
      <c r="H129">
        <f t="shared" si="1"/>
        <v>0</v>
      </c>
      <c r="O129" t="s">
        <v>71</v>
      </c>
      <c r="P129">
        <v>1.6099290780141801E-2</v>
      </c>
      <c r="Q129" t="s">
        <v>72</v>
      </c>
      <c r="R129">
        <v>34.679334916864597</v>
      </c>
      <c r="S129" t="s">
        <v>73</v>
      </c>
    </row>
    <row r="130" spans="4:19" x14ac:dyDescent="0.25">
      <c r="D130" t="s">
        <v>201</v>
      </c>
      <c r="F130">
        <v>1.6631205999999999E-2</v>
      </c>
      <c r="G130">
        <v>-47.144283770000001</v>
      </c>
      <c r="H130">
        <f t="shared" si="1"/>
        <v>0</v>
      </c>
      <c r="O130" t="s">
        <v>71</v>
      </c>
      <c r="P130">
        <v>1.63120567375886E-2</v>
      </c>
      <c r="Q130" t="s">
        <v>72</v>
      </c>
      <c r="R130">
        <v>31.116389548693601</v>
      </c>
      <c r="S130" t="s">
        <v>73</v>
      </c>
    </row>
    <row r="131" spans="4:19" x14ac:dyDescent="0.25">
      <c r="D131" t="s">
        <v>202</v>
      </c>
      <c r="F131">
        <v>1.6773050000000001E-2</v>
      </c>
      <c r="G131">
        <v>-43.601649729999998</v>
      </c>
      <c r="H131">
        <f t="shared" si="1"/>
        <v>0</v>
      </c>
      <c r="O131" t="s">
        <v>71</v>
      </c>
      <c r="P131">
        <v>1.6631205673758798E-2</v>
      </c>
      <c r="Q131" t="s">
        <v>72</v>
      </c>
      <c r="R131">
        <v>23.277909738717302</v>
      </c>
      <c r="S131" t="s">
        <v>73</v>
      </c>
    </row>
    <row r="132" spans="4:19" x14ac:dyDescent="0.25">
      <c r="D132" t="s">
        <v>203</v>
      </c>
      <c r="F132">
        <v>1.7127659999999999E-2</v>
      </c>
      <c r="G132">
        <v>-40.331525999999997</v>
      </c>
      <c r="H132">
        <f t="shared" ref="H132:H150" si="2">IF(G132&lt;G131, 1, 0)</f>
        <v>0</v>
      </c>
      <c r="O132" t="s">
        <v>71</v>
      </c>
      <c r="P132">
        <v>1.677304964539E-2</v>
      </c>
      <c r="Q132" t="s">
        <v>72</v>
      </c>
      <c r="R132">
        <v>14.0142517814726</v>
      </c>
      <c r="S132" t="s">
        <v>73</v>
      </c>
    </row>
    <row r="133" spans="4:19" x14ac:dyDescent="0.25">
      <c r="D133" t="s">
        <v>204</v>
      </c>
      <c r="F133">
        <v>1.7411348E-2</v>
      </c>
      <c r="G133">
        <v>-36.243871339999998</v>
      </c>
      <c r="H133">
        <f t="shared" si="2"/>
        <v>0</v>
      </c>
      <c r="O133" t="s">
        <v>71</v>
      </c>
      <c r="P133">
        <v>1.7127659574468001E-2</v>
      </c>
      <c r="Q133" t="s">
        <v>72</v>
      </c>
      <c r="R133">
        <v>5.4631828978622297</v>
      </c>
      <c r="S133" t="s">
        <v>73</v>
      </c>
    </row>
    <row r="134" spans="4:19" x14ac:dyDescent="0.25">
      <c r="D134" t="s">
        <v>205</v>
      </c>
      <c r="F134" s="5">
        <v>1.7765956999999999E-2</v>
      </c>
      <c r="G134" s="5">
        <v>-35.426340410000002</v>
      </c>
      <c r="H134" s="5">
        <f t="shared" si="2"/>
        <v>0</v>
      </c>
      <c r="O134" t="s">
        <v>71</v>
      </c>
      <c r="P134">
        <v>1.7411347517730401E-2</v>
      </c>
      <c r="Q134" t="s">
        <v>72</v>
      </c>
      <c r="R134">
        <v>-5.2256532066508301</v>
      </c>
      <c r="S134" t="s">
        <v>73</v>
      </c>
    </row>
    <row r="135" spans="4:19" x14ac:dyDescent="0.25">
      <c r="D135" t="s">
        <v>206</v>
      </c>
      <c r="F135">
        <v>1.8120567000000001E-2</v>
      </c>
      <c r="G135">
        <v>-36.243871339999998</v>
      </c>
      <c r="H135">
        <f t="shared" si="2"/>
        <v>1</v>
      </c>
      <c r="O135" t="s">
        <v>71</v>
      </c>
      <c r="P135">
        <v>1.7765957446808499E-2</v>
      </c>
      <c r="Q135" t="s">
        <v>72</v>
      </c>
      <c r="R135">
        <v>-7.3634204275534296</v>
      </c>
      <c r="S135" t="s">
        <v>73</v>
      </c>
    </row>
    <row r="136" spans="4:19" x14ac:dyDescent="0.25">
      <c r="D136" t="s">
        <v>207</v>
      </c>
      <c r="F136">
        <v>1.8333333E-2</v>
      </c>
      <c r="G136">
        <v>-38.968974449999997</v>
      </c>
      <c r="H136">
        <f t="shared" si="2"/>
        <v>1</v>
      </c>
      <c r="O136" t="s">
        <v>71</v>
      </c>
      <c r="P136">
        <v>1.75531914893617E-2</v>
      </c>
      <c r="Q136" t="s">
        <v>72</v>
      </c>
      <c r="R136">
        <v>-7.3634204275534296</v>
      </c>
      <c r="S136" t="s">
        <v>73</v>
      </c>
    </row>
    <row r="137" spans="4:19" x14ac:dyDescent="0.25">
      <c r="D137" t="s">
        <v>208</v>
      </c>
      <c r="F137">
        <v>1.8546099E-2</v>
      </c>
      <c r="G137">
        <v>-40.876546619999999</v>
      </c>
      <c r="H137">
        <f t="shared" si="2"/>
        <v>1</v>
      </c>
      <c r="O137" t="s">
        <v>71</v>
      </c>
      <c r="P137">
        <v>1.81205673758865E-2</v>
      </c>
      <c r="Q137" t="s">
        <v>72</v>
      </c>
      <c r="R137">
        <v>-5.2256532066508301</v>
      </c>
      <c r="S137" t="s">
        <v>73</v>
      </c>
    </row>
    <row r="138" spans="4:19" x14ac:dyDescent="0.25">
      <c r="D138" t="s">
        <v>209</v>
      </c>
      <c r="F138">
        <v>1.8723403999999999E-2</v>
      </c>
      <c r="G138">
        <v>-42.51160849</v>
      </c>
      <c r="H138">
        <f t="shared" si="2"/>
        <v>1</v>
      </c>
      <c r="O138" t="s">
        <v>71</v>
      </c>
      <c r="P138">
        <v>1.8333333333333299E-2</v>
      </c>
      <c r="Q138" t="s">
        <v>72</v>
      </c>
      <c r="R138">
        <v>1.90023752969121</v>
      </c>
      <c r="S138" t="s">
        <v>73</v>
      </c>
    </row>
    <row r="139" spans="4:19" x14ac:dyDescent="0.25">
      <c r="D139" t="s">
        <v>210</v>
      </c>
      <c r="F139">
        <v>1.8794326E-2</v>
      </c>
      <c r="G139">
        <v>-44.419180660000002</v>
      </c>
      <c r="H139">
        <f t="shared" si="2"/>
        <v>1</v>
      </c>
      <c r="O139" t="s">
        <v>71</v>
      </c>
      <c r="P139">
        <v>1.8546099290780101E-2</v>
      </c>
      <c r="Q139" t="s">
        <v>72</v>
      </c>
      <c r="R139">
        <v>6.8883610451306501</v>
      </c>
      <c r="S139" t="s">
        <v>73</v>
      </c>
    </row>
    <row r="140" spans="4:19" x14ac:dyDescent="0.25">
      <c r="D140" t="s">
        <v>211</v>
      </c>
      <c r="F140">
        <v>1.8829787000000001E-2</v>
      </c>
      <c r="G140">
        <v>-44.419180660000002</v>
      </c>
      <c r="H140">
        <f t="shared" si="2"/>
        <v>0</v>
      </c>
      <c r="O140" t="s">
        <v>71</v>
      </c>
      <c r="P140">
        <v>1.8723404255319102E-2</v>
      </c>
      <c r="Q140" t="s">
        <v>72</v>
      </c>
      <c r="R140">
        <v>11.1638954869358</v>
      </c>
      <c r="S140" t="s">
        <v>73</v>
      </c>
    </row>
    <row r="141" spans="4:19" x14ac:dyDescent="0.25">
      <c r="D141" t="s">
        <v>212</v>
      </c>
      <c r="F141">
        <v>1.8900709000000002E-2</v>
      </c>
      <c r="G141">
        <v>-45.509221910000001</v>
      </c>
      <c r="H141">
        <f t="shared" si="2"/>
        <v>1</v>
      </c>
      <c r="O141" t="s">
        <v>71</v>
      </c>
      <c r="P141">
        <v>1.8794326241134699E-2</v>
      </c>
      <c r="Q141" t="s">
        <v>72</v>
      </c>
      <c r="R141">
        <v>16.152019002375201</v>
      </c>
      <c r="S141" t="s">
        <v>73</v>
      </c>
    </row>
    <row r="142" spans="4:19" x14ac:dyDescent="0.25">
      <c r="D142" t="s">
        <v>213</v>
      </c>
      <c r="F142">
        <v>1.8971630999999999E-2</v>
      </c>
      <c r="G142">
        <v>-46.326752839999997</v>
      </c>
      <c r="H142">
        <f t="shared" si="2"/>
        <v>1</v>
      </c>
      <c r="O142" t="s">
        <v>71</v>
      </c>
      <c r="P142">
        <v>1.8829787234042501E-2</v>
      </c>
      <c r="Q142" t="s">
        <v>72</v>
      </c>
      <c r="R142">
        <v>16.152019002375201</v>
      </c>
      <c r="S142" t="s">
        <v>73</v>
      </c>
    </row>
    <row r="143" spans="4:19" x14ac:dyDescent="0.25">
      <c r="D143" t="s">
        <v>214</v>
      </c>
      <c r="F143">
        <v>1.9007092E-2</v>
      </c>
      <c r="G143">
        <v>-46.599263149999999</v>
      </c>
      <c r="H143">
        <f t="shared" si="2"/>
        <v>1</v>
      </c>
      <c r="O143" t="s">
        <v>71</v>
      </c>
      <c r="P143">
        <v>1.8900709219858099E-2</v>
      </c>
      <c r="Q143" t="s">
        <v>72</v>
      </c>
      <c r="R143">
        <v>19.002375296912099</v>
      </c>
      <c r="S143" t="s">
        <v>73</v>
      </c>
    </row>
    <row r="144" spans="4:19" x14ac:dyDescent="0.25">
      <c r="D144" t="s">
        <v>215</v>
      </c>
      <c r="F144">
        <v>1.9148935999999998E-2</v>
      </c>
      <c r="G144">
        <v>-47.689304389999997</v>
      </c>
      <c r="H144">
        <f t="shared" si="2"/>
        <v>1</v>
      </c>
      <c r="O144" t="s">
        <v>71</v>
      </c>
      <c r="P144">
        <v>1.89716312056737E-2</v>
      </c>
      <c r="Q144" t="s">
        <v>72</v>
      </c>
      <c r="R144">
        <v>21.140142517814699</v>
      </c>
      <c r="S144" t="s">
        <v>73</v>
      </c>
    </row>
    <row r="145" spans="4:19" x14ac:dyDescent="0.25">
      <c r="D145" t="s">
        <v>216</v>
      </c>
      <c r="F145">
        <v>1.9397162999999999E-2</v>
      </c>
      <c r="G145">
        <v>-48.506835330000001</v>
      </c>
      <c r="H145">
        <f t="shared" si="2"/>
        <v>1</v>
      </c>
      <c r="O145" t="s">
        <v>71</v>
      </c>
      <c r="P145">
        <v>1.9007092198581502E-2</v>
      </c>
      <c r="Q145" t="s">
        <v>72</v>
      </c>
      <c r="R145">
        <v>21.852731591448901</v>
      </c>
      <c r="S145" t="s">
        <v>73</v>
      </c>
    </row>
    <row r="146" spans="4:19" x14ac:dyDescent="0.25">
      <c r="D146" t="s">
        <v>217</v>
      </c>
      <c r="F146" s="1">
        <v>1.9539007000000001E-2</v>
      </c>
      <c r="G146" s="1">
        <v>-49.051855949999997</v>
      </c>
      <c r="H146" s="1">
        <f t="shared" si="2"/>
        <v>1</v>
      </c>
      <c r="O146" t="s">
        <v>71</v>
      </c>
      <c r="P146">
        <v>1.91489361702127E-2</v>
      </c>
      <c r="Q146" t="s">
        <v>72</v>
      </c>
      <c r="R146">
        <v>24.703087885985699</v>
      </c>
      <c r="S146" t="s">
        <v>73</v>
      </c>
    </row>
    <row r="147" spans="4:19" x14ac:dyDescent="0.25">
      <c r="D147" t="s">
        <v>218</v>
      </c>
      <c r="F147">
        <v>1.9716312E-2</v>
      </c>
      <c r="G147">
        <v>-48.506835330000001</v>
      </c>
      <c r="H147">
        <f t="shared" si="2"/>
        <v>0</v>
      </c>
      <c r="O147" t="s">
        <v>71</v>
      </c>
      <c r="P147">
        <v>1.9397163120567301E-2</v>
      </c>
      <c r="Q147" t="s">
        <v>72</v>
      </c>
      <c r="R147">
        <v>26.840855106888299</v>
      </c>
      <c r="S147" t="s">
        <v>73</v>
      </c>
    </row>
    <row r="148" spans="4:19" x14ac:dyDescent="0.25">
      <c r="D148" t="s">
        <v>219</v>
      </c>
      <c r="F148">
        <v>2.0283688000000001E-2</v>
      </c>
      <c r="G148">
        <v>-43.329139419999997</v>
      </c>
      <c r="H148">
        <f t="shared" si="2"/>
        <v>0</v>
      </c>
      <c r="O148" t="s">
        <v>71</v>
      </c>
      <c r="P148">
        <v>1.9539007092198499E-2</v>
      </c>
      <c r="Q148" t="s">
        <v>72</v>
      </c>
      <c r="R148">
        <v>28.266033254156699</v>
      </c>
      <c r="S148" t="s">
        <v>73</v>
      </c>
    </row>
    <row r="149" spans="4:19" x14ac:dyDescent="0.25">
      <c r="D149" t="s">
        <v>220</v>
      </c>
      <c r="F149">
        <v>2.0496454000000001E-2</v>
      </c>
      <c r="G149">
        <v>-40.876546619999999</v>
      </c>
      <c r="H149">
        <f t="shared" si="2"/>
        <v>0</v>
      </c>
      <c r="O149" t="s">
        <v>71</v>
      </c>
      <c r="P149">
        <v>1.97163120567375E-2</v>
      </c>
      <c r="Q149" t="s">
        <v>72</v>
      </c>
      <c r="R149">
        <v>26.840855106888299</v>
      </c>
      <c r="S149" t="s">
        <v>73</v>
      </c>
    </row>
    <row r="150" spans="4:19" x14ac:dyDescent="0.25">
      <c r="D150" t="s">
        <v>221</v>
      </c>
      <c r="F150">
        <v>2.0780142000000001E-2</v>
      </c>
      <c r="G150">
        <v>-39.241484759999999</v>
      </c>
      <c r="H150">
        <f t="shared" si="2"/>
        <v>0</v>
      </c>
      <c r="O150" t="s">
        <v>71</v>
      </c>
      <c r="P150">
        <v>2.02836879432624E-2</v>
      </c>
      <c r="Q150" t="s">
        <v>72</v>
      </c>
      <c r="R150">
        <v>13.3016627078384</v>
      </c>
      <c r="S150" t="s">
        <v>73</v>
      </c>
    </row>
    <row r="151" spans="4:19" x14ac:dyDescent="0.25">
      <c r="D151" t="s">
        <v>222</v>
      </c>
      <c r="O151" t="s">
        <v>71</v>
      </c>
      <c r="P151">
        <v>2.0035460992907799E-2</v>
      </c>
      <c r="Q151" t="s">
        <v>72</v>
      </c>
      <c r="R151">
        <v>19.002375296912099</v>
      </c>
      <c r="S151" t="s">
        <v>73</v>
      </c>
    </row>
    <row r="152" spans="4:19" x14ac:dyDescent="0.25">
      <c r="D152" t="s">
        <v>223</v>
      </c>
      <c r="O152" t="s">
        <v>71</v>
      </c>
      <c r="P152">
        <v>1.9964539007092101E-2</v>
      </c>
      <c r="Q152" t="s">
        <v>72</v>
      </c>
      <c r="R152">
        <v>22.5653206650831</v>
      </c>
      <c r="S152" t="s">
        <v>73</v>
      </c>
    </row>
    <row r="153" spans="4:19" x14ac:dyDescent="0.25">
      <c r="D153" t="s">
        <v>224</v>
      </c>
      <c r="O153" t="s">
        <v>71</v>
      </c>
      <c r="P153">
        <v>2.0496453900709199E-2</v>
      </c>
      <c r="Q153" t="s">
        <v>72</v>
      </c>
      <c r="R153">
        <v>6.8883610451306501</v>
      </c>
      <c r="S153" t="s">
        <v>73</v>
      </c>
    </row>
    <row r="154" spans="4:19" x14ac:dyDescent="0.25">
      <c r="D154" t="s">
        <v>225</v>
      </c>
      <c r="O154" t="s">
        <v>71</v>
      </c>
      <c r="P154">
        <v>2.0780141843971599E-2</v>
      </c>
      <c r="Q154" t="s">
        <v>72</v>
      </c>
      <c r="R154">
        <v>2.6128266033254102</v>
      </c>
      <c r="S154" t="s">
        <v>73</v>
      </c>
    </row>
    <row r="156" spans="4:19" x14ac:dyDescent="0.25">
      <c r="K156">
        <f>MIN(P3:P154)</f>
        <v>0</v>
      </c>
      <c r="M156">
        <f>MIN(R3:R154)</f>
        <v>-122.802850356294</v>
      </c>
    </row>
    <row r="157" spans="4:19" x14ac:dyDescent="0.25">
      <c r="K157">
        <f>MAX(P3:P154)</f>
        <v>2.0780141843971599E-2</v>
      </c>
      <c r="M157">
        <f>MAX(R3:R154)</f>
        <v>200.71258907363401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OPOMBA</vt:lpstr>
      <vt:lpstr>Praznjenje</vt:lpstr>
      <vt:lpstr>Polnjenje</vt:lpstr>
      <vt:lpstr>Nihanje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 Orlić</dc:creator>
  <cp:lastModifiedBy>Luka Orlić</cp:lastModifiedBy>
  <dcterms:created xsi:type="dcterms:W3CDTF">2023-02-27T14:47:32Z</dcterms:created>
  <dcterms:modified xsi:type="dcterms:W3CDTF">2023-04-10T17:37:30Z</dcterms:modified>
</cp:coreProperties>
</file>