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lberto\Documents\Doctorado\Posdoctorado\ITQ\5-Mayo\sem-4\"/>
    </mc:Choice>
  </mc:AlternateContent>
  <xr:revisionPtr revIDLastSave="0" documentId="13_ncr:1_{490D1BD3-7EB1-4673-99EE-6051C0393A57}" xr6:coauthVersionLast="47" xr6:coauthVersionMax="47" xr10:uidLastSave="{00000000-0000-0000-0000-000000000000}"/>
  <bookViews>
    <workbookView xWindow="-120" yWindow="-120" windowWidth="20730" windowHeight="11160" xr2:uid="{857AA851-7AA2-46E3-8AFD-D9EF46C3B1A8}"/>
  </bookViews>
  <sheets>
    <sheet name="Hoja1" sheetId="1" r:id="rId1"/>
    <sheet name="Hoja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G30" i="2"/>
  <c r="E30" i="2"/>
  <c r="C30" i="2"/>
  <c r="G29" i="2"/>
  <c r="G31" i="2" s="1"/>
  <c r="E29" i="2"/>
  <c r="E31" i="2" s="1"/>
  <c r="C29" i="2"/>
  <c r="G20" i="2"/>
  <c r="E20" i="2"/>
  <c r="G19" i="2"/>
  <c r="E19" i="2"/>
  <c r="C19" i="2"/>
  <c r="C20" i="2" s="1"/>
  <c r="F22" i="2" s="1"/>
  <c r="E21" i="1"/>
  <c r="G21" i="1"/>
  <c r="E22" i="1"/>
  <c r="G22" i="1"/>
  <c r="C22" i="1"/>
  <c r="C21" i="1"/>
  <c r="G12" i="1"/>
  <c r="E11" i="1"/>
  <c r="E12" i="1" s="1"/>
  <c r="G11" i="1"/>
  <c r="C11" i="1"/>
  <c r="C12" i="1" s="1"/>
  <c r="G23" i="1" l="1"/>
  <c r="E23" i="1"/>
  <c r="C23" i="1"/>
  <c r="F14" i="1"/>
</calcChain>
</file>

<file path=xl/sharedStrings.xml><?xml version="1.0" encoding="utf-8"?>
<sst xmlns="http://schemas.openxmlformats.org/spreadsheetml/2006/main" count="62" uniqueCount="20">
  <si>
    <t>Actividad 1</t>
  </si>
  <si>
    <t>Actividad 2</t>
  </si>
  <si>
    <t>Actividad 3</t>
  </si>
  <si>
    <t xml:space="preserve">Lectura </t>
  </si>
  <si>
    <t>Duración (min)</t>
  </si>
  <si>
    <t>Tiempo de ciclo individual</t>
  </si>
  <si>
    <t>Promedio Act 1</t>
  </si>
  <si>
    <t>Promedio Act 2</t>
  </si>
  <si>
    <t>Promedio Act 3</t>
  </si>
  <si>
    <t>Tiempo de ciclo Total inicial es la suma de los tiempos de ciclo individual</t>
  </si>
  <si>
    <t>minutos</t>
  </si>
  <si>
    <t>Tiempo de ciclo total inicial equivale al tiempo promedio total del proceso (X), porque para calcularlo se utiliza los tiempos promedio de cada actividad</t>
  </si>
  <si>
    <t>Valor máximo</t>
  </si>
  <si>
    <t>Valor mínimo</t>
  </si>
  <si>
    <t>Rango</t>
  </si>
  <si>
    <t>Ejemplo de la toma de tiempos y análisis en el ensamble de un circuito electrónico</t>
  </si>
  <si>
    <t>Paso1. Tomar las lecturas de tiempo iniciales para cada una de las actividades que integran el proceso y calcular tiempos ciclo</t>
  </si>
  <si>
    <t>Paso 2. Calcular rango</t>
  </si>
  <si>
    <t>Ejemplo de aplicación para el cálculo de tiempo estándar, el analista identificara todas las actividades que considero adecuadas para el ensamble</t>
  </si>
  <si>
    <t>Ejemplo de aplicación para el cálculo de tiempo estándar, los alumnos juntarán todas sus lecturas y obtendran el tiempo ciclo individual 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</si>
</sst>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249F-E87D-4A34-8A10-CECB3F73672D}">
  <dimension ref="A1:H23"/>
  <sheetViews>
    <sheetView tabSelected="1" zoomScaleNormal="100" workbookViewId="0">
      <selection activeCell="L9" sqref="L9"/>
    </sheetView>
  </sheetViews>
  <sheetFormatPr baseColWidth="10" defaultRowHeight="15" x14ac:dyDescent="0.25"/>
  <cols>
    <col min="2" max="2" width="14.42578125" bestFit="1" customWidth="1"/>
    <col min="3" max="3" width="14.140625" bestFit="1" customWidth="1"/>
    <col min="4" max="4" width="14.42578125" bestFit="1" customWidth="1"/>
    <col min="5" max="5" width="14.140625" bestFit="1" customWidth="1"/>
    <col min="6" max="6" width="14.42578125" bestFit="1" customWidth="1"/>
    <col min="7" max="7" width="14.140625" bestFit="1" customWidth="1"/>
  </cols>
  <sheetData>
    <row r="1" spans="1:8" x14ac:dyDescent="0.25">
      <c r="A1" t="s">
        <v>15</v>
      </c>
    </row>
    <row r="3" spans="1:8" x14ac:dyDescent="0.25">
      <c r="A3" t="s">
        <v>18</v>
      </c>
    </row>
    <row r="5" spans="1:8" x14ac:dyDescent="0.25">
      <c r="A5" t="s">
        <v>16</v>
      </c>
    </row>
    <row r="7" spans="1:8" x14ac:dyDescent="0.25">
      <c r="B7" s="16" t="s">
        <v>0</v>
      </c>
      <c r="C7" s="16"/>
      <c r="D7" s="17" t="s">
        <v>1</v>
      </c>
      <c r="E7" s="17"/>
      <c r="F7" s="17" t="s">
        <v>2</v>
      </c>
      <c r="G7" s="17"/>
    </row>
    <row r="8" spans="1:8" x14ac:dyDescent="0.25">
      <c r="B8" s="5" t="s">
        <v>3</v>
      </c>
      <c r="C8" s="11" t="s">
        <v>4</v>
      </c>
      <c r="D8" s="5" t="s">
        <v>3</v>
      </c>
      <c r="E8" s="4" t="s">
        <v>4</v>
      </c>
      <c r="F8" s="5" t="s">
        <v>3</v>
      </c>
      <c r="G8" s="4" t="s">
        <v>4</v>
      </c>
      <c r="H8" s="12"/>
    </row>
    <row r="9" spans="1:8" x14ac:dyDescent="0.25">
      <c r="B9" s="6">
        <v>1</v>
      </c>
      <c r="C9" s="4">
        <v>1.05</v>
      </c>
      <c r="D9" s="6">
        <v>1</v>
      </c>
      <c r="E9" s="7">
        <v>1.67</v>
      </c>
      <c r="F9" s="6">
        <v>1</v>
      </c>
      <c r="G9" s="7">
        <v>1.97</v>
      </c>
    </row>
    <row r="10" spans="1:8" x14ac:dyDescent="0.25">
      <c r="B10" s="6">
        <v>2</v>
      </c>
      <c r="C10" s="4">
        <v>0.99</v>
      </c>
      <c r="D10" s="6">
        <v>2</v>
      </c>
      <c r="E10" s="7">
        <v>1.58</v>
      </c>
      <c r="F10" s="6">
        <v>2</v>
      </c>
      <c r="G10" s="7">
        <v>1.88</v>
      </c>
    </row>
    <row r="11" spans="1:8" x14ac:dyDescent="0.25">
      <c r="B11" s="1" t="s">
        <v>6</v>
      </c>
      <c r="C11" s="1">
        <f>AVERAGE(C9:C10)</f>
        <v>1.02</v>
      </c>
      <c r="D11" s="1" t="s">
        <v>7</v>
      </c>
      <c r="E11" s="1">
        <f>AVERAGE(E9:E10)</f>
        <v>1.625</v>
      </c>
      <c r="F11" s="1" t="s">
        <v>8</v>
      </c>
      <c r="G11" s="1">
        <f>AVERAGE(G9:G10)</f>
        <v>1.9249999999999998</v>
      </c>
    </row>
    <row r="12" spans="1:8" ht="30" x14ac:dyDescent="0.25">
      <c r="B12" s="2" t="s">
        <v>5</v>
      </c>
      <c r="C12" s="13">
        <f>C11</f>
        <v>1.02</v>
      </c>
      <c r="D12" s="2" t="s">
        <v>5</v>
      </c>
      <c r="E12" s="13">
        <f t="shared" ref="E12" si="0">E11</f>
        <v>1.625</v>
      </c>
      <c r="F12" s="2" t="s">
        <v>5</v>
      </c>
      <c r="G12" s="13">
        <f t="shared" ref="G12" si="1">G11</f>
        <v>1.9249999999999998</v>
      </c>
    </row>
    <row r="14" spans="1:8" x14ac:dyDescent="0.25">
      <c r="B14" s="18" t="s">
        <v>9</v>
      </c>
      <c r="C14" s="18"/>
      <c r="D14" s="18"/>
      <c r="E14" s="18"/>
      <c r="F14" s="14">
        <f>SUM(C12,E12,G12)</f>
        <v>4.57</v>
      </c>
      <c r="G14" s="14" t="s">
        <v>10</v>
      </c>
    </row>
    <row r="15" spans="1:8" x14ac:dyDescent="0.25">
      <c r="B15" s="18"/>
      <c r="C15" s="18"/>
      <c r="D15" s="18"/>
      <c r="E15" s="18"/>
      <c r="F15" s="14"/>
      <c r="G15" s="14"/>
    </row>
    <row r="16" spans="1:8" x14ac:dyDescent="0.25">
      <c r="B16" s="15" t="s">
        <v>11</v>
      </c>
      <c r="C16" s="15"/>
      <c r="D16" s="15"/>
      <c r="E16" s="15"/>
      <c r="F16" s="15"/>
      <c r="G16" s="15"/>
    </row>
    <row r="17" spans="1:7" x14ac:dyDescent="0.25">
      <c r="B17" s="15"/>
      <c r="C17" s="15"/>
      <c r="D17" s="15"/>
      <c r="E17" s="15"/>
      <c r="F17" s="15"/>
      <c r="G17" s="15"/>
    </row>
    <row r="19" spans="1:7" x14ac:dyDescent="0.25">
      <c r="A19" t="s">
        <v>17</v>
      </c>
    </row>
    <row r="21" spans="1:7" x14ac:dyDescent="0.25">
      <c r="B21" s="1" t="s">
        <v>12</v>
      </c>
      <c r="C21" s="1">
        <f>MAX(C9:C10)</f>
        <v>1.05</v>
      </c>
      <c r="D21" s="1" t="s">
        <v>12</v>
      </c>
      <c r="E21" s="1">
        <f>MAX(E9:E10)</f>
        <v>1.67</v>
      </c>
      <c r="F21" s="1" t="s">
        <v>12</v>
      </c>
      <c r="G21" s="1">
        <f>MAX(G9:G10)</f>
        <v>1.97</v>
      </c>
    </row>
    <row r="22" spans="1:7" x14ac:dyDescent="0.25">
      <c r="B22" s="1" t="s">
        <v>13</v>
      </c>
      <c r="C22" s="1">
        <f>MIN(C9:C10)</f>
        <v>0.99</v>
      </c>
      <c r="D22" s="1" t="s">
        <v>13</v>
      </c>
      <c r="E22" s="1">
        <f>MIN(E9:E10)</f>
        <v>1.58</v>
      </c>
      <c r="F22" s="1" t="s">
        <v>13</v>
      </c>
      <c r="G22" s="1">
        <f>MIN(G9:G10)</f>
        <v>1.88</v>
      </c>
    </row>
    <row r="23" spans="1:7" x14ac:dyDescent="0.25">
      <c r="B23" s="1" t="s">
        <v>14</v>
      </c>
      <c r="C23" s="1">
        <f>C21-C22</f>
        <v>6.0000000000000053E-2</v>
      </c>
      <c r="D23" s="1" t="s">
        <v>14</v>
      </c>
      <c r="E23" s="1">
        <f t="shared" ref="E23" si="2">E21-E22</f>
        <v>8.9999999999999858E-2</v>
      </c>
      <c r="F23" s="1" t="s">
        <v>14</v>
      </c>
      <c r="G23" s="1">
        <f t="shared" ref="G23" si="3">G21-G22</f>
        <v>9.000000000000008E-2</v>
      </c>
    </row>
  </sheetData>
  <mergeCells count="5">
    <mergeCell ref="B16:G17"/>
    <mergeCell ref="B7:C7"/>
    <mergeCell ref="D7:E7"/>
    <mergeCell ref="F7:G7"/>
    <mergeCell ref="B14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755C-21B8-4CE2-A3C3-272F4AC848DA}">
  <dimension ref="A1:H31"/>
  <sheetViews>
    <sheetView workbookViewId="0">
      <selection activeCell="B7" sqref="B7:C7"/>
    </sheetView>
  </sheetViews>
  <sheetFormatPr baseColWidth="10" defaultRowHeight="15" x14ac:dyDescent="0.25"/>
  <cols>
    <col min="2" max="2" width="14.42578125" bestFit="1" customWidth="1"/>
    <col min="3" max="3" width="14.140625" bestFit="1" customWidth="1"/>
    <col min="4" max="4" width="14.42578125" bestFit="1" customWidth="1"/>
    <col min="5" max="5" width="14.140625" bestFit="1" customWidth="1"/>
    <col min="6" max="6" width="14.42578125" bestFit="1" customWidth="1"/>
    <col min="7" max="7" width="14.140625" bestFit="1" customWidth="1"/>
  </cols>
  <sheetData>
    <row r="1" spans="1:8" x14ac:dyDescent="0.25">
      <c r="A1" t="s">
        <v>15</v>
      </c>
    </row>
    <row r="3" spans="1:8" x14ac:dyDescent="0.25">
      <c r="A3" t="s">
        <v>19</v>
      </c>
    </row>
    <row r="5" spans="1:8" x14ac:dyDescent="0.25">
      <c r="A5" t="s">
        <v>16</v>
      </c>
    </row>
    <row r="7" spans="1:8" x14ac:dyDescent="0.25">
      <c r="B7" s="16" t="s">
        <v>0</v>
      </c>
      <c r="C7" s="16"/>
      <c r="D7" s="17" t="s">
        <v>1</v>
      </c>
      <c r="E7" s="17"/>
      <c r="F7" s="17" t="s">
        <v>2</v>
      </c>
      <c r="G7" s="17"/>
    </row>
    <row r="8" spans="1:8" x14ac:dyDescent="0.25">
      <c r="B8" s="5" t="s">
        <v>3</v>
      </c>
      <c r="C8" s="11" t="s">
        <v>4</v>
      </c>
      <c r="D8" s="5" t="s">
        <v>3</v>
      </c>
      <c r="E8" s="4" t="s">
        <v>4</v>
      </c>
      <c r="F8" s="5" t="s">
        <v>3</v>
      </c>
      <c r="G8" s="4" t="s">
        <v>4</v>
      </c>
      <c r="H8" s="12"/>
    </row>
    <row r="9" spans="1:8" x14ac:dyDescent="0.25">
      <c r="B9" s="6">
        <v>1</v>
      </c>
      <c r="C9" s="4">
        <v>1.05</v>
      </c>
      <c r="D9" s="6">
        <v>1</v>
      </c>
      <c r="E9" s="7">
        <v>1.67</v>
      </c>
      <c r="F9" s="6">
        <v>1</v>
      </c>
      <c r="G9" s="7">
        <v>1.97</v>
      </c>
    </row>
    <row r="10" spans="1:8" x14ac:dyDescent="0.25">
      <c r="B10" s="6">
        <v>2</v>
      </c>
      <c r="C10" s="4">
        <v>0.99</v>
      </c>
      <c r="D10" s="6">
        <v>2</v>
      </c>
      <c r="E10" s="7">
        <v>1.58</v>
      </c>
      <c r="F10" s="6">
        <v>2</v>
      </c>
      <c r="G10" s="7">
        <v>1.88</v>
      </c>
    </row>
    <row r="11" spans="1:8" x14ac:dyDescent="0.25">
      <c r="B11" s="6">
        <v>3</v>
      </c>
      <c r="C11" s="4">
        <v>1</v>
      </c>
      <c r="D11" s="6">
        <v>3</v>
      </c>
      <c r="E11" s="7">
        <v>1.63</v>
      </c>
      <c r="F11" s="6">
        <v>3</v>
      </c>
      <c r="G11" s="7">
        <v>1.93</v>
      </c>
    </row>
    <row r="12" spans="1:8" x14ac:dyDescent="0.25">
      <c r="B12" s="6">
        <v>4</v>
      </c>
      <c r="C12" s="4">
        <v>1.02</v>
      </c>
      <c r="D12" s="6">
        <v>4</v>
      </c>
      <c r="E12" s="7">
        <v>1.7</v>
      </c>
      <c r="F12" s="6">
        <v>4</v>
      </c>
      <c r="G12" s="7">
        <v>2</v>
      </c>
    </row>
    <row r="13" spans="1:8" x14ac:dyDescent="0.25">
      <c r="B13" s="6">
        <v>5</v>
      </c>
      <c r="C13" s="4">
        <v>0.98</v>
      </c>
      <c r="D13" s="6">
        <v>5</v>
      </c>
      <c r="E13" s="7">
        <v>1.69</v>
      </c>
      <c r="F13" s="6">
        <v>5</v>
      </c>
      <c r="G13" s="7">
        <v>1.99</v>
      </c>
    </row>
    <row r="14" spans="1:8" x14ac:dyDescent="0.25">
      <c r="B14" s="6">
        <v>6</v>
      </c>
      <c r="C14" s="4">
        <v>0.99</v>
      </c>
      <c r="D14" s="6">
        <v>6</v>
      </c>
      <c r="E14" s="7">
        <v>1.68</v>
      </c>
      <c r="F14" s="6">
        <v>6</v>
      </c>
      <c r="G14" s="7">
        <v>1.98</v>
      </c>
    </row>
    <row r="15" spans="1:8" x14ac:dyDescent="0.25">
      <c r="B15" s="6">
        <v>7</v>
      </c>
      <c r="C15" s="4">
        <v>1</v>
      </c>
      <c r="D15" s="6">
        <v>7</v>
      </c>
      <c r="E15" s="7">
        <v>1.71</v>
      </c>
      <c r="F15" s="6">
        <v>7</v>
      </c>
      <c r="G15" s="7">
        <v>1.99</v>
      </c>
    </row>
    <row r="16" spans="1:8" x14ac:dyDescent="0.25">
      <c r="B16" s="6">
        <v>8</v>
      </c>
      <c r="C16" s="4">
        <v>0.98</v>
      </c>
      <c r="D16" s="6">
        <v>8</v>
      </c>
      <c r="E16" s="7">
        <v>1.66</v>
      </c>
      <c r="F16" s="6">
        <v>8</v>
      </c>
      <c r="G16" s="7">
        <v>1.96</v>
      </c>
    </row>
    <row r="17" spans="1:7" x14ac:dyDescent="0.25">
      <c r="B17" s="6">
        <v>9</v>
      </c>
      <c r="C17" s="4">
        <v>1.03</v>
      </c>
      <c r="D17" s="6">
        <v>9</v>
      </c>
      <c r="E17" s="7">
        <v>1.71</v>
      </c>
      <c r="F17" s="6">
        <v>9</v>
      </c>
      <c r="G17" s="7">
        <v>1.98</v>
      </c>
    </row>
    <row r="18" spans="1:7" x14ac:dyDescent="0.25">
      <c r="B18" s="8">
        <v>10</v>
      </c>
      <c r="C18" s="10">
        <v>1.02</v>
      </c>
      <c r="D18" s="8">
        <v>10</v>
      </c>
      <c r="E18" s="9">
        <v>1.72</v>
      </c>
      <c r="F18" s="8">
        <v>10</v>
      </c>
      <c r="G18" s="9">
        <v>1.99</v>
      </c>
    </row>
    <row r="19" spans="1:7" x14ac:dyDescent="0.25">
      <c r="B19" s="3" t="s">
        <v>6</v>
      </c>
      <c r="C19" s="3">
        <f>AVERAGE(C9:C18)</f>
        <v>1.006</v>
      </c>
      <c r="D19" s="3" t="s">
        <v>7</v>
      </c>
      <c r="E19" s="3">
        <f t="shared" ref="E19" si="0">AVERAGE(E9:E18)</f>
        <v>1.675</v>
      </c>
      <c r="F19" s="3" t="s">
        <v>8</v>
      </c>
      <c r="G19" s="3">
        <f t="shared" ref="G19" si="1">AVERAGE(G9:G18)</f>
        <v>1.9669999999999999</v>
      </c>
    </row>
    <row r="20" spans="1:7" ht="30" x14ac:dyDescent="0.25">
      <c r="B20" s="2" t="s">
        <v>5</v>
      </c>
      <c r="C20" s="13">
        <f>C19</f>
        <v>1.006</v>
      </c>
      <c r="D20" s="2" t="s">
        <v>5</v>
      </c>
      <c r="E20" s="13">
        <f t="shared" ref="E20" si="2">E19</f>
        <v>1.675</v>
      </c>
      <c r="F20" s="2" t="s">
        <v>5</v>
      </c>
      <c r="G20" s="13">
        <f t="shared" ref="G20" si="3">G19</f>
        <v>1.9669999999999999</v>
      </c>
    </row>
    <row r="22" spans="1:7" x14ac:dyDescent="0.25">
      <c r="B22" s="18" t="s">
        <v>9</v>
      </c>
      <c r="C22" s="18"/>
      <c r="D22" s="18"/>
      <c r="E22" s="18"/>
      <c r="F22" s="14">
        <f>SUM(C20,E20,G20)</f>
        <v>4.6479999999999997</v>
      </c>
      <c r="G22" s="14" t="s">
        <v>10</v>
      </c>
    </row>
    <row r="23" spans="1:7" x14ac:dyDescent="0.25">
      <c r="B23" s="18"/>
      <c r="C23" s="18"/>
      <c r="D23" s="18"/>
      <c r="E23" s="18"/>
      <c r="F23" s="14"/>
      <c r="G23" s="14"/>
    </row>
    <row r="24" spans="1:7" x14ac:dyDescent="0.25">
      <c r="B24" s="15" t="s">
        <v>11</v>
      </c>
      <c r="C24" s="15"/>
      <c r="D24" s="15"/>
      <c r="E24" s="15"/>
      <c r="F24" s="15"/>
      <c r="G24" s="15"/>
    </row>
    <row r="25" spans="1:7" x14ac:dyDescent="0.25">
      <c r="B25" s="15"/>
      <c r="C25" s="15"/>
      <c r="D25" s="15"/>
      <c r="E25" s="15"/>
      <c r="F25" s="15"/>
      <c r="G25" s="15"/>
    </row>
    <row r="27" spans="1:7" x14ac:dyDescent="0.25">
      <c r="A27" t="s">
        <v>17</v>
      </c>
    </row>
    <row r="29" spans="1:7" x14ac:dyDescent="0.25">
      <c r="B29" s="1" t="s">
        <v>12</v>
      </c>
      <c r="C29" s="1">
        <f>MAX(C9:C18)</f>
        <v>1.05</v>
      </c>
      <c r="D29" s="1" t="s">
        <v>12</v>
      </c>
      <c r="E29" s="1">
        <f t="shared" ref="E29" si="4">MAX(E9:E18)</f>
        <v>1.72</v>
      </c>
      <c r="F29" s="1" t="s">
        <v>12</v>
      </c>
      <c r="G29" s="1">
        <f t="shared" ref="G29" si="5">MAX(G9:G18)</f>
        <v>2</v>
      </c>
    </row>
    <row r="30" spans="1:7" x14ac:dyDescent="0.25">
      <c r="B30" s="1" t="s">
        <v>13</v>
      </c>
      <c r="C30" s="1">
        <f>MIN(C9:C18)</f>
        <v>0.98</v>
      </c>
      <c r="D30" s="1" t="s">
        <v>13</v>
      </c>
      <c r="E30" s="1">
        <f t="shared" ref="E30" si="6">MIN(E9:E18)</f>
        <v>1.58</v>
      </c>
      <c r="F30" s="1" t="s">
        <v>13</v>
      </c>
      <c r="G30" s="1">
        <f t="shared" ref="G30" si="7">MIN(G9:G18)</f>
        <v>1.88</v>
      </c>
    </row>
    <row r="31" spans="1:7" x14ac:dyDescent="0.25">
      <c r="B31" s="1" t="s">
        <v>14</v>
      </c>
      <c r="C31" s="1">
        <f>C29-C30</f>
        <v>7.0000000000000062E-2</v>
      </c>
      <c r="D31" s="1" t="s">
        <v>14</v>
      </c>
      <c r="E31" s="1">
        <f t="shared" ref="E31" si="8">E29-E30</f>
        <v>0.1399999999999999</v>
      </c>
      <c r="F31" s="1" t="s">
        <v>14</v>
      </c>
      <c r="G31" s="1">
        <f t="shared" ref="G31" si="9">G29-G30</f>
        <v>0.12000000000000011</v>
      </c>
    </row>
  </sheetData>
  <mergeCells count="5">
    <mergeCell ref="B7:C7"/>
    <mergeCell ref="D7:E7"/>
    <mergeCell ref="F7:G7"/>
    <mergeCell ref="B22:E23"/>
    <mergeCell ref="B24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Ángeles</dc:creator>
  <cp:lastModifiedBy>Alberto Ángeles</cp:lastModifiedBy>
  <dcterms:created xsi:type="dcterms:W3CDTF">2024-05-21T16:35:36Z</dcterms:created>
  <dcterms:modified xsi:type="dcterms:W3CDTF">2024-05-21T21:55:50Z</dcterms:modified>
</cp:coreProperties>
</file>