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elan\Downloads\"/>
    </mc:Choice>
  </mc:AlternateContent>
  <xr:revisionPtr revIDLastSave="0" documentId="13_ncr:1_{DEBDAF00-21CF-4A5A-9EB9-B179B90BEF84}" xr6:coauthVersionLast="47" xr6:coauthVersionMax="47" xr10:uidLastSave="{00000000-0000-0000-0000-000000000000}"/>
  <bookViews>
    <workbookView xWindow="-108" yWindow="-108" windowWidth="23256" windowHeight="12456" firstSheet="5" activeTab="8" xr2:uid="{F4C985FC-48D0-4909-BB74-867EDEA947C3}"/>
  </bookViews>
  <sheets>
    <sheet name="Cálculos" sheetId="15" state="hidden" r:id="rId1"/>
    <sheet name="A-3" sheetId="3" r:id="rId2"/>
    <sheet name="5W y 2H" sheetId="10" r:id="rId3"/>
    <sheet name="Swim Lane" sheetId="1" r:id="rId4"/>
    <sheet name="SMART_x0009__x0009__x0009_" sheetId="19" r:id="rId5"/>
    <sheet name="Ishikawa " sheetId="6" r:id="rId6"/>
    <sheet name="Arbol Causal" sheetId="16" r:id="rId7"/>
    <sheet name="Pareto" sheetId="22" r:id="rId8"/>
    <sheet name="Pruebas de normalidad " sheetId="20" r:id="rId9"/>
    <sheet name="Brainstorming" sheetId="7" r:id="rId10"/>
    <sheet name="Gantt" sheetId="23" r:id="rId11"/>
    <sheet name="Plan de Acción" sheetId="8" r:id="rId12"/>
    <sheet name="Formato Plan de Control" sheetId="17"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s="1"/>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<sst xmlns="http://schemas.openxmlformats.org/spreadsheetml/2006/main" count="379" uniqueCount="254">
  <si>
    <t>DD/MM/YY</t>
  </si>
  <si>
    <t>Process</t>
  </si>
  <si>
    <t>Lead Time</t>
  </si>
  <si>
    <t>02:00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</si>
  <si>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</si>
  <si>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</si>
  <si>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</si>
  <si>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</si>
  <si>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</si>
  <si>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</si>
  <si>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</si>
  <si>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</si>
  <si>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</si>
  <si>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</si>
  <si>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</si>
  <si>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</si>
  <si>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</si>
  <si>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</si>
  <si>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</si>
  <si>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</si>
  <si>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</si>
  <si>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</si>
  <si>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</si>
  <si>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</si>
  <si>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Proceso:</t>
  </si>
  <si>
    <t>Coach</t>
  </si>
  <si>
    <t>Proyecto</t>
  </si>
  <si>
    <t>Equipo</t>
  </si>
  <si>
    <t>Area</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</si>
  <si>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</si>
  <si>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</si>
  <si>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</si>
  <si>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</si>
  <si>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</si>
  <si>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</si>
  <si>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</si>
  <si>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</si>
  <si>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</si>
  <si>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</si>
  <si>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</si>
  <si>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</si>
  <si>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</si>
  <si>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</si>
  <si>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</si>
  <si>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</si>
  <si>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</si>
  <si>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</si>
  <si>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</si>
  <si>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</si>
  <si>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</si>
  <si>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</si>
  <si>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</si>
  <si>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</si>
  <si>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</si>
  <si>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</si>
  <si>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</si>
  <si>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</si>
  <si>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</si>
  <si>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</si>
  <si>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</si>
  <si>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</si>
  <si>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</si>
  <si>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</si>
  <si>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</si>
  <si>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</si>
  <si>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</si>
  <si>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</si>
  <si>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</si>
  <si>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</si>
  <si>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</si>
  <si>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</si>
  <si>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</si>
  <si>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</si>
  <si>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</si>
  <si>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</si>
  <si>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</si>
  <si>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</si>
  <si>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</si>
  <si>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</si>
  <si>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</si>
  <si>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</si>
  <si>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</si>
  <si>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</si>
  <si>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</si>
  <si>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</si>
  <si>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</si>
  <si>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</si>
  <si>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</si>
  <si>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</si>
  <si>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</si>
  <si>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</si>
  <si>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</si>
  <si>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</si>
  <si>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</si>
  <si>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</si>
  <si>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</si>
  <si>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</si>
  <si>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</si>
  <si>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</si>
  <si>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</si>
  <si>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</si>
  <si>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</si>
  <si>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</si>
  <si>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</si>
  <si>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</si>
  <si>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</si>
  <si>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</si>
  <si>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</si>
  <si>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</si>
  <si>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</si>
  <si>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</si>
  <si>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</si>
  <si>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</si>
  <si>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</si>
  <si>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</si>
  <si>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</si>
  <si>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</si>
  <si>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</si>
  <si>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</si>
  <si>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</si>
  <si>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</si>
  <si>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</si>
  <si>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</si>
  <si>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</si>
  <si>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</si>
  <si>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 xml:space="preserve">Desarrollo de Habilidades Tecnológicas: Implementación de GitHub en el Curso de Sistemas de Manufactura </t>
  </si>
  <si>
    <t>Sistemas de manufactura/ Ingeniería industrial</t>
  </si>
  <si>
    <t>Dr. Luis Alberto Ángeles</t>
  </si>
  <si>
    <t>Velázquez Mendoza Melanie Azucena</t>
  </si>
  <si>
    <t>Fecha:  08/11/2024</t>
  </si>
  <si>
    <t>Área: Sistemas de manufactura / Ingeniería Industrial</t>
  </si>
  <si>
    <t>Sponsor: Dr. Luis Alberto Ángeles</t>
  </si>
  <si>
    <t>Líder: Alumna Melanie Azucena Velázquez Mendoza</t>
  </si>
  <si>
    <t>Falta de habilidades en el desarrollo de implementación de nuevas herramientas.</t>
  </si>
  <si>
    <t xml:space="preserve"> Los alumnos.</t>
  </si>
  <si>
    <t xml:space="preserve">Tener más material de apoyo y ayuda de alumnos o profesor. </t>
  </si>
  <si>
    <t>En sistemas de manufactura en el c07 en la clase de 2-3 pm</t>
  </si>
  <si>
    <t xml:space="preserve">Proyecto: Desarrollo de Habilidades Tecnológicas </t>
  </si>
  <si>
    <t>27 de agosto del 2024</t>
  </si>
  <si>
    <t>Resultados no aprobatorios en algunas unidades. En mi caso obtuve una calificación no aporbatoria en la unidad 3</t>
  </si>
  <si>
    <t>La mayoría de estudiantes han manifestado desacuerdo y confusiones cen estas herramientas.</t>
  </si>
  <si>
    <t>Desarrollo de habilidades tecnológicas</t>
  </si>
  <si>
    <t>Sistemas de manufactura / Ingeniería Industrial</t>
  </si>
  <si>
    <t>Sin plan estratégico y falta de visión clara</t>
  </si>
  <si>
    <t>Sistemas de Manufactura / Ingeniería Industrial</t>
  </si>
  <si>
    <t>Sistemas de manufactura/ Ingeniería Industrial</t>
  </si>
  <si>
    <t>Problema/Objetivo: Falta de habilidades en el desarrollo de implementación de nuevas herramientas.</t>
  </si>
  <si>
    <t xml:space="preserve">15 min </t>
  </si>
  <si>
    <t>1 min</t>
  </si>
  <si>
    <t>10 min</t>
  </si>
  <si>
    <t>3 min</t>
  </si>
  <si>
    <t>Area: Sistemas de manufactura</t>
  </si>
  <si>
    <t xml:space="preserve">Desarrollo de Habilidades Tecnológicas </t>
  </si>
  <si>
    <t>Capacidad del proceso</t>
  </si>
  <si>
    <t>18 min</t>
  </si>
  <si>
    <t>2 min</t>
  </si>
  <si>
    <t>1 día</t>
  </si>
  <si>
    <t>+</t>
  </si>
  <si>
    <t>3 días</t>
  </si>
  <si>
    <t xml:space="preserve">Proceso: Toma de tiempo de actividades </t>
  </si>
  <si>
    <t>No reconoce git</t>
  </si>
  <si>
    <t>No preguntar dudas o buscar soluciones</t>
  </si>
  <si>
    <t>Crear archivos .tex, .bib, .gitignore</t>
  </si>
  <si>
    <t>Marcaba error en gitignore</t>
  </si>
  <si>
    <t>No se copió bien el código</t>
  </si>
  <si>
    <t xml:space="preserve">No se revisó detalladamente al copiar y pegar el código </t>
  </si>
  <si>
    <t>El error venía desde un paso anterior</t>
  </si>
  <si>
    <t>No se siguió correctamente el SOP</t>
  </si>
  <si>
    <t>Falta de habilidad en la plataforma</t>
  </si>
  <si>
    <t xml:space="preserve">Hubo confusión </t>
  </si>
  <si>
    <t>Revisar detalladamente las indicaciones y seguir paso a paso los SOP´s</t>
  </si>
  <si>
    <t>Falta de compromiso</t>
  </si>
  <si>
    <t>A veces el profesor estaba ocupado con otros alumnos</t>
  </si>
  <si>
    <t>Daba pena o miedo preguntar</t>
  </si>
  <si>
    <t>No se buscaba una solución al problema</t>
  </si>
  <si>
    <t>Preguntar siempre las dudas a tiempo, buscar tutoriales en internet o pedir ayuda a otros compañeros</t>
  </si>
  <si>
    <t xml:space="preserve">Falta de habilidad </t>
  </si>
  <si>
    <t xml:space="preserve">No dedicar suficiente tiempo a revisar </t>
  </si>
  <si>
    <t>Habían muchas dudas</t>
  </si>
  <si>
    <t>Seguir los SOP´s detalladamente</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</si>
  <si>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</si>
  <si>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</si>
  <si>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</si>
  <si>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</si>
  <si>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</si>
  <si>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</si>
  <si>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</si>
  <si>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</si>
  <si>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</si>
  <si>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</si>
  <si>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</si>
  <si>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</si>
  <si>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</si>
  <si>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</si>
  <si>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</si>
  <si>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</si>
  <si>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</si>
  <si>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</si>
  <si>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</si>
  <si>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</si>
  <si>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</si>
  <si>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</si>
  <si>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</si>
  <si>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El 27 agosto de 2024, los alumnos  de Sistemas de manufactura comenzaron a presentar dificultades en el uso de nuevas plataformas para gestionar sus tareas. La mayoría de los estudiantes reportaron desacuerdo y confusiones con el uso de éstas. Sabemos que es un problema porque se recibieron numerosas solicitudes de ayuda y quejas por parte de los estudiantes, incluso algunos alumnos han reprobado algunas unidades, en mi caso la unidad 3.</t>
  </si>
  <si>
    <t>Actividad 1</t>
  </si>
  <si>
    <t>Actividad 2</t>
  </si>
  <si>
    <t>Actividad 3</t>
  </si>
  <si>
    <t>Lectura</t>
  </si>
  <si>
    <t>Duración</t>
  </si>
  <si>
    <t>min</t>
  </si>
  <si>
    <t>Tiempo (min)</t>
  </si>
  <si>
    <t>4. No tener visión clara ni plan estratégico</t>
  </si>
  <si>
    <t>5. No preguntar dudas o soluciones</t>
  </si>
  <si>
    <t xml:space="preserve">Dr. Luis Alberto Ángeles </t>
  </si>
  <si>
    <t>Sistemas de manufactura</t>
  </si>
  <si>
    <t>10 de diciembre 2024</t>
  </si>
  <si>
    <t>Crear un plan estrátegico de estudio de la materia</t>
  </si>
  <si>
    <t>Revisar que los códigos estén bien escritos</t>
  </si>
  <si>
    <t xml:space="preserve">Seguir detalladamente los SOP´s </t>
  </si>
  <si>
    <t xml:space="preserve">Intentar buscar una instalación cómoda </t>
  </si>
  <si>
    <t>Buscar un lugar que tenga buena conexión a internet</t>
  </si>
  <si>
    <t>Intentar hacer el branch de nuevo para detectar los errores</t>
  </si>
  <si>
    <t>Preguntar dudas al profesor</t>
  </si>
  <si>
    <t>No dejar todo para la última hora</t>
  </si>
  <si>
    <t>Pedir ayuda a tus compañeros</t>
  </si>
  <si>
    <t>Revisar que el commit se esté haciendo desde la branch correcta</t>
  </si>
  <si>
    <t>Tener iniciativa para solucionar  problemas</t>
  </si>
  <si>
    <t>Establecer prioridades y enviar avances en tiempo y forma</t>
  </si>
  <si>
    <t>Seguir indicaciones para no tener errores</t>
  </si>
  <si>
    <t>Revisar tener una buena conexión a internet</t>
  </si>
  <si>
    <t>1440 min</t>
  </si>
  <si>
    <t>20160 min</t>
  </si>
  <si>
    <t>43800 min</t>
  </si>
  <si>
    <t>0 min</t>
  </si>
  <si>
    <t>2880 min</t>
  </si>
  <si>
    <t>120 min</t>
  </si>
  <si>
    <t>60 min</t>
  </si>
  <si>
    <t>Cuando se disminuyan los tiempos para crear archivos .tex, .bib, .gitignore, y se consiga la habilidad para usar esta plataforma. Obtener una calificación &gt;70 en la materia</t>
  </si>
  <si>
    <t>A corto plazo  la meta es que el 100% de los alumnos entreguen actividades y el proyecto integrador; y a largo plazo para implementar el uso de estas plataformas.</t>
  </si>
  <si>
    <t>Gantt</t>
  </si>
  <si>
    <t>Tener habilidad en el uso de nuevas plataformas, en donde los alumnos demuestren que son capaces de estandarizar el uso de actividades para la solucion de problemas, el objetivo es eliminar errores, se espera  un avance del 100% en las actividades.</t>
  </si>
  <si>
    <t>Se verá reflejado en  indicadores que logren demostrar que los estudiantes son capaces de eliminar errores y hacer correcciones en el uso de nuevas plataformas, además de implementar el uso de estas herramientas en el proyecto integrador.</t>
  </si>
  <si>
    <t>Siguiendo los SOP´s paso a paso. Tener un cumplimiento y un avance del 100% esto permitirá a los estudiantes cumplir con los requisitos de cumplimiento en la materia.</t>
  </si>
  <si>
    <t xml:space="preserve">1. Falta de habilidad </t>
  </si>
  <si>
    <t>2.  No se siguen los SOP´s correctamente</t>
  </si>
  <si>
    <t>3. Crear archivos .tex, .bib, .gitignore</t>
  </si>
  <si>
    <t>6. Escribir "git add *"</t>
  </si>
  <si>
    <t>7. Deja todo para el último</t>
  </si>
  <si>
    <t>8. Escribir "git commit -am"</t>
  </si>
  <si>
    <t>9. Falta de compromiso</t>
  </si>
  <si>
    <t>Seguir paso a paso los SOP´s</t>
  </si>
  <si>
    <t>Revisar el código detalladamente</t>
  </si>
  <si>
    <t>Hacer SOP´s mas detallados</t>
  </si>
  <si>
    <t>Preguntar al profesor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</si>
</sst>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dd\,\ dd&quot; de &quot;mmmm&quot; de &quot;yyyy"/>
    <numFmt numFmtId="165" formatCode="0.0%"/>
    <numFmt numFmtId="170" formatCode="0.000"/>
  </numFmts>
  <fonts count="63">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b/>
      <sz val="12"/>
      <color rgb="FF366092"/>
      <name val="Calibri"/>
    </font>
    <font>
      <sz val="12"/>
      <name val="Calibri"/>
    </font>
    <font>
      <sz val="12"/>
      <color rgb="FF366092"/>
      <name val="Calibri"/>
    </font>
  </fonts>
  <fills count="20">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theme="6" tint="0.59999389629810485"/>
        <bgColor indexed="64"/>
      </patternFill>
    </fill>
    <fill>
      <patternFill patternType="solid">
        <fgColor rgb="FF000000"/>
        <bgColor indexed="64"/>
      </patternFill>
    </fill>
    <fill>
      <patternFill patternType="solid">
        <fgColor rgb="FFD9D9D9"/>
        <bgColor indexed="64"/>
      </patternFill>
    </fill>
    <fill>
      <patternFill patternType="solid">
        <fgColor rgb="FFB8CCE4"/>
        <bgColor rgb="FFB8CCE4"/>
      </patternFill>
    </fill>
  </fills>
  <borders count="86">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right/>
      <top style="medium">
        <color indexed="64"/>
      </top>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366092"/>
      </left>
      <right/>
      <top style="medium">
        <color rgb="FF366092"/>
      </top>
      <bottom style="medium">
        <color rgb="FF366092"/>
      </bottom>
      <diagonal/>
    </border>
    <border>
      <left/>
      <right/>
      <top style="medium">
        <color rgb="FF366092"/>
      </top>
      <bottom style="medium">
        <color rgb="FF366092"/>
      </bottom>
      <diagonal/>
    </border>
    <border>
      <left/>
      <right style="medium">
        <color rgb="FF366092"/>
      </right>
      <top style="medium">
        <color rgb="FF366092"/>
      </top>
      <bottom style="medium">
        <color rgb="FF366092"/>
      </bottom>
      <diagonal/>
    </border>
    <border>
      <left style="medium">
        <color rgb="FF366092"/>
      </left>
      <right/>
      <top style="medium">
        <color rgb="FF366092"/>
      </top>
      <bottom/>
      <diagonal/>
    </border>
    <border>
      <left/>
      <right/>
      <top style="medium">
        <color rgb="FF366092"/>
      </top>
      <bottom/>
      <diagonal/>
    </border>
    <border>
      <left/>
      <right style="medium">
        <color rgb="FF366092"/>
      </right>
      <top style="medium">
        <color rgb="FF366092"/>
      </top>
      <bottom/>
      <diagonal/>
    </border>
    <border>
      <left style="medium">
        <color rgb="FF366092"/>
      </left>
      <right/>
      <top/>
      <bottom/>
      <diagonal/>
    </border>
    <border>
      <left/>
      <right style="medium">
        <color rgb="FF366092"/>
      </right>
      <top/>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32">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21" fillId="0" borderId="70" xfId="0" applyFont="1" applyBorder="1"/>
    <xf numFmtId="0" fontId="21" fillId="0" borderId="71" xfId="0" applyFont="1" applyBorder="1"/>
    <xf numFmtId="0" fontId="21" fillId="0" borderId="72" xfId="0" applyFont="1" applyBorder="1"/>
    <xf numFmtId="0" fontId="36" fillId="0" borderId="43" xfId="0" applyFont="1" applyBorder="1" applyAlignment="1">
      <alignment horizontal="center" vertical="center"/>
    </xf>
    <xf numFmtId="0" fontId="21" fillId="14" borderId="0" xfId="0" applyFont="1" applyFill="1" applyAlignment="1">
      <alignment horizontal="center" vertical="center" wrapText="1"/>
    </xf>
    <xf numFmtId="0" fontId="21" fillId="13" borderId="0" xfId="0" applyFont="1" applyFill="1" applyAlignment="1">
      <alignment horizontal="center" vertical="center" wrapText="1"/>
    </xf>
    <xf numFmtId="0" fontId="36" fillId="0" borderId="43" xfId="0" applyFont="1" applyBorder="1" applyAlignment="1">
      <alignment vertical="center" wrapText="1"/>
    </xf>
    <xf numFmtId="0" fontId="0" fillId="0" borderId="0" xfId="0" applyAlignment="1">
      <alignment vertical="center" wrapText="1"/>
    </xf>
    <xf numFmtId="0" fontId="36" fillId="0" borderId="43" xfId="0" applyFont="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horizontal="center" vertical="center"/>
    </xf>
    <xf numFmtId="0" fontId="1" fillId="4" borderId="22" xfId="0" applyFont="1" applyFill="1" applyBorder="1" applyAlignment="1">
      <alignment horizontal="center" vertical="center" wrapText="1"/>
    </xf>
    <xf numFmtId="0" fontId="1" fillId="16" borderId="22" xfId="0" applyFont="1" applyFill="1" applyBorder="1" applyAlignment="1">
      <alignment horizontal="center" vertical="center" wrapText="1"/>
    </xf>
    <xf numFmtId="0" fontId="16" fillId="10" borderId="22" xfId="0" applyFont="1" applyFill="1" applyBorder="1" applyAlignment="1">
      <alignment horizontal="center" vertical="center" wrapText="1"/>
    </xf>
    <xf numFmtId="0" fontId="19" fillId="8" borderId="0" xfId="4" applyFont="1" applyFill="1" applyAlignment="1">
      <alignment horizontal="left" vertical="center" wrapText="1"/>
    </xf>
    <xf numFmtId="0" fontId="18" fillId="8" borderId="0" xfId="4" applyFont="1" applyFill="1" applyAlignment="1">
      <alignment horizontal="center" vertical="center" wrapText="1"/>
    </xf>
    <xf numFmtId="0" fontId="32" fillId="7" borderId="47" xfId="0" applyFont="1" applyFill="1" applyBorder="1" applyAlignment="1">
      <alignment horizontal="center"/>
    </xf>
    <xf numFmtId="0" fontId="23" fillId="0" borderId="49" xfId="5" applyFont="1" applyBorder="1" applyAlignment="1">
      <alignment horizontal="center" vertical="center" wrapText="1"/>
    </xf>
    <xf numFmtId="0" fontId="23" fillId="0" borderId="56" xfId="5" applyFont="1" applyBorder="1" applyAlignment="1">
      <alignment horizontal="center" vertical="center" wrapText="1"/>
    </xf>
    <xf numFmtId="0" fontId="23" fillId="0" borderId="39" xfId="5" applyFont="1" applyBorder="1" applyAlignment="1">
      <alignment horizontal="center" vertical="center" wrapText="1"/>
    </xf>
    <xf numFmtId="0" fontId="24" fillId="3" borderId="22" xfId="5" applyFont="1" applyFill="1" applyBorder="1" applyAlignment="1">
      <alignment horizontal="left" vertical="center" wrapText="1" readingOrder="1"/>
    </xf>
    <xf numFmtId="0" fontId="34" fillId="0" borderId="43" xfId="0" applyFont="1" applyBorder="1" applyAlignment="1">
      <alignment horizontal="center" vertical="center" textRotation="45"/>
    </xf>
    <xf numFmtId="0" fontId="23" fillId="0" borderId="22" xfId="5" applyFont="1" applyBorder="1" applyAlignment="1">
      <alignment horizontal="center" vertical="center" wrapText="1"/>
    </xf>
    <xf numFmtId="0" fontId="23" fillId="0" borderId="0" xfId="5" applyFont="1" applyAlignment="1">
      <alignment horizontal="center"/>
    </xf>
    <xf numFmtId="0" fontId="3" fillId="2" borderId="3" xfId="0" applyFont="1" applyFill="1" applyBorder="1" applyAlignment="1">
      <alignment horizontal="center" vertical="center"/>
    </xf>
    <xf numFmtId="0" fontId="3" fillId="2" borderId="7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27"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43" xfId="0"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2" xfId="0" applyBorder="1" applyAlignment="1">
      <alignment horizontal="center"/>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52" fillId="0" borderId="43" xfId="0" applyFont="1" applyBorder="1" applyAlignment="1">
      <alignment horizontal="center" vertical="center" textRotation="45"/>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21" fillId="0" borderId="25" xfId="0" applyFont="1" applyBorder="1" applyAlignment="1">
      <alignment horizontal="center"/>
    </xf>
    <xf numFmtId="0" fontId="47" fillId="0" borderId="49" xfId="0" applyFont="1" applyBorder="1" applyAlignment="1">
      <alignment horizontal="center"/>
    </xf>
    <xf numFmtId="0" fontId="47" fillId="0" borderId="39" xfId="0"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22" fillId="0" borderId="25" xfId="2" applyFont="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xf numFmtId="0" fontId="0" fillId="0" borderId="49" xfId="0" applyBorder="1" applyAlignment="1">
      <alignment horizontal="center"/>
    </xf>
    <xf numFmtId="0" fontId="0" fillId="0" borderId="39" xfId="0" applyBorder="1" applyAlignment="1">
      <alignment horizont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7" borderId="74" xfId="0" applyFont="1" applyFill="1" applyBorder="1" applyAlignment="1">
      <alignment horizontal="left" vertical="center" wrapText="1" readingOrder="1"/>
    </xf>
    <xf numFmtId="0" fontId="56" fillId="17" borderId="75" xfId="0" applyFont="1" applyFill="1" applyBorder="1" applyAlignment="1">
      <alignment horizontal="left" vertical="center" wrapText="1" readingOrder="1"/>
    </xf>
    <xf numFmtId="0" fontId="56" fillId="17" borderId="76" xfId="0" applyFont="1" applyFill="1" applyBorder="1" applyAlignment="1">
      <alignment horizontal="left" vertical="center" wrapText="1" readingOrder="1"/>
    </xf>
    <xf numFmtId="0" fontId="57" fillId="18" borderId="77" xfId="0" applyFont="1" applyFill="1" applyBorder="1" applyAlignment="1">
      <alignment horizontal="center" vertical="center" wrapText="1" readingOrder="1"/>
    </xf>
    <xf numFmtId="0" fontId="58" fillId="18" borderId="77" xfId="0" applyFont="1" applyFill="1" applyBorder="1" applyAlignment="1">
      <alignment horizontal="left" vertical="center" wrapText="1" readingOrder="1"/>
    </xf>
    <xf numFmtId="0" fontId="57" fillId="0" borderId="77" xfId="0" applyFont="1" applyBorder="1" applyAlignment="1">
      <alignment horizontal="center" vertical="center" wrapText="1" readingOrder="1"/>
    </xf>
    <xf numFmtId="0" fontId="58" fillId="0" borderId="77" xfId="0" applyFont="1" applyBorder="1" applyAlignment="1">
      <alignment horizontal="left" vertical="center" wrapText="1" readingOrder="1"/>
    </xf>
    <xf numFmtId="0" fontId="59" fillId="18" borderId="77" xfId="0" applyFont="1" applyFill="1" applyBorder="1" applyAlignment="1">
      <alignment horizontal="left" vertical="center" wrapText="1" readingOrder="1"/>
    </xf>
    <xf numFmtId="0" fontId="60" fillId="19" borderId="78" xfId="0" applyFont="1" applyFill="1" applyBorder="1" applyAlignment="1">
      <alignment horizontal="center" vertical="center"/>
    </xf>
    <xf numFmtId="0" fontId="61" fillId="0" borderId="79" xfId="0" applyFont="1" applyBorder="1"/>
    <xf numFmtId="0" fontId="61" fillId="0" borderId="80" xfId="0" applyFont="1" applyBorder="1"/>
    <xf numFmtId="0" fontId="60" fillId="0" borderId="81" xfId="0" applyFont="1" applyBorder="1" applyAlignment="1">
      <alignment horizontal="center" vertical="center"/>
    </xf>
    <xf numFmtId="0" fontId="60" fillId="0" borderId="82" xfId="0" applyFont="1" applyBorder="1" applyAlignment="1">
      <alignment horizontal="center" vertical="center"/>
    </xf>
    <xf numFmtId="0" fontId="61" fillId="0" borderId="83" xfId="0" applyFont="1" applyBorder="1"/>
    <xf numFmtId="0" fontId="62" fillId="0" borderId="84" xfId="0" applyFont="1" applyBorder="1" applyAlignment="1">
      <alignment horizontal="center" vertical="center"/>
    </xf>
    <xf numFmtId="170" fontId="62" fillId="0" borderId="0" xfId="0" applyNumberFormat="1" applyFont="1" applyAlignment="1">
      <alignment vertical="center"/>
    </xf>
    <xf numFmtId="0" fontId="62" fillId="0" borderId="85" xfId="0" applyFont="1" applyBorder="1" applyAlignment="1">
      <alignment vertical="center"/>
    </xf>
    <xf numFmtId="0" fontId="0" fillId="0" borderId="56" xfId="0" applyBorder="1" applyAlignment="1">
      <alignment horizont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Pareto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0.11558170223837694"/>
          <c:y val="0.12293280271110237"/>
          <c:w val="0.76338531336809745"/>
          <c:h val="0.4856571634537874"/>
        </c:manualLayout>
      </c:layout>
      <c:barChart>
        <c:barDir val="col"/>
        <c:grouping val="clustered"/>
        <c:varyColors val="0"/>
        <c:ser>
          <c:idx val="0"/>
          <c:order val="0"/>
          <c:tx>
            <c:v>Datos recolectados</c:v>
          </c:tx>
          <c:spPr>
            <a:solidFill>
              <a:srgbClr val="002060"/>
            </a:solidFill>
            <a:ln>
              <a:noFill/>
            </a:ln>
            <a:effectLst/>
          </c:spPr>
          <c:invertIfNegative val="0"/>
          <c:cat>
            <c:strRef>
              <c:extLst>
                <c:ext xmlns:c15="http://schemas.microsoft.com/office/drawing/2012/chart" uri="{02D57815-91ED-43cb-92C2-25804820EDAC}">
                  <c15:fullRef>
                    <c15:sqref>[8]Cálculos!$F$2:$F$17</c15:sqref>
                  </c15:fullRef>
                </c:ext>
              </c:extLst>
              <c:f>[8]Cálculos!$F$2:$F$10</c:f>
              <c:strCache>
                <c:ptCount val="9"/>
                <c:pt idx="0">
                  <c:v>1. Falta de habilidad </c:v>
                </c:pt>
                <c:pt idx="1">
                  <c:v>2.  No se siguen los SOP´s correctamente</c:v>
                </c:pt>
                <c:pt idx="2">
                  <c:v>3. Crear archivos .tex, .bib, .gitignore</c:v>
                </c:pt>
                <c:pt idx="3">
                  <c:v>4. No tener visión clara ni plan estratégico</c:v>
                </c:pt>
                <c:pt idx="4">
                  <c:v>5. No preguntar dudas o soluciones</c:v>
                </c:pt>
                <c:pt idx="5">
                  <c:v>6. Escribir "git add *"</c:v>
                </c:pt>
                <c:pt idx="6">
                  <c:v>7. Deja todo para el último</c:v>
                </c:pt>
                <c:pt idx="7">
                  <c:v>8. Escribir "git commit -am"</c:v>
                </c:pt>
                <c:pt idx="8">
                  <c:v>9. Falta de compromiso</c:v>
                </c:pt>
              </c:strCache>
            </c:strRef>
          </c:cat>
          <c:val>
            <c:numRef>
              <c:extLst>
                <c:ext xmlns:c15="http://schemas.microsoft.com/office/drawing/2012/chart" uri="{02D57815-91ED-43cb-92C2-25804820EDAC}">
                  <c15:fullRef>
                    <c15:sqref>[8]Cálculos!$G$2:$G$17</c15:sqref>
                  </c15:fullRef>
                </c:ext>
              </c:extLst>
              <c:f>[8]Cálculos!$G$2:$G$10</c:f>
              <c:numCache>
                <c:formatCode>General</c:formatCode>
                <c:ptCount val="9"/>
                <c:pt idx="0">
                  <c:v>131400</c:v>
                </c:pt>
                <c:pt idx="1">
                  <c:v>87600</c:v>
                </c:pt>
                <c:pt idx="2">
                  <c:v>43800</c:v>
                </c:pt>
                <c:pt idx="3">
                  <c:v>43800</c:v>
                </c:pt>
                <c:pt idx="4">
                  <c:v>43000</c:v>
                </c:pt>
                <c:pt idx="5">
                  <c:v>20160</c:v>
                </c:pt>
                <c:pt idx="6">
                  <c:v>2880</c:v>
                </c:pt>
                <c:pt idx="7">
                  <c:v>1440</c:v>
                </c:pt>
                <c:pt idx="8">
                  <c:v>1440</c:v>
                </c:pt>
              </c:numCache>
            </c:numRef>
          </c:val>
          <c:extLst>
            <c:ext xmlns:c16="http://schemas.microsoft.com/office/drawing/2014/chart" uri="{C3380CC4-5D6E-409C-BE32-E72D297353CC}">
              <c16:uniqueId val="{00000000-104C-4B71-9CE4-4A254D07457A}"/>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[8]Cálculos!$J$1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[8]Cálculos!$D$2:$D$16</c15:sqref>
                  </c15:fullRef>
                </c:ext>
              </c:extLst>
              <c:f>[8]Cálculos!$D$2:$D$10</c:f>
              <c:strCache>
                <c:ptCount val="9"/>
                <c:pt idx="0">
                  <c:v>P1</c:v>
                </c:pt>
                <c:pt idx="1">
                  <c:v>P2</c:v>
                </c:pt>
                <c:pt idx="2">
                  <c:v>P3</c:v>
                </c:pt>
                <c:pt idx="3">
                  <c:v>P4</c:v>
                </c:pt>
                <c:pt idx="4">
                  <c:v>P5</c:v>
                </c:pt>
                <c:pt idx="5">
                  <c:v>P6</c:v>
                </c:pt>
                <c:pt idx="6">
                  <c:v>P7</c:v>
                </c:pt>
                <c:pt idx="7">
                  <c:v>P8</c:v>
                </c:pt>
                <c:pt idx="8">
                  <c:v>P9</c:v>
                </c:pt>
              </c:strCache>
            </c:strRef>
          </c:cat>
          <c:val>
            <c:numRef>
              <c:extLst>
                <c:ext xmlns:c15="http://schemas.microsoft.com/office/drawing/2012/chart" uri="{02D57815-91ED-43cb-92C2-25804820EDAC}">
                  <c15:fullRef>
                    <c15:sqref>[8]Cálculos!$J$2:$J$17</c15:sqref>
                  </c15:fullRef>
                </c:ext>
              </c:extLst>
              <c:f>[8]Cálculos!$J$2:$J$10</c:f>
              <c:numCache>
                <c:formatCode>General</c:formatCode>
                <c:ptCount val="9"/>
                <c:pt idx="0">
                  <c:v>0.34991478483170002</c:v>
                </c:pt>
                <c:pt idx="1">
                  <c:v>0.58319130805283337</c:v>
                </c:pt>
                <c:pt idx="2">
                  <c:v>0.69982956966340004</c:v>
                </c:pt>
                <c:pt idx="3">
                  <c:v>0.81646783127396672</c:v>
                </c:pt>
                <c:pt idx="4">
                  <c:v>0.93097571367703447</c:v>
                </c:pt>
                <c:pt idx="5">
                  <c:v>0.98466126970600765</c:v>
                </c:pt>
                <c:pt idx="6">
                  <c:v>0.99233063485300377</c:v>
                </c:pt>
                <c:pt idx="7">
                  <c:v>0.99616531742650183</c:v>
                </c:pt>
                <c:pt idx="8">
                  <c:v>0.99999999999999989</c:v>
                </c:pt>
              </c:numCache>
            </c:numRef>
          </c:val>
          <c:smooth val="0"/>
          <c:extLst>
            <c:ext xmlns:c16="http://schemas.microsoft.com/office/drawing/2014/chart" uri="{C3380CC4-5D6E-409C-BE32-E72D297353CC}">
              <c16:uniqueId val="{00000001-104C-4B71-9CE4-4A254D07457A}"/>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178574</xdr:colOff>
      <xdr:row>0</xdr:row>
      <xdr:rowOff>103257</xdr:rowOff>
    </xdr:from>
    <xdr:to>
      <xdr:col>25</xdr:col>
      <xdr:colOff>178906</xdr:colOff>
      <xdr:row>1</xdr:row>
      <xdr:rowOff>125896</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1457409" y="103257"/>
          <a:ext cx="11463462" cy="175039"/>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114301</xdr:colOff>
      <xdr:row>8</xdr:row>
      <xdr:rowOff>139700</xdr:rowOff>
    </xdr:from>
    <xdr:to>
      <xdr:col>15</xdr:col>
      <xdr:colOff>2789750</xdr:colOff>
      <xdr:row>20</xdr:row>
      <xdr:rowOff>52825</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1" y="1749839"/>
          <a:ext cx="6545084" cy="1741925"/>
          <a:chOff x="163" y="2688"/>
          <a:chExt cx="15959" cy="2740"/>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5959" cy="236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 </a:t>
            </a:r>
          </a:p>
          <a:p>
            <a:pPr algn="l" rtl="0">
              <a:defRPr sz="1000"/>
            </a:pPr>
            <a:r>
              <a:rPr lang="es-ES_tradnl" sz="1200" b="0" i="0" u="none" strike="noStrike" baseline="0">
                <a:solidFill>
                  <a:srgbClr val="333333"/>
                </a:solidFill>
                <a:latin typeface="Calibri" pitchFamily="2" charset="0"/>
                <a:cs typeface="Calibri" pitchFamily="2" charset="0"/>
              </a:rPr>
              <a:t>El 27 agosto de 2024, los alumnos  de Sistemas de manufactura comenzaron a presentar dificultades en el uso de nuevas plataformas para gestionar sus tareas. La mayoría de los estudiantes reportaron desacuerdo y confusiones con el uso de éstas. Sabemos que es un problema porque se recibieron numerosas solicitudes de ayuda y quejas por parte de los estudiantes, incluso algunos alumnos han reprobado algunas unidades, en mi caso la unidad 3.</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0</xdr:colOff>
      <xdr:row>19</xdr:row>
      <xdr:rowOff>64053</xdr:rowOff>
    </xdr:from>
    <xdr:to>
      <xdr:col>15</xdr:col>
      <xdr:colOff>2689086</xdr:colOff>
      <xdr:row>34</xdr:row>
      <xdr:rowOff>553</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0" y="3350592"/>
          <a:ext cx="6558721" cy="22225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r>
              <a:rPr lang="es-ES_tradnl" sz="1200" b="0" i="0" u="none" strike="noStrike" baseline="0">
                <a:solidFill>
                  <a:srgbClr val="333333"/>
                </a:solidFill>
                <a:latin typeface="Calibri" pitchFamily="2" charset="0"/>
                <a:cs typeface="Calibri" pitchFamily="2" charset="0"/>
              </a:rPr>
              <a:t>¿Cuál es el problema? </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15</xdr:col>
      <xdr:colOff>2915478</xdr:colOff>
      <xdr:row>9</xdr:row>
      <xdr:rowOff>34568</xdr:rowOff>
    </xdr:from>
    <xdr:to>
      <xdr:col>25</xdr:col>
      <xdr:colOff>211995</xdr:colOff>
      <xdr:row>21</xdr:row>
      <xdr:rowOff>119270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6785113" y="1797107"/>
          <a:ext cx="6168847" cy="1913502"/>
          <a:chOff x="6117" y="3130"/>
          <a:chExt cx="9863" cy="5626"/>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6117" y="3363"/>
            <a:ext cx="9863"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6382" y="3130"/>
            <a:ext cx="7691" cy="658"/>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15</xdr:col>
      <xdr:colOff>2802758</xdr:colOff>
      <xdr:row>20</xdr:row>
      <xdr:rowOff>98158</xdr:rowOff>
    </xdr:from>
    <xdr:to>
      <xdr:col>25</xdr:col>
      <xdr:colOff>132673</xdr:colOff>
      <xdr:row>39</xdr:row>
      <xdr:rowOff>66252</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6672393" y="3537097"/>
          <a:ext cx="6202245" cy="3440164"/>
          <a:chOff x="16468" y="6769"/>
          <a:chExt cx="9886" cy="5707"/>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468" y="7105"/>
            <a:ext cx="9886" cy="5371"/>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6744" y="6769"/>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15</xdr:col>
      <xdr:colOff>2802835</xdr:colOff>
      <xdr:row>37</xdr:row>
      <xdr:rowOff>132633</xdr:rowOff>
    </xdr:from>
    <xdr:to>
      <xdr:col>25</xdr:col>
      <xdr:colOff>152088</xdr:colOff>
      <xdr:row>63</xdr:row>
      <xdr:rowOff>105841</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6672470" y="6738842"/>
          <a:ext cx="6221583" cy="3935608"/>
          <a:chOff x="16058" y="10030"/>
          <a:chExt cx="16298" cy="6180"/>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058" y="10413"/>
            <a:ext cx="16298" cy="5797"/>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6721" y="10030"/>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0</xdr:colOff>
      <xdr:row>32</xdr:row>
      <xdr:rowOff>146325</xdr:rowOff>
    </xdr:from>
    <xdr:to>
      <xdr:col>15</xdr:col>
      <xdr:colOff>2706395</xdr:colOff>
      <xdr:row>44</xdr:row>
      <xdr:rowOff>19878</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0" y="5414064"/>
          <a:ext cx="6576030" cy="2278823"/>
          <a:chOff x="103" y="9145"/>
          <a:chExt cx="8093" cy="3674"/>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8093"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36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0</xdr:colOff>
      <xdr:row>43</xdr:row>
      <xdr:rowOff>109725</xdr:rowOff>
    </xdr:from>
    <xdr:to>
      <xdr:col>15</xdr:col>
      <xdr:colOff>2782794</xdr:colOff>
      <xdr:row>59</xdr:row>
      <xdr:rowOff>59634</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0" y="7630334"/>
          <a:ext cx="6652429" cy="2388309"/>
          <a:chOff x="-23" y="13173"/>
          <a:chExt cx="7492" cy="5475"/>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23" y="13500"/>
            <a:ext cx="7492" cy="5148"/>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129" y="13173"/>
            <a:ext cx="7244"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18</xdr:row>
      <xdr:rowOff>588856</xdr:rowOff>
    </xdr:from>
    <xdr:to>
      <xdr:col>9</xdr:col>
      <xdr:colOff>47625</xdr:colOff>
      <xdr:row>18</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904674" y="10410189"/>
          <a:ext cx="2373118"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18</xdr:row>
      <xdr:rowOff>1466386</xdr:rowOff>
    </xdr:from>
    <xdr:to>
      <xdr:col>11</xdr:col>
      <xdr:colOff>2190750</xdr:colOff>
      <xdr:row>18</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18</xdr:row>
      <xdr:rowOff>726060</xdr:rowOff>
    </xdr:from>
    <xdr:to>
      <xdr:col>11</xdr:col>
      <xdr:colOff>2190754</xdr:colOff>
      <xdr:row>18</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18</xdr:row>
      <xdr:rowOff>784223</xdr:rowOff>
    </xdr:from>
    <xdr:to>
      <xdr:col>9</xdr:col>
      <xdr:colOff>1571626</xdr:colOff>
      <xdr:row>18</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25</xdr:col>
      <xdr:colOff>160230</xdr:colOff>
      <xdr:row>18</xdr:row>
      <xdr:rowOff>825401</xdr:rowOff>
    </xdr:from>
    <xdr:to>
      <xdr:col>25</xdr:col>
      <xdr:colOff>2238376</xdr:colOff>
      <xdr:row>18</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60675730" y="10646734"/>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31750</xdr:colOff>
      <xdr:row>3</xdr:row>
      <xdr:rowOff>464383</xdr:rowOff>
    </xdr:from>
    <xdr:to>
      <xdr:col>0</xdr:col>
      <xdr:colOff>1470667</xdr:colOff>
      <xdr:row>3</xdr:row>
      <xdr:rowOff>1825625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31750" y="1924883"/>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Profesor</a:t>
          </a:r>
        </a:p>
      </xdr:txBody>
    </xdr:sp>
    <xdr:clientData/>
  </xdr:twoCellAnchor>
  <xdr:twoCellAnchor>
    <xdr:from>
      <xdr:col>10</xdr:col>
      <xdr:colOff>619125</xdr:colOff>
      <xdr:row>18</xdr:row>
      <xdr:rowOff>919162</xdr:rowOff>
    </xdr:from>
    <xdr:to>
      <xdr:col>10</xdr:col>
      <xdr:colOff>1762125</xdr:colOff>
      <xdr:row>18</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Alumnos</a:t>
          </a:r>
        </a:p>
      </xdr:txBody>
    </xdr:sp>
    <xdr:clientData/>
  </xdr:twoCellAnchor>
  <xdr:twoCellAnchor>
    <xdr:from>
      <xdr:col>0</xdr:col>
      <xdr:colOff>79612</xdr:colOff>
      <xdr:row>5</xdr:row>
      <xdr:rowOff>416758</xdr:rowOff>
    </xdr:from>
    <xdr:to>
      <xdr:col>0</xdr:col>
      <xdr:colOff>1515246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79612" y="62056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Check</a:t>
          </a:r>
        </a:p>
      </xdr:txBody>
    </xdr:sp>
    <xdr:clientData/>
  </xdr:twoCellAnchor>
  <xdr:twoCellAnchor>
    <xdr:from>
      <xdr:col>0</xdr:col>
      <xdr:colOff>63502</xdr:colOff>
      <xdr:row>6</xdr:row>
      <xdr:rowOff>413583</xdr:rowOff>
    </xdr:from>
    <xdr:to>
      <xdr:col>0</xdr:col>
      <xdr:colOff>1486007</xdr:colOff>
      <xdr:row>6</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7</xdr:row>
      <xdr:rowOff>407233</xdr:rowOff>
    </xdr:from>
    <xdr:to>
      <xdr:col>0</xdr:col>
      <xdr:colOff>1485685</xdr:colOff>
      <xdr:row>7</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8</xdr:row>
      <xdr:rowOff>400883</xdr:rowOff>
    </xdr:from>
    <xdr:to>
      <xdr:col>0</xdr:col>
      <xdr:colOff>1485899</xdr:colOff>
      <xdr:row>8</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18</xdr:row>
      <xdr:rowOff>562311</xdr:rowOff>
    </xdr:from>
    <xdr:to>
      <xdr:col>7</xdr:col>
      <xdr:colOff>2136323</xdr:colOff>
      <xdr:row>18</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605250" y="10383644"/>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27</xdr:col>
      <xdr:colOff>1074034</xdr:colOff>
      <xdr:row>18</xdr:row>
      <xdr:rowOff>925331</xdr:rowOff>
    </xdr:from>
    <xdr:to>
      <xdr:col>27</xdr:col>
      <xdr:colOff>1442085</xdr:colOff>
      <xdr:row>18</xdr:row>
      <xdr:rowOff>1527010</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26</xdr:col>
      <xdr:colOff>972342</xdr:colOff>
      <xdr:row>18</xdr:row>
      <xdr:rowOff>966214</xdr:rowOff>
    </xdr:from>
    <xdr:to>
      <xdr:col>26</xdr:col>
      <xdr:colOff>1488280</xdr:colOff>
      <xdr:row>18</xdr:row>
      <xdr:rowOff>1490621</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4</xdr:col>
      <xdr:colOff>228422</xdr:colOff>
      <xdr:row>4</xdr:row>
      <xdr:rowOff>504322</xdr:rowOff>
    </xdr:from>
    <xdr:to>
      <xdr:col>4</xdr:col>
      <xdr:colOff>2105422</xdr:colOff>
      <xdr:row>4</xdr:row>
      <xdr:rowOff>1704135</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9181922" y="4123822"/>
          <a:ext cx="1877000" cy="1199813"/>
          <a:chOff x="10304008" y="21343253"/>
          <a:chExt cx="1810886"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cuenta GitHub</a:t>
            </a:r>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636023" y="22141623"/>
            <a:ext cx="478871" cy="368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114847</xdr:colOff>
      <xdr:row>4</xdr:row>
      <xdr:rowOff>416438</xdr:rowOff>
    </xdr:from>
    <xdr:to>
      <xdr:col>2</xdr:col>
      <xdr:colOff>1947610</xdr:colOff>
      <xdr:row>4</xdr:row>
      <xdr:rowOff>1664923</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157680" y="4035938"/>
          <a:ext cx="1832763" cy="1248485"/>
          <a:chOff x="11266488" y="19347652"/>
          <a:chExt cx="1838335" cy="1242578"/>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266488" y="1934765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a:t>
            </a:r>
            <a:r>
              <a:rPr lang="en-US" sz="1800" baseline="0"/>
              <a:t> git</a:t>
            </a: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657109" y="20212268"/>
            <a:ext cx="447714" cy="377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5</xdr:col>
      <xdr:colOff>242359</xdr:colOff>
      <xdr:row>4</xdr:row>
      <xdr:rowOff>338288</xdr:rowOff>
    </xdr:from>
    <xdr:to>
      <xdr:col>5</xdr:col>
      <xdr:colOff>2119359</xdr:colOff>
      <xdr:row>4</xdr:row>
      <xdr:rowOff>1538101</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11651192" y="3957788"/>
          <a:ext cx="1877000" cy="1199813"/>
          <a:chOff x="10304008" y="21343253"/>
          <a:chExt cx="1810885"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VSC</a:t>
            </a:r>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86114" y="22126089"/>
            <a:ext cx="528779" cy="3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10</xdr:col>
      <xdr:colOff>313035</xdr:colOff>
      <xdr:row>4</xdr:row>
      <xdr:rowOff>552921</xdr:rowOff>
    </xdr:from>
    <xdr:to>
      <xdr:col>10</xdr:col>
      <xdr:colOff>2167177</xdr:colOff>
      <xdr:row>4</xdr:row>
      <xdr:rowOff>1743209</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23998535" y="4172421"/>
          <a:ext cx="1854142" cy="1190288"/>
          <a:chOff x="10304008" y="21343253"/>
          <a:chExt cx="1810886"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 carpeta "ITQ"</a:t>
            </a:r>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607144" y="22129368"/>
            <a:ext cx="507750" cy="380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11</xdr:col>
      <xdr:colOff>638590</xdr:colOff>
      <xdr:row>4</xdr:row>
      <xdr:rowOff>313743</xdr:rowOff>
    </xdr:from>
    <xdr:to>
      <xdr:col>11</xdr:col>
      <xdr:colOff>2458153</xdr:colOff>
      <xdr:row>4</xdr:row>
      <xdr:rowOff>1509746</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26779423" y="3933243"/>
          <a:ext cx="1804323" cy="1196003"/>
          <a:chOff x="10304008" y="21343253"/>
          <a:chExt cx="1810885" cy="1199813"/>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Clonar repositorio &lt;&lt; git clone &gt;&gt;</a:t>
            </a:r>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610784" y="22131728"/>
            <a:ext cx="504109" cy="37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13</xdr:col>
      <xdr:colOff>379362</xdr:colOff>
      <xdr:row>4</xdr:row>
      <xdr:rowOff>321151</xdr:rowOff>
    </xdr:from>
    <xdr:to>
      <xdr:col>13</xdr:col>
      <xdr:colOff>2315471</xdr:colOff>
      <xdr:row>4</xdr:row>
      <xdr:rowOff>1519059</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31430862" y="3940651"/>
          <a:ext cx="1936109" cy="1197908"/>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el</a:t>
            </a:r>
            <a:r>
              <a:rPr lang="en-US" sz="1800" baseline="0"/>
              <a:t> branch (ls, cd y git checkout-b)</a:t>
            </a:r>
            <a:endParaRPr lang="en-US" sz="1800"/>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41126" y="22131583"/>
            <a:ext cx="573768" cy="37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3</xdr:col>
      <xdr:colOff>48680</xdr:colOff>
      <xdr:row>5</xdr:row>
      <xdr:rowOff>326863</xdr:rowOff>
    </xdr:from>
    <xdr:to>
      <xdr:col>3</xdr:col>
      <xdr:colOff>2147265</xdr:colOff>
      <xdr:row>5</xdr:row>
      <xdr:rowOff>1543647</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6546847" y="6274696"/>
          <a:ext cx="2098585" cy="1216784"/>
          <a:chOff x="16901130" y="3158047"/>
          <a:chExt cx="1565342" cy="735036"/>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¿git--version?</a:t>
            </a: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7965406" y="3176744"/>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072113" y="315804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xdr:col>
      <xdr:colOff>1919112</xdr:colOff>
      <xdr:row>4</xdr:row>
      <xdr:rowOff>1019197</xdr:rowOff>
    </xdr:from>
    <xdr:to>
      <xdr:col>3</xdr:col>
      <xdr:colOff>1077709</xdr:colOff>
      <xdr:row>5</xdr:row>
      <xdr:rowOff>428076</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16200000" flipV="1">
          <a:off x="5881877" y="4712291"/>
          <a:ext cx="1730738" cy="1605962"/>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1166334</xdr:colOff>
      <xdr:row>4</xdr:row>
      <xdr:rowOff>938195</xdr:rowOff>
    </xdr:from>
    <xdr:to>
      <xdr:col>5</xdr:col>
      <xdr:colOff>242359</xdr:colOff>
      <xdr:row>4</xdr:row>
      <xdr:rowOff>1704135</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33" idx="1"/>
        </xdr:cNvCxnSpPr>
      </xdr:nvCxnSpPr>
      <xdr:spPr>
        <a:xfrm rot="5400000" flipH="1" flipV="1">
          <a:off x="10464941" y="4190176"/>
          <a:ext cx="765940" cy="1523390"/>
        </a:xfrm>
        <a:prstGeom prst="bentConnector4">
          <a:avLst>
            <a:gd name="adj1" fmla="val -29846"/>
            <a:gd name="adj2" fmla="val 8078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2358610</xdr:colOff>
      <xdr:row>5</xdr:row>
      <xdr:rowOff>142782</xdr:rowOff>
    </xdr:from>
    <xdr:to>
      <xdr:col>3</xdr:col>
      <xdr:colOff>227792</xdr:colOff>
      <xdr:row>5</xdr:row>
      <xdr:rowOff>485281</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83763" y="6095347"/>
          <a:ext cx="316547" cy="342499"/>
        </a:xfrm>
        <a:prstGeom prst="rect">
          <a:avLst/>
        </a:prstGeom>
      </xdr:spPr>
    </xdr:pic>
    <xdr:clientData/>
  </xdr:twoCellAnchor>
  <xdr:twoCellAnchor>
    <xdr:from>
      <xdr:col>1</xdr:col>
      <xdr:colOff>297351</xdr:colOff>
      <xdr:row>3</xdr:row>
      <xdr:rowOff>651042</xdr:rowOff>
    </xdr:from>
    <xdr:to>
      <xdr:col>1</xdr:col>
      <xdr:colOff>2107101</xdr:colOff>
      <xdr:row>3</xdr:row>
      <xdr:rowOff>1850855</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872151" y="207344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Inicio</a:t>
          </a:r>
          <a:r>
            <a:rPr lang="en-US" sz="1800" baseline="0"/>
            <a:t> de curso (Introducción al proceso)</a:t>
          </a:r>
          <a:endParaRPr lang="en-US" sz="1800"/>
        </a:p>
      </xdr:txBody>
    </xdr:sp>
    <xdr:clientData/>
  </xdr:twoCellAnchor>
  <xdr:twoCellAnchor>
    <xdr:from>
      <xdr:col>14</xdr:col>
      <xdr:colOff>2409146</xdr:colOff>
      <xdr:row>4</xdr:row>
      <xdr:rowOff>1033527</xdr:rowOff>
    </xdr:from>
    <xdr:to>
      <xdr:col>15</xdr:col>
      <xdr:colOff>258018</xdr:colOff>
      <xdr:row>5</xdr:row>
      <xdr:rowOff>905293</xdr:rowOff>
    </xdr:to>
    <xdr:cxnSp macro="">
      <xdr:nvCxnSpPr>
        <xdr:cNvPr id="56" name="Elbow Connector 86">
          <a:extLst>
            <a:ext uri="{FF2B5EF4-FFF2-40B4-BE49-F238E27FC236}">
              <a16:creationId xmlns:a16="http://schemas.microsoft.com/office/drawing/2014/main" id="{AB0105AB-6DCE-4843-8A5B-FA8CAAAA8950}"/>
            </a:ext>
          </a:extLst>
        </xdr:cNvPr>
        <xdr:cNvCxnSpPr>
          <a:stCxn id="101" idx="3"/>
          <a:endCxn id="58" idx="1"/>
        </xdr:cNvCxnSpPr>
      </xdr:nvCxnSpPr>
      <xdr:spPr>
        <a:xfrm flipV="1">
          <a:off x="35813321" y="4643502"/>
          <a:ext cx="296797" cy="219586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258018</xdr:colOff>
      <xdr:row>4</xdr:row>
      <xdr:rowOff>432506</xdr:rowOff>
    </xdr:from>
    <xdr:to>
      <xdr:col>15</xdr:col>
      <xdr:colOff>2378121</xdr:colOff>
      <xdr:row>4</xdr:row>
      <xdr:rowOff>1634548</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36220185" y="4052006"/>
          <a:ext cx="2120103" cy="1202042"/>
          <a:chOff x="10304008" y="21343253"/>
          <a:chExt cx="1810887"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carpetas (No. lista, IMG)</a:t>
            </a:r>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2033" y="22099934"/>
            <a:ext cx="582862" cy="410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17</xdr:col>
      <xdr:colOff>30287</xdr:colOff>
      <xdr:row>4</xdr:row>
      <xdr:rowOff>594489</xdr:rowOff>
    </xdr:from>
    <xdr:to>
      <xdr:col>17</xdr:col>
      <xdr:colOff>2400301</xdr:colOff>
      <xdr:row>4</xdr:row>
      <xdr:rowOff>1815917</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40903120" y="4213989"/>
          <a:ext cx="2370014" cy="1221428"/>
          <a:chOff x="10304008" y="21343253"/>
          <a:chExt cx="1810886"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archivos .tex, .bib, .gitignore</a:t>
            </a:r>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492691" y="22205499"/>
            <a:ext cx="622203" cy="304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18</xdr:col>
      <xdr:colOff>281026</xdr:colOff>
      <xdr:row>4</xdr:row>
      <xdr:rowOff>637481</xdr:rowOff>
    </xdr:from>
    <xdr:to>
      <xdr:col>18</xdr:col>
      <xdr:colOff>2278366</xdr:colOff>
      <xdr:row>4</xdr:row>
      <xdr:rowOff>1827769</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43609193" y="4256981"/>
          <a:ext cx="1997340" cy="1190288"/>
          <a:chOff x="10304008" y="21343253"/>
          <a:chExt cx="1932651" cy="1199813"/>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04008" y="21343253"/>
            <a:ext cx="1932651"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"git add *"</a:t>
            </a:r>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21</xdr:col>
      <xdr:colOff>48512</xdr:colOff>
      <xdr:row>5</xdr:row>
      <xdr:rowOff>279232</xdr:rowOff>
    </xdr:from>
    <xdr:to>
      <xdr:col>21</xdr:col>
      <xdr:colOff>2330205</xdr:colOff>
      <xdr:row>5</xdr:row>
      <xdr:rowOff>1665544</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50742679" y="6227065"/>
          <a:ext cx="2281693" cy="1386312"/>
          <a:chOff x="16862136" y="3219188"/>
          <a:chExt cx="1702802" cy="841055"/>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¿Marca algún</a:t>
            </a:r>
            <a:r>
              <a:rPr lang="es-MX" sz="1200" baseline="0">
                <a:solidFill>
                  <a:schemeClr val="tx1"/>
                </a:solidFill>
                <a:latin typeface="+mn-lt"/>
              </a:rPr>
              <a:t> error?</a:t>
            </a:r>
            <a:endParaRPr lang="es-MX" sz="1200">
              <a:solidFill>
                <a:schemeClr val="tx1"/>
              </a:solidFill>
              <a:latin typeface="+mn-lt"/>
            </a:endParaRP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6862136" y="3910118"/>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8142663" y="3235909"/>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19</xdr:col>
      <xdr:colOff>2246790</xdr:colOff>
      <xdr:row>4</xdr:row>
      <xdr:rowOff>1378153</xdr:rowOff>
    </xdr:from>
    <xdr:to>
      <xdr:col>20</xdr:col>
      <xdr:colOff>294790</xdr:colOff>
      <xdr:row>5</xdr:row>
      <xdr:rowOff>983626</xdr:rowOff>
    </xdr:to>
    <xdr:cxnSp macro="">
      <xdr:nvCxnSpPr>
        <xdr:cNvPr id="73" name="Elbow Connector 116">
          <a:extLst>
            <a:ext uri="{FF2B5EF4-FFF2-40B4-BE49-F238E27FC236}">
              <a16:creationId xmlns:a16="http://schemas.microsoft.com/office/drawing/2014/main" id="{16CCE26B-69D4-4E8D-8F36-7FA06002E7DE}"/>
            </a:ext>
          </a:extLst>
        </xdr:cNvPr>
        <xdr:cNvCxnSpPr>
          <a:cxnSpLocks/>
          <a:stCxn id="158" idx="3"/>
          <a:endCxn id="85" idx="1"/>
        </xdr:cNvCxnSpPr>
      </xdr:nvCxnSpPr>
      <xdr:spPr>
        <a:xfrm flipV="1">
          <a:off x="47890590" y="4988128"/>
          <a:ext cx="495925" cy="192957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2387552</xdr:colOff>
      <xdr:row>4</xdr:row>
      <xdr:rowOff>649691</xdr:rowOff>
    </xdr:from>
    <xdr:to>
      <xdr:col>23</xdr:col>
      <xdr:colOff>17254</xdr:colOff>
      <xdr:row>4</xdr:row>
      <xdr:rowOff>1838410</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53081719" y="4269191"/>
          <a:ext cx="2540368" cy="1188719"/>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"git push"</a:t>
            </a:r>
            <a:endParaRPr lang="en-US" sz="1800"/>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23</xdr:col>
      <xdr:colOff>2409452</xdr:colOff>
      <xdr:row>4</xdr:row>
      <xdr:rowOff>944245</xdr:rowOff>
    </xdr:from>
    <xdr:to>
      <xdr:col>24</xdr:col>
      <xdr:colOff>2419350</xdr:colOff>
      <xdr:row>4</xdr:row>
      <xdr:rowOff>2134533</xdr:rowOff>
    </xdr:to>
    <xdr:grpSp>
      <xdr:nvGrpSpPr>
        <xdr:cNvPr id="79" name="Group 137">
          <a:extLst>
            <a:ext uri="{FF2B5EF4-FFF2-40B4-BE49-F238E27FC236}">
              <a16:creationId xmlns:a16="http://schemas.microsoft.com/office/drawing/2014/main" id="{43E0FF2B-AE12-474D-AF17-1A541C17536C}"/>
            </a:ext>
          </a:extLst>
        </xdr:cNvPr>
        <xdr:cNvGrpSpPr/>
      </xdr:nvGrpSpPr>
      <xdr:grpSpPr>
        <a:xfrm>
          <a:off x="58014285" y="4563745"/>
          <a:ext cx="2465232" cy="1190288"/>
          <a:chOff x="10304008" y="22306242"/>
          <a:chExt cx="1843841" cy="1199813"/>
        </a:xfrm>
      </xdr:grpSpPr>
      <xdr:sp macro="" textlink="">
        <xdr:nvSpPr>
          <xdr:cNvPr id="80" name="Flowchart: Process 138">
            <a:extLst>
              <a:ext uri="{FF2B5EF4-FFF2-40B4-BE49-F238E27FC236}">
                <a16:creationId xmlns:a16="http://schemas.microsoft.com/office/drawing/2014/main" id="{C501C4DE-B312-4FB8-A396-2789FC938475}"/>
              </a:ext>
            </a:extLst>
          </xdr:cNvPr>
          <xdr:cNvSpPr/>
        </xdr:nvSpPr>
        <xdr:spPr>
          <a:xfrm>
            <a:off x="10304008" y="2230624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Realizar pull</a:t>
            </a:r>
            <a:r>
              <a:rPr lang="en-US" sz="1800" baseline="0"/>
              <a:t>  request </a:t>
            </a:r>
            <a:endParaRPr lang="en-US" sz="1800"/>
          </a:p>
        </xdr:txBody>
      </xdr:sp>
      <xdr:sp macro="" textlink="">
        <xdr:nvSpPr>
          <xdr:cNvPr id="81" name="TextBox 139">
            <a:extLst>
              <a:ext uri="{FF2B5EF4-FFF2-40B4-BE49-F238E27FC236}">
                <a16:creationId xmlns:a16="http://schemas.microsoft.com/office/drawing/2014/main" id="{E6E42A4F-6F62-4C3B-86BD-9A59505574BF}"/>
              </a:ext>
            </a:extLst>
          </xdr:cNvPr>
          <xdr:cNvSpPr txBox="1"/>
        </xdr:nvSpPr>
        <xdr:spPr>
          <a:xfrm>
            <a:off x="11567275" y="23022608"/>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#14</a:t>
            </a:r>
          </a:p>
        </xdr:txBody>
      </xdr:sp>
    </xdr:grpSp>
    <xdr:clientData/>
  </xdr:twoCellAnchor>
  <xdr:twoCellAnchor>
    <xdr:from>
      <xdr:col>20</xdr:col>
      <xdr:colOff>294790</xdr:colOff>
      <xdr:row>4</xdr:row>
      <xdr:rowOff>693704</xdr:rowOff>
    </xdr:from>
    <xdr:to>
      <xdr:col>20</xdr:col>
      <xdr:colOff>2163597</xdr:colOff>
      <xdr:row>4</xdr:row>
      <xdr:rowOff>2062602</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48533623" y="4313204"/>
          <a:ext cx="1868807" cy="1368898"/>
          <a:chOff x="10304008" y="21343253"/>
          <a:chExt cx="1810886"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a:solidFill>
                  <a:schemeClr val="dk1"/>
                </a:solidFill>
                <a:effectLst/>
                <a:latin typeface="+mn-lt"/>
                <a:ea typeface="+mn-ea"/>
                <a:cs typeface="+mn-cs"/>
              </a:rPr>
              <a:t>Escribir "git</a:t>
            </a:r>
            <a:r>
              <a:rPr lang="en-US" sz="1800" baseline="0">
                <a:solidFill>
                  <a:schemeClr val="dk1"/>
                </a:solidFill>
                <a:effectLst/>
                <a:latin typeface="+mn-lt"/>
                <a:ea typeface="+mn-ea"/>
                <a:cs typeface="+mn-cs"/>
              </a:rPr>
              <a:t> commit -am"</a:t>
            </a:r>
            <a:endParaRPr lang="es-MX" sz="1800">
              <a:effectLst/>
            </a:endParaRPr>
          </a:p>
          <a:p>
            <a:pPr algn="ctr"/>
            <a:endParaRPr lang="en-US" sz="1800"/>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470727" y="22135012"/>
            <a:ext cx="644167" cy="375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17</xdr:col>
      <xdr:colOff>30287</xdr:colOff>
      <xdr:row>4</xdr:row>
      <xdr:rowOff>1205203</xdr:rowOff>
    </xdr:from>
    <xdr:to>
      <xdr:col>17</xdr:col>
      <xdr:colOff>97285</xdr:colOff>
      <xdr:row>5</xdr:row>
      <xdr:rowOff>946653</xdr:rowOff>
    </xdr:to>
    <xdr:cxnSp macro="">
      <xdr:nvCxnSpPr>
        <xdr:cNvPr id="89" name="Elbow Connector 158">
          <a:extLst>
            <a:ext uri="{FF2B5EF4-FFF2-40B4-BE49-F238E27FC236}">
              <a16:creationId xmlns:a16="http://schemas.microsoft.com/office/drawing/2014/main" id="{B5CCEDBF-A5B5-4089-A469-90F6800B9A1C}"/>
            </a:ext>
          </a:extLst>
        </xdr:cNvPr>
        <xdr:cNvCxnSpPr>
          <a:stCxn id="145" idx="3"/>
          <a:endCxn id="61" idx="1"/>
        </xdr:cNvCxnSpPr>
      </xdr:nvCxnSpPr>
      <xdr:spPr>
        <a:xfrm flipH="1" flipV="1">
          <a:off x="40778237" y="4815178"/>
          <a:ext cx="66998" cy="2065550"/>
        </a:xfrm>
        <a:prstGeom prst="bentConnector5">
          <a:avLst>
            <a:gd name="adj1" fmla="val -341204"/>
            <a:gd name="adj2" fmla="val 48663"/>
            <a:gd name="adj3" fmla="val 44120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2398814</xdr:colOff>
      <xdr:row>4</xdr:row>
      <xdr:rowOff>1205203</xdr:rowOff>
    </xdr:from>
    <xdr:to>
      <xdr:col>18</xdr:col>
      <xdr:colOff>281026</xdr:colOff>
      <xdr:row>4</xdr:row>
      <xdr:rowOff>1232625</xdr:rowOff>
    </xdr:to>
    <xdr:cxnSp macro="">
      <xdr:nvCxnSpPr>
        <xdr:cNvPr id="90" name="Elbow Connector 161">
          <a:extLst>
            <a:ext uri="{FF2B5EF4-FFF2-40B4-BE49-F238E27FC236}">
              <a16:creationId xmlns:a16="http://schemas.microsoft.com/office/drawing/2014/main" id="{21B4A304-0F45-42F8-AE65-0784CE9B96AC}"/>
            </a:ext>
          </a:extLst>
        </xdr:cNvPr>
        <xdr:cNvCxnSpPr>
          <a:stCxn id="61" idx="3"/>
          <a:endCxn id="64" idx="1"/>
        </xdr:cNvCxnSpPr>
      </xdr:nvCxnSpPr>
      <xdr:spPr>
        <a:xfrm>
          <a:off x="43146764" y="4815178"/>
          <a:ext cx="330137" cy="2742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822182</xdr:colOff>
      <xdr:row>3</xdr:row>
      <xdr:rowOff>950754</xdr:rowOff>
    </xdr:from>
    <xdr:to>
      <xdr:col>25</xdr:col>
      <xdr:colOff>1965182</xdr:colOff>
      <xdr:row>3</xdr:row>
      <xdr:rowOff>1527017</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61153532" y="2408079"/>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editAs="oneCell">
    <xdr:from>
      <xdr:col>13</xdr:col>
      <xdr:colOff>1560206</xdr:colOff>
      <xdr:row>5</xdr:row>
      <xdr:rowOff>914869</xdr:rowOff>
    </xdr:from>
    <xdr:to>
      <xdr:col>13</xdr:col>
      <xdr:colOff>1894694</xdr:colOff>
      <xdr:row>5</xdr:row>
      <xdr:rowOff>1249123</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516456" y="6848944"/>
          <a:ext cx="334488" cy="334254"/>
        </a:xfrm>
        <a:prstGeom prst="rect">
          <a:avLst/>
        </a:prstGeom>
      </xdr:spPr>
    </xdr:pic>
    <xdr:clientData/>
  </xdr:twoCellAnchor>
  <xdr:twoCellAnchor editAs="oneCell">
    <xdr:from>
      <xdr:col>6</xdr:col>
      <xdr:colOff>615537</xdr:colOff>
      <xdr:row>5</xdr:row>
      <xdr:rowOff>227716</xdr:rowOff>
    </xdr:from>
    <xdr:to>
      <xdr:col>6</xdr:col>
      <xdr:colOff>946931</xdr:colOff>
      <xdr:row>5</xdr:row>
      <xdr:rowOff>554810</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30149" y="6180281"/>
          <a:ext cx="331394" cy="327094"/>
        </a:xfrm>
        <a:prstGeom prst="rect">
          <a:avLst/>
        </a:prstGeom>
      </xdr:spPr>
    </xdr:pic>
    <xdr:clientData/>
  </xdr:twoCellAnchor>
  <xdr:twoCellAnchor editAs="oneCell">
    <xdr:from>
      <xdr:col>11</xdr:col>
      <xdr:colOff>2117039</xdr:colOff>
      <xdr:row>5</xdr:row>
      <xdr:rowOff>41514</xdr:rowOff>
    </xdr:from>
    <xdr:to>
      <xdr:col>12</xdr:col>
      <xdr:colOff>67870</xdr:colOff>
      <xdr:row>5</xdr:row>
      <xdr:rowOff>383270</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177439" y="5975589"/>
          <a:ext cx="398756" cy="341756"/>
        </a:xfrm>
        <a:prstGeom prst="rect">
          <a:avLst/>
        </a:prstGeom>
      </xdr:spPr>
    </xdr:pic>
    <xdr:clientData/>
  </xdr:twoCellAnchor>
  <xdr:twoCellAnchor editAs="oneCell">
    <xdr:from>
      <xdr:col>8</xdr:col>
      <xdr:colOff>318494</xdr:colOff>
      <xdr:row>5</xdr:row>
      <xdr:rowOff>156843</xdr:rowOff>
    </xdr:from>
    <xdr:to>
      <xdr:col>8</xdr:col>
      <xdr:colOff>631231</xdr:colOff>
      <xdr:row>5</xdr:row>
      <xdr:rowOff>478387</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027835" y="6109408"/>
          <a:ext cx="312737" cy="321544"/>
        </a:xfrm>
        <a:prstGeom prst="rect">
          <a:avLst/>
        </a:prstGeom>
      </xdr:spPr>
    </xdr:pic>
    <xdr:clientData/>
  </xdr:twoCellAnchor>
  <xdr:twoCellAnchor>
    <xdr:from>
      <xdr:col>1</xdr:col>
      <xdr:colOff>2107101</xdr:colOff>
      <xdr:row>3</xdr:row>
      <xdr:rowOff>1250949</xdr:rowOff>
    </xdr:from>
    <xdr:to>
      <xdr:col>2</xdr:col>
      <xdr:colOff>114847</xdr:colOff>
      <xdr:row>4</xdr:row>
      <xdr:rowOff>1019197</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a:off x="3687967" y="2718083"/>
          <a:ext cx="452970" cy="192914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2409452</xdr:colOff>
      <xdr:row>4</xdr:row>
      <xdr:rowOff>1539389</xdr:rowOff>
    </xdr:from>
    <xdr:to>
      <xdr:col>24</xdr:col>
      <xdr:colOff>38100</xdr:colOff>
      <xdr:row>5</xdr:row>
      <xdr:rowOff>1061579</xdr:rowOff>
    </xdr:to>
    <xdr:cxnSp macro="">
      <xdr:nvCxnSpPr>
        <xdr:cNvPr id="103" name="Elbow Connector 203">
          <a:extLst>
            <a:ext uri="{FF2B5EF4-FFF2-40B4-BE49-F238E27FC236}">
              <a16:creationId xmlns:a16="http://schemas.microsoft.com/office/drawing/2014/main" id="{B22F107E-4B5A-4E15-BA65-B7D7A401B662}"/>
            </a:ext>
          </a:extLst>
        </xdr:cNvPr>
        <xdr:cNvCxnSpPr>
          <a:stCxn id="182" idx="3"/>
          <a:endCxn id="80" idx="1"/>
        </xdr:cNvCxnSpPr>
      </xdr:nvCxnSpPr>
      <xdr:spPr>
        <a:xfrm flipH="1" flipV="1">
          <a:off x="57844952" y="5149364"/>
          <a:ext cx="76573" cy="1846290"/>
        </a:xfrm>
        <a:prstGeom prst="bentConnector5">
          <a:avLst>
            <a:gd name="adj1" fmla="val -298539"/>
            <a:gd name="adj2" fmla="val 50105"/>
            <a:gd name="adj3" fmla="val 39853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763340</xdr:colOff>
      <xdr:row>5</xdr:row>
      <xdr:rowOff>1148380</xdr:rowOff>
    </xdr:from>
    <xdr:to>
      <xdr:col>3</xdr:col>
      <xdr:colOff>1343914</xdr:colOff>
      <xdr:row>5</xdr:row>
      <xdr:rowOff>1382654</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7235858" y="7100945"/>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5</xdr:col>
      <xdr:colOff>2118184</xdr:colOff>
      <xdr:row>4</xdr:row>
      <xdr:rowOff>938196</xdr:rowOff>
    </xdr:from>
    <xdr:to>
      <xdr:col>6</xdr:col>
      <xdr:colOff>318788</xdr:colOff>
      <xdr:row>5</xdr:row>
      <xdr:rowOff>1061869</xdr:rowOff>
    </xdr:to>
    <xdr:cxnSp macro="">
      <xdr:nvCxnSpPr>
        <xdr:cNvPr id="106" name="Elbow Connector 56">
          <a:extLst>
            <a:ext uri="{FF2B5EF4-FFF2-40B4-BE49-F238E27FC236}">
              <a16:creationId xmlns:a16="http://schemas.microsoft.com/office/drawing/2014/main" id="{092AE8F3-D352-42DC-9CE7-13B6BE428398}"/>
            </a:ext>
          </a:extLst>
        </xdr:cNvPr>
        <xdr:cNvCxnSpPr>
          <a:stCxn id="108" idx="1"/>
          <a:endCxn id="33" idx="3"/>
        </xdr:cNvCxnSpPr>
      </xdr:nvCxnSpPr>
      <xdr:spPr>
        <a:xfrm rot="10800000">
          <a:off x="13491034" y="4548171"/>
          <a:ext cx="648529" cy="244777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29567</xdr:colOff>
      <xdr:row>5</xdr:row>
      <xdr:rowOff>507072</xdr:rowOff>
    </xdr:from>
    <xdr:to>
      <xdr:col>7</xdr:col>
      <xdr:colOff>552450</xdr:colOff>
      <xdr:row>5</xdr:row>
      <xdr:rowOff>1616663</xdr:rowOff>
    </xdr:to>
    <xdr:grpSp>
      <xdr:nvGrpSpPr>
        <xdr:cNvPr id="107" name="Group 50">
          <a:extLst>
            <a:ext uri="{FF2B5EF4-FFF2-40B4-BE49-F238E27FC236}">
              <a16:creationId xmlns:a16="http://schemas.microsoft.com/office/drawing/2014/main" id="{E01CE274-458D-41D9-8A01-BE3AAA06095C}"/>
            </a:ext>
          </a:extLst>
        </xdr:cNvPr>
        <xdr:cNvGrpSpPr/>
      </xdr:nvGrpSpPr>
      <xdr:grpSpPr>
        <a:xfrm>
          <a:off x="13893734" y="6454905"/>
          <a:ext cx="2978216" cy="1109591"/>
          <a:chOff x="16605782" y="3163929"/>
          <a:chExt cx="2370205" cy="673895"/>
        </a:xfrm>
      </xdr:grpSpPr>
      <xdr:sp macro="" textlink="">
        <xdr:nvSpPr>
          <xdr:cNvPr id="108" name="Diamond 51">
            <a:extLst>
              <a:ext uri="{FF2B5EF4-FFF2-40B4-BE49-F238E27FC236}">
                <a16:creationId xmlns:a16="http://schemas.microsoft.com/office/drawing/2014/main" id="{32B290EA-99F9-E6AD-5B45-B75CCB0E80A0}"/>
              </a:ext>
            </a:extLst>
          </xdr:cNvPr>
          <xdr:cNvSpPr/>
        </xdr:nvSpPr>
        <xdr:spPr>
          <a:xfrm>
            <a:off x="16836531" y="3163929"/>
            <a:ext cx="1871389"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instaló correctamente?</a:t>
            </a:r>
          </a:p>
        </xdr:txBody>
      </xdr:sp>
      <xdr:sp macro="" textlink="">
        <xdr:nvSpPr>
          <xdr:cNvPr id="109" name="TextBox 67">
            <a:extLst>
              <a:ext uri="{FF2B5EF4-FFF2-40B4-BE49-F238E27FC236}">
                <a16:creationId xmlns:a16="http://schemas.microsoft.com/office/drawing/2014/main" id="{37AED908-8FB6-375D-B426-0626203A49AE}"/>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10" name="TextBox 64">
            <a:extLst>
              <a:ext uri="{FF2B5EF4-FFF2-40B4-BE49-F238E27FC236}">
                <a16:creationId xmlns:a16="http://schemas.microsoft.com/office/drawing/2014/main" id="{1BC575FC-A6C9-E394-440A-60D2F207B145}"/>
              </a:ext>
            </a:extLst>
          </xdr:cNvPr>
          <xdr:cNvSpPr txBox="1"/>
        </xdr:nvSpPr>
        <xdr:spPr>
          <a:xfrm>
            <a:off x="16605782" y="325167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editAs="oneCell">
    <xdr:from>
      <xdr:col>20</xdr:col>
      <xdr:colOff>1911311</xdr:colOff>
      <xdr:row>5</xdr:row>
      <xdr:rowOff>613423</xdr:rowOff>
    </xdr:from>
    <xdr:to>
      <xdr:col>20</xdr:col>
      <xdr:colOff>2269837</xdr:colOff>
      <xdr:row>5</xdr:row>
      <xdr:rowOff>1222722</xdr:rowOff>
    </xdr:to>
    <xdr:pic>
      <xdr:nvPicPr>
        <xdr:cNvPr id="111" name="Picture 165">
          <a:extLst>
            <a:ext uri="{FF2B5EF4-FFF2-40B4-BE49-F238E27FC236}">
              <a16:creationId xmlns:a16="http://schemas.microsoft.com/office/drawing/2014/main" id="{14CE519E-A9E0-4491-BFC8-0EB8E23F9CE1}"/>
            </a:ext>
          </a:extLst>
        </xdr:cNvPr>
        <xdr:cNvPicPr>
          <a:picLocks noChangeAspect="1"/>
        </xdr:cNvPicPr>
      </xdr:nvPicPr>
      <xdr:blipFill>
        <a:blip xmlns:r="http://schemas.openxmlformats.org/officeDocument/2006/relationships" r:embed="rId2"/>
        <a:stretch>
          <a:fillRect/>
        </a:stretch>
      </xdr:blipFill>
      <xdr:spPr>
        <a:xfrm>
          <a:off x="50003036" y="6547498"/>
          <a:ext cx="358526" cy="609299"/>
        </a:xfrm>
        <a:prstGeom prst="rect">
          <a:avLst/>
        </a:prstGeom>
      </xdr:spPr>
    </xdr:pic>
    <xdr:clientData/>
  </xdr:twoCellAnchor>
  <xdr:twoCellAnchor>
    <xdr:from>
      <xdr:col>7</xdr:col>
      <xdr:colOff>308063</xdr:colOff>
      <xdr:row>4</xdr:row>
      <xdr:rowOff>460577</xdr:rowOff>
    </xdr:from>
    <xdr:to>
      <xdr:col>7</xdr:col>
      <xdr:colOff>2189400</xdr:colOff>
      <xdr:row>4</xdr:row>
      <xdr:rowOff>1656580</xdr:rowOff>
    </xdr:to>
    <xdr:grpSp>
      <xdr:nvGrpSpPr>
        <xdr:cNvPr id="112" name="Group 26">
          <a:extLst>
            <a:ext uri="{FF2B5EF4-FFF2-40B4-BE49-F238E27FC236}">
              <a16:creationId xmlns:a16="http://schemas.microsoft.com/office/drawing/2014/main" id="{B0A158CA-316C-459E-A6B8-335E8E70ABED}"/>
            </a:ext>
          </a:extLst>
        </xdr:cNvPr>
        <xdr:cNvGrpSpPr/>
      </xdr:nvGrpSpPr>
      <xdr:grpSpPr>
        <a:xfrm>
          <a:off x="16627563" y="4080077"/>
          <a:ext cx="1881337" cy="1196003"/>
          <a:chOff x="10364118" y="22811439"/>
          <a:chExt cx="1809750" cy="1199813"/>
        </a:xfrm>
      </xdr:grpSpPr>
      <xdr:sp macro="" textlink="">
        <xdr:nvSpPr>
          <xdr:cNvPr id="113" name="Flowchart: Process 27">
            <a:extLst>
              <a:ext uri="{FF2B5EF4-FFF2-40B4-BE49-F238E27FC236}">
                <a16:creationId xmlns:a16="http://schemas.microsoft.com/office/drawing/2014/main" id="{51726AA2-2F41-0AF5-E238-CEECE69BC715}"/>
              </a:ext>
            </a:extLst>
          </xdr:cNvPr>
          <xdr:cNvSpPr/>
        </xdr:nvSpPr>
        <xdr:spPr>
          <a:xfrm>
            <a:off x="10364118" y="2281143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a:t>Configurar ruta bash</a:t>
            </a:r>
            <a:endParaRPr lang="es-MX" sz="1800">
              <a:effectLst/>
            </a:endParaRPr>
          </a:p>
          <a:p>
            <a:pPr algn="ctr"/>
            <a:endParaRPr lang="en-US" sz="1800"/>
          </a:p>
        </xdr:txBody>
      </xdr:sp>
      <xdr:sp macro="" textlink="">
        <xdr:nvSpPr>
          <xdr:cNvPr id="114" name="TextBox 28">
            <a:extLst>
              <a:ext uri="{FF2B5EF4-FFF2-40B4-BE49-F238E27FC236}">
                <a16:creationId xmlns:a16="http://schemas.microsoft.com/office/drawing/2014/main" id="{801BB362-7A09-C709-E9FE-D2205232CDAF}"/>
              </a:ext>
            </a:extLst>
          </xdr:cNvPr>
          <xdr:cNvSpPr txBox="1"/>
        </xdr:nvSpPr>
        <xdr:spPr>
          <a:xfrm>
            <a:off x="11607153" y="23606171"/>
            <a:ext cx="471637" cy="335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6</xdr:col>
      <xdr:colOff>1044496</xdr:colOff>
      <xdr:row>5</xdr:row>
      <xdr:rowOff>1322822</xdr:rowOff>
    </xdr:from>
    <xdr:to>
      <xdr:col>6</xdr:col>
      <xdr:colOff>1693483</xdr:colOff>
      <xdr:row>5</xdr:row>
      <xdr:rowOff>1555191</xdr:rowOff>
    </xdr:to>
    <xdr:sp macro="" textlink="">
      <xdr:nvSpPr>
        <xdr:cNvPr id="118" name="TextBox 206">
          <a:extLst>
            <a:ext uri="{FF2B5EF4-FFF2-40B4-BE49-F238E27FC236}">
              <a16:creationId xmlns:a16="http://schemas.microsoft.com/office/drawing/2014/main" id="{25DDD936-EADE-FDD9-152B-77F8B4AC915F}"/>
            </a:ext>
          </a:extLst>
        </xdr:cNvPr>
        <xdr:cNvSpPr txBox="1"/>
      </xdr:nvSpPr>
      <xdr:spPr>
        <a:xfrm>
          <a:off x="14859108" y="7275387"/>
          <a:ext cx="648987" cy="232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#2A</a:t>
          </a:r>
        </a:p>
      </xdr:txBody>
    </xdr:sp>
    <xdr:clientData/>
  </xdr:twoCellAnchor>
  <xdr:twoCellAnchor>
    <xdr:from>
      <xdr:col>7</xdr:col>
      <xdr:colOff>2426975</xdr:colOff>
      <xdr:row>5</xdr:row>
      <xdr:rowOff>178346</xdr:rowOff>
    </xdr:from>
    <xdr:to>
      <xdr:col>9</xdr:col>
      <xdr:colOff>304800</xdr:colOff>
      <xdr:row>5</xdr:row>
      <xdr:rowOff>1472525</xdr:rowOff>
    </xdr:to>
    <xdr:grpSp>
      <xdr:nvGrpSpPr>
        <xdr:cNvPr id="119" name="Group 50">
          <a:extLst>
            <a:ext uri="{FF2B5EF4-FFF2-40B4-BE49-F238E27FC236}">
              <a16:creationId xmlns:a16="http://schemas.microsoft.com/office/drawing/2014/main" id="{E431D1B4-042A-4617-AC1C-601509624223}"/>
            </a:ext>
          </a:extLst>
        </xdr:cNvPr>
        <xdr:cNvGrpSpPr/>
      </xdr:nvGrpSpPr>
      <xdr:grpSpPr>
        <a:xfrm>
          <a:off x="18746475" y="6126179"/>
          <a:ext cx="2788492" cy="1294179"/>
          <a:chOff x="16802553" y="3107081"/>
          <a:chExt cx="2173434" cy="786002"/>
        </a:xfrm>
      </xdr:grpSpPr>
      <xdr:sp macro="" textlink="">
        <xdr:nvSpPr>
          <xdr:cNvPr id="120" name="Diamond 51">
            <a:extLst>
              <a:ext uri="{FF2B5EF4-FFF2-40B4-BE49-F238E27FC236}">
                <a16:creationId xmlns:a16="http://schemas.microsoft.com/office/drawing/2014/main" id="{A8885493-F8B6-1E28-0727-9F4F06E850F3}"/>
              </a:ext>
            </a:extLst>
          </xdr:cNvPr>
          <xdr:cNvSpPr/>
        </xdr:nvSpPr>
        <xdr:spPr>
          <a:xfrm>
            <a:off x="16802553" y="3219188"/>
            <a:ext cx="1871389"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¿Configuración</a:t>
            </a:r>
            <a:r>
              <a:rPr lang="es-MX" sz="1200" baseline="0">
                <a:solidFill>
                  <a:schemeClr val="tx1"/>
                </a:solidFill>
                <a:latin typeface="+mn-lt"/>
              </a:rPr>
              <a:t> correcta?</a:t>
            </a:r>
            <a:endParaRPr lang="es-MX" sz="1200">
              <a:solidFill>
                <a:schemeClr val="tx1"/>
              </a:solidFill>
              <a:latin typeface="+mn-lt"/>
            </a:endParaRPr>
          </a:p>
        </xdr:txBody>
      </xdr:sp>
      <xdr:sp macro="" textlink="">
        <xdr:nvSpPr>
          <xdr:cNvPr id="121" name="TextBox 67">
            <a:extLst>
              <a:ext uri="{FF2B5EF4-FFF2-40B4-BE49-F238E27FC236}">
                <a16:creationId xmlns:a16="http://schemas.microsoft.com/office/drawing/2014/main" id="{6B71A3F7-B57B-AA58-F3C0-CD871B8E1D70}"/>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22" name="TextBox 64">
            <a:extLst>
              <a:ext uri="{FF2B5EF4-FFF2-40B4-BE49-F238E27FC236}">
                <a16:creationId xmlns:a16="http://schemas.microsoft.com/office/drawing/2014/main" id="{68D8368F-A7FA-3950-A424-BA1BC651276B}"/>
              </a:ext>
            </a:extLst>
          </xdr:cNvPr>
          <xdr:cNvSpPr txBox="1"/>
        </xdr:nvSpPr>
        <xdr:spPr>
          <a:xfrm>
            <a:off x="17282667" y="3107081"/>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2189401</xdr:colOff>
      <xdr:row>4</xdr:row>
      <xdr:rowOff>1058579</xdr:rowOff>
    </xdr:from>
    <xdr:to>
      <xdr:col>8</xdr:col>
      <xdr:colOff>1173236</xdr:colOff>
      <xdr:row>5</xdr:row>
      <xdr:rowOff>362933</xdr:rowOff>
    </xdr:to>
    <xdr:cxnSp macro="">
      <xdr:nvCxnSpPr>
        <xdr:cNvPr id="124" name="Elbow Connector 59">
          <a:extLst>
            <a:ext uri="{FF2B5EF4-FFF2-40B4-BE49-F238E27FC236}">
              <a16:creationId xmlns:a16="http://schemas.microsoft.com/office/drawing/2014/main" id="{7917019D-9C18-4E12-8F89-0D85CBA70A3D}"/>
            </a:ext>
          </a:extLst>
        </xdr:cNvPr>
        <xdr:cNvCxnSpPr>
          <a:stCxn id="120" idx="0"/>
          <a:endCxn id="113" idx="3"/>
        </xdr:cNvCxnSpPr>
      </xdr:nvCxnSpPr>
      <xdr:spPr>
        <a:xfrm rot="16200000" flipV="1">
          <a:off x="18353870" y="4786792"/>
          <a:ext cx="1626213" cy="1431200"/>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845958</xdr:colOff>
      <xdr:row>5</xdr:row>
      <xdr:rowOff>1118612</xdr:rowOff>
    </xdr:from>
    <xdr:to>
      <xdr:col>8</xdr:col>
      <xdr:colOff>1430342</xdr:colOff>
      <xdr:row>5</xdr:row>
      <xdr:rowOff>1349076</xdr:rowOff>
    </xdr:to>
    <xdr:sp macro="" textlink="">
      <xdr:nvSpPr>
        <xdr:cNvPr id="125" name="TextBox 206">
          <a:extLst>
            <a:ext uri="{FF2B5EF4-FFF2-40B4-BE49-F238E27FC236}">
              <a16:creationId xmlns:a16="http://schemas.microsoft.com/office/drawing/2014/main" id="{DCDB906B-E24C-476E-B11F-8B671BCBE9F0}"/>
            </a:ext>
          </a:extLst>
        </xdr:cNvPr>
        <xdr:cNvSpPr txBox="1"/>
      </xdr:nvSpPr>
      <xdr:spPr>
        <a:xfrm>
          <a:off x="19555299" y="7071177"/>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#3A</a:t>
          </a:r>
        </a:p>
      </xdr:txBody>
    </xdr:sp>
    <xdr:clientData/>
  </xdr:twoCellAnchor>
  <xdr:twoCellAnchor>
    <xdr:from>
      <xdr:col>9</xdr:col>
      <xdr:colOff>149034</xdr:colOff>
      <xdr:row>4</xdr:row>
      <xdr:rowOff>538832</xdr:rowOff>
    </xdr:from>
    <xdr:to>
      <xdr:col>9</xdr:col>
      <xdr:colOff>2028467</xdr:colOff>
      <xdr:row>4</xdr:row>
      <xdr:rowOff>1749113</xdr:rowOff>
    </xdr:to>
    <xdr:grpSp>
      <xdr:nvGrpSpPr>
        <xdr:cNvPr id="127" name="Group 26">
          <a:extLst>
            <a:ext uri="{FF2B5EF4-FFF2-40B4-BE49-F238E27FC236}">
              <a16:creationId xmlns:a16="http://schemas.microsoft.com/office/drawing/2014/main" id="{070F82B4-CE74-828C-8D39-CDF7063DE79A}"/>
            </a:ext>
          </a:extLst>
        </xdr:cNvPr>
        <xdr:cNvGrpSpPr/>
      </xdr:nvGrpSpPr>
      <xdr:grpSpPr>
        <a:xfrm>
          <a:off x="21379201" y="4158332"/>
          <a:ext cx="1879433" cy="1210281"/>
          <a:chOff x="10364118" y="22811439"/>
          <a:chExt cx="1809750" cy="1202643"/>
        </a:xfrm>
      </xdr:grpSpPr>
      <xdr:sp macro="" textlink="">
        <xdr:nvSpPr>
          <xdr:cNvPr id="128" name="Flowchart: Process 27">
            <a:extLst>
              <a:ext uri="{FF2B5EF4-FFF2-40B4-BE49-F238E27FC236}">
                <a16:creationId xmlns:a16="http://schemas.microsoft.com/office/drawing/2014/main" id="{F7B68608-6DFB-3811-9ADA-C24A3AF195E9}"/>
              </a:ext>
            </a:extLst>
          </xdr:cNvPr>
          <xdr:cNvSpPr/>
        </xdr:nvSpPr>
        <xdr:spPr>
          <a:xfrm>
            <a:off x="10364118" y="2281143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MX" sz="1800"/>
              <a:t>Crear carpeta "ITQ"</a:t>
            </a:r>
            <a:r>
              <a:rPr lang="es-MX" sz="1800" baseline="0"/>
              <a:t> en el escritorio</a:t>
            </a:r>
            <a:endParaRPr lang="es-MX" sz="1800">
              <a:effectLst/>
            </a:endParaRPr>
          </a:p>
          <a:p>
            <a:pPr algn="ctr"/>
            <a:endParaRPr lang="en-US" sz="1800"/>
          </a:p>
        </xdr:txBody>
      </xdr:sp>
      <xdr:sp macro="" textlink="">
        <xdr:nvSpPr>
          <xdr:cNvPr id="129" name="TextBox 28">
            <a:extLst>
              <a:ext uri="{FF2B5EF4-FFF2-40B4-BE49-F238E27FC236}">
                <a16:creationId xmlns:a16="http://schemas.microsoft.com/office/drawing/2014/main" id="{49C41816-E51C-C23C-A840-75A700688D46}"/>
              </a:ext>
            </a:extLst>
          </xdr:cNvPr>
          <xdr:cNvSpPr txBox="1"/>
        </xdr:nvSpPr>
        <xdr:spPr>
          <a:xfrm>
            <a:off x="11600494" y="23632570"/>
            <a:ext cx="514437" cy="381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12</xdr:col>
      <xdr:colOff>142876</xdr:colOff>
      <xdr:row>5</xdr:row>
      <xdr:rowOff>343630</xdr:rowOff>
    </xdr:from>
    <xdr:to>
      <xdr:col>12</xdr:col>
      <xdr:colOff>1904999</xdr:colOff>
      <xdr:row>5</xdr:row>
      <xdr:rowOff>1308514</xdr:rowOff>
    </xdr:to>
    <xdr:grpSp>
      <xdr:nvGrpSpPr>
        <xdr:cNvPr id="132" name="Group 50">
          <a:extLst>
            <a:ext uri="{FF2B5EF4-FFF2-40B4-BE49-F238E27FC236}">
              <a16:creationId xmlns:a16="http://schemas.microsoft.com/office/drawing/2014/main" id="{85B856E6-F13A-4142-A381-E733ACBE56F1}"/>
            </a:ext>
          </a:extLst>
        </xdr:cNvPr>
        <xdr:cNvGrpSpPr/>
      </xdr:nvGrpSpPr>
      <xdr:grpSpPr>
        <a:xfrm>
          <a:off x="28739043" y="6291463"/>
          <a:ext cx="1762123" cy="964884"/>
          <a:chOff x="16480099" y="3219188"/>
          <a:chExt cx="3208320" cy="676411"/>
        </a:xfrm>
      </xdr:grpSpPr>
      <xdr:sp macro="" textlink="">
        <xdr:nvSpPr>
          <xdr:cNvPr id="133" name="Diamond 51">
            <a:extLst>
              <a:ext uri="{FF2B5EF4-FFF2-40B4-BE49-F238E27FC236}">
                <a16:creationId xmlns:a16="http://schemas.microsoft.com/office/drawing/2014/main" id="{F3D52EB2-05DE-4D6C-0CB7-74EC27371A0D}"/>
              </a:ext>
            </a:extLst>
          </xdr:cNvPr>
          <xdr:cNvSpPr/>
        </xdr:nvSpPr>
        <xdr:spPr>
          <a:xfrm>
            <a:off x="16901129" y="3219188"/>
            <a:ext cx="2319053"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clonó?</a:t>
            </a:r>
            <a:endParaRPr lang="es-MX" sz="1200">
              <a:solidFill>
                <a:schemeClr val="tx1"/>
              </a:solidFill>
              <a:latin typeface="+mn-lt"/>
            </a:endParaRPr>
          </a:p>
        </xdr:txBody>
      </xdr:sp>
      <xdr:sp macro="" textlink="">
        <xdr:nvSpPr>
          <xdr:cNvPr id="134" name="TextBox 67">
            <a:extLst>
              <a:ext uri="{FF2B5EF4-FFF2-40B4-BE49-F238E27FC236}">
                <a16:creationId xmlns:a16="http://schemas.microsoft.com/office/drawing/2014/main" id="{E9167CC6-957B-47BD-EFA0-78E58F462399}"/>
              </a:ext>
            </a:extLst>
          </xdr:cNvPr>
          <xdr:cNvSpPr txBox="1"/>
        </xdr:nvSpPr>
        <xdr:spPr>
          <a:xfrm>
            <a:off x="18648344" y="3721147"/>
            <a:ext cx="1040075" cy="174452"/>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35" name="TextBox 64">
            <a:extLst>
              <a:ext uri="{FF2B5EF4-FFF2-40B4-BE49-F238E27FC236}">
                <a16:creationId xmlns:a16="http://schemas.microsoft.com/office/drawing/2014/main" id="{31838BBA-F024-73B0-4E49-883F7A2A9778}"/>
              </a:ext>
            </a:extLst>
          </xdr:cNvPr>
          <xdr:cNvSpPr txBox="1"/>
        </xdr:nvSpPr>
        <xdr:spPr>
          <a:xfrm>
            <a:off x="16480099" y="3284068"/>
            <a:ext cx="770486" cy="174452"/>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2441783</xdr:colOff>
      <xdr:row>4</xdr:row>
      <xdr:rowOff>911745</xdr:rowOff>
    </xdr:from>
    <xdr:to>
      <xdr:col>12</xdr:col>
      <xdr:colOff>1010975</xdr:colOff>
      <xdr:row>5</xdr:row>
      <xdr:rowOff>343630</xdr:rowOff>
    </xdr:to>
    <xdr:cxnSp macro="">
      <xdr:nvCxnSpPr>
        <xdr:cNvPr id="137" name="Elbow Connector 56">
          <a:extLst>
            <a:ext uri="{FF2B5EF4-FFF2-40B4-BE49-F238E27FC236}">
              <a16:creationId xmlns:a16="http://schemas.microsoft.com/office/drawing/2014/main" id="{D1B35172-7C69-4E65-95A9-B8FAFF815DD7}"/>
            </a:ext>
          </a:extLst>
        </xdr:cNvPr>
        <xdr:cNvCxnSpPr>
          <a:stCxn id="133" idx="0"/>
          <a:endCxn id="39" idx="3"/>
        </xdr:cNvCxnSpPr>
      </xdr:nvCxnSpPr>
      <xdr:spPr>
        <a:xfrm rot="16200000" flipV="1">
          <a:off x="28132749" y="4891154"/>
          <a:ext cx="1755985" cy="1017117"/>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834025</xdr:colOff>
      <xdr:row>5</xdr:row>
      <xdr:rowOff>1019119</xdr:rowOff>
    </xdr:from>
    <xdr:to>
      <xdr:col>25</xdr:col>
      <xdr:colOff>1414599</xdr:colOff>
      <xdr:row>5</xdr:row>
      <xdr:rowOff>1253393</xdr:rowOff>
    </xdr:to>
    <xdr:sp macro="" textlink="">
      <xdr:nvSpPr>
        <xdr:cNvPr id="52" name="TextBox 206">
          <a:extLst>
            <a:ext uri="{FF2B5EF4-FFF2-40B4-BE49-F238E27FC236}">
              <a16:creationId xmlns:a16="http://schemas.microsoft.com/office/drawing/2014/main" id="{16082DE4-00FD-46C5-A3A1-68888C336A00}"/>
            </a:ext>
          </a:extLst>
        </xdr:cNvPr>
        <xdr:cNvSpPr txBox="1"/>
      </xdr:nvSpPr>
      <xdr:spPr>
        <a:xfrm>
          <a:off x="29342350" y="6953194"/>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US" sz="1400"/>
        </a:p>
      </xdr:txBody>
    </xdr:sp>
    <xdr:clientData/>
  </xdr:twoCellAnchor>
  <xdr:twoCellAnchor>
    <xdr:from>
      <xdr:col>13</xdr:col>
      <xdr:colOff>2076449</xdr:colOff>
      <xdr:row>5</xdr:row>
      <xdr:rowOff>450234</xdr:rowOff>
    </xdr:from>
    <xdr:to>
      <xdr:col>15</xdr:col>
      <xdr:colOff>104774</xdr:colOff>
      <xdr:row>5</xdr:row>
      <xdr:rowOff>1409701</xdr:rowOff>
    </xdr:to>
    <xdr:grpSp>
      <xdr:nvGrpSpPr>
        <xdr:cNvPr id="100" name="Group 50">
          <a:extLst>
            <a:ext uri="{FF2B5EF4-FFF2-40B4-BE49-F238E27FC236}">
              <a16:creationId xmlns:a16="http://schemas.microsoft.com/office/drawing/2014/main" id="{6B63E10A-B24D-48C8-A132-1CAB0AF82180}"/>
            </a:ext>
          </a:extLst>
        </xdr:cNvPr>
        <xdr:cNvGrpSpPr/>
      </xdr:nvGrpSpPr>
      <xdr:grpSpPr>
        <a:xfrm>
          <a:off x="33127949" y="6398067"/>
          <a:ext cx="2938992" cy="959467"/>
          <a:chOff x="17741075" y="2209433"/>
          <a:chExt cx="2175336" cy="710436"/>
        </a:xfrm>
      </xdr:grpSpPr>
      <xdr:sp macro="" textlink="">
        <xdr:nvSpPr>
          <xdr:cNvPr id="101" name="Diamond 51">
            <a:extLst>
              <a:ext uri="{FF2B5EF4-FFF2-40B4-BE49-F238E27FC236}">
                <a16:creationId xmlns:a16="http://schemas.microsoft.com/office/drawing/2014/main" id="{ED3AD17C-C1A8-FAAE-0AE5-E5010F677ED8}"/>
              </a:ext>
            </a:extLst>
          </xdr:cNvPr>
          <xdr:cNvSpPr/>
        </xdr:nvSpPr>
        <xdr:spPr>
          <a:xfrm>
            <a:off x="18010759" y="2209433"/>
            <a:ext cx="1798861"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¿Creado</a:t>
            </a:r>
            <a:r>
              <a:rPr lang="es-MX" sz="1200" baseline="0">
                <a:solidFill>
                  <a:schemeClr val="tx1"/>
                </a:solidFill>
                <a:latin typeface="+mn-lt"/>
              </a:rPr>
              <a:t> correctamente?</a:t>
            </a:r>
            <a:endParaRPr lang="es-MX" sz="1200">
              <a:solidFill>
                <a:schemeClr val="tx1"/>
              </a:solidFill>
              <a:latin typeface="+mn-lt"/>
            </a:endParaRPr>
          </a:p>
        </xdr:txBody>
      </xdr:sp>
      <xdr:sp macro="" textlink="">
        <xdr:nvSpPr>
          <xdr:cNvPr id="116" name="TextBox 67">
            <a:extLst>
              <a:ext uri="{FF2B5EF4-FFF2-40B4-BE49-F238E27FC236}">
                <a16:creationId xmlns:a16="http://schemas.microsoft.com/office/drawing/2014/main" id="{28AD901D-BCAF-06D8-E2E8-69B39B99E289}"/>
              </a:ext>
            </a:extLst>
          </xdr:cNvPr>
          <xdr:cNvSpPr txBox="1"/>
        </xdr:nvSpPr>
        <xdr:spPr>
          <a:xfrm>
            <a:off x="19415345" y="2769744"/>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17" name="TextBox 64">
            <a:extLst>
              <a:ext uri="{FF2B5EF4-FFF2-40B4-BE49-F238E27FC236}">
                <a16:creationId xmlns:a16="http://schemas.microsoft.com/office/drawing/2014/main" id="{08CBDABC-CA54-1A62-BFD3-C349B50538B2}"/>
              </a:ext>
            </a:extLst>
          </xdr:cNvPr>
          <xdr:cNvSpPr txBox="1"/>
        </xdr:nvSpPr>
        <xdr:spPr>
          <a:xfrm>
            <a:off x="17741075" y="275172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10</xdr:col>
      <xdr:colOff>2166014</xdr:colOff>
      <xdr:row>4</xdr:row>
      <xdr:rowOff>911745</xdr:rowOff>
    </xdr:from>
    <xdr:to>
      <xdr:col>11</xdr:col>
      <xdr:colOff>638590</xdr:colOff>
      <xdr:row>4</xdr:row>
      <xdr:rowOff>1148065</xdr:rowOff>
    </xdr:to>
    <xdr:cxnSp macro="">
      <xdr:nvCxnSpPr>
        <xdr:cNvPr id="138" name="Elbow Connector 56">
          <a:extLst>
            <a:ext uri="{FF2B5EF4-FFF2-40B4-BE49-F238E27FC236}">
              <a16:creationId xmlns:a16="http://schemas.microsoft.com/office/drawing/2014/main" id="{B67A7573-72D5-4884-9461-886B6EE8B8D7}"/>
            </a:ext>
          </a:extLst>
        </xdr:cNvPr>
        <xdr:cNvCxnSpPr>
          <a:stCxn id="36" idx="3"/>
          <a:endCxn id="39" idx="1"/>
        </xdr:cNvCxnSpPr>
      </xdr:nvCxnSpPr>
      <xdr:spPr>
        <a:xfrm flipV="1">
          <a:off x="25770085" y="4542451"/>
          <a:ext cx="919940" cy="23632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31748</xdr:colOff>
      <xdr:row>5</xdr:row>
      <xdr:rowOff>391173</xdr:rowOff>
    </xdr:from>
    <xdr:to>
      <xdr:col>17</xdr:col>
      <xdr:colOff>467918</xdr:colOff>
      <xdr:row>5</xdr:row>
      <xdr:rowOff>1502133</xdr:rowOff>
    </xdr:to>
    <xdr:grpSp>
      <xdr:nvGrpSpPr>
        <xdr:cNvPr id="144" name="Group 50">
          <a:extLst>
            <a:ext uri="{FF2B5EF4-FFF2-40B4-BE49-F238E27FC236}">
              <a16:creationId xmlns:a16="http://schemas.microsoft.com/office/drawing/2014/main" id="{2199BB04-6CAE-43F8-8FF4-782E12B0C7C6}"/>
            </a:ext>
          </a:extLst>
        </xdr:cNvPr>
        <xdr:cNvGrpSpPr/>
      </xdr:nvGrpSpPr>
      <xdr:grpSpPr>
        <a:xfrm>
          <a:off x="38449248" y="6339006"/>
          <a:ext cx="2891503" cy="1110960"/>
          <a:chOff x="16828310" y="3219188"/>
          <a:chExt cx="2147677" cy="673895"/>
        </a:xfrm>
      </xdr:grpSpPr>
      <xdr:sp macro="" textlink="">
        <xdr:nvSpPr>
          <xdr:cNvPr id="145" name="Diamond 51">
            <a:extLst>
              <a:ext uri="{FF2B5EF4-FFF2-40B4-BE49-F238E27FC236}">
                <a16:creationId xmlns:a16="http://schemas.microsoft.com/office/drawing/2014/main" id="{8FBD74CD-EBCB-8643-96C1-D3668C9241E8}"/>
              </a:ext>
            </a:extLst>
          </xdr:cNvPr>
          <xdr:cNvSpPr/>
        </xdr:nvSpPr>
        <xdr:spPr>
          <a:xfrm>
            <a:off x="16901130" y="3219188"/>
            <a:ext cx="1798861"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¿Creadas</a:t>
            </a:r>
            <a:r>
              <a:rPr lang="es-MX" sz="1200" baseline="0">
                <a:solidFill>
                  <a:schemeClr val="tx1"/>
                </a:solidFill>
                <a:latin typeface="+mn-lt"/>
              </a:rPr>
              <a:t> correctamente?</a:t>
            </a:r>
            <a:endParaRPr lang="es-MX" sz="1200">
              <a:solidFill>
                <a:schemeClr val="tx1"/>
              </a:solidFill>
              <a:latin typeface="+mn-lt"/>
            </a:endParaRPr>
          </a:p>
        </xdr:txBody>
      </xdr:sp>
      <xdr:sp macro="" textlink="">
        <xdr:nvSpPr>
          <xdr:cNvPr id="146" name="TextBox 67">
            <a:extLst>
              <a:ext uri="{FF2B5EF4-FFF2-40B4-BE49-F238E27FC236}">
                <a16:creationId xmlns:a16="http://schemas.microsoft.com/office/drawing/2014/main" id="{78BAFB17-8B1E-355C-30C9-C6B298F9356B}"/>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47" name="TextBox 64">
            <a:extLst>
              <a:ext uri="{FF2B5EF4-FFF2-40B4-BE49-F238E27FC236}">
                <a16:creationId xmlns:a16="http://schemas.microsoft.com/office/drawing/2014/main" id="{AD135ADF-362F-D955-D9E3-FEA039991C5C}"/>
              </a:ext>
            </a:extLst>
          </xdr:cNvPr>
          <xdr:cNvSpPr txBox="1"/>
        </xdr:nvSpPr>
        <xdr:spPr>
          <a:xfrm>
            <a:off x="16828310" y="327362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15</xdr:col>
      <xdr:colOff>2376790</xdr:colOff>
      <xdr:row>4</xdr:row>
      <xdr:rowOff>1033527</xdr:rowOff>
    </xdr:from>
    <xdr:to>
      <xdr:col>16</xdr:col>
      <xdr:colOff>129537</xdr:colOff>
      <xdr:row>5</xdr:row>
      <xdr:rowOff>946653</xdr:rowOff>
    </xdr:to>
    <xdr:cxnSp macro="">
      <xdr:nvCxnSpPr>
        <xdr:cNvPr id="149" name="Elbow Connector 56">
          <a:extLst>
            <a:ext uri="{FF2B5EF4-FFF2-40B4-BE49-F238E27FC236}">
              <a16:creationId xmlns:a16="http://schemas.microsoft.com/office/drawing/2014/main" id="{79442534-F057-4589-B65F-7262D7E4DDD8}"/>
            </a:ext>
          </a:extLst>
        </xdr:cNvPr>
        <xdr:cNvCxnSpPr>
          <a:stCxn id="145" idx="1"/>
          <a:endCxn id="58" idx="3"/>
        </xdr:cNvCxnSpPr>
      </xdr:nvCxnSpPr>
      <xdr:spPr>
        <a:xfrm rot="10800000">
          <a:off x="38228890" y="4643502"/>
          <a:ext cx="200672" cy="223722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2082503</xdr:colOff>
      <xdr:row>4</xdr:row>
      <xdr:rowOff>2054298</xdr:rowOff>
    </xdr:from>
    <xdr:to>
      <xdr:col>18</xdr:col>
      <xdr:colOff>871</xdr:colOff>
      <xdr:row>5</xdr:row>
      <xdr:rowOff>324257</xdr:rowOff>
    </xdr:to>
    <xdr:pic>
      <xdr:nvPicPr>
        <xdr:cNvPr id="153" name="Picture 165">
          <a:extLst>
            <a:ext uri="{FF2B5EF4-FFF2-40B4-BE49-F238E27FC236}">
              <a16:creationId xmlns:a16="http://schemas.microsoft.com/office/drawing/2014/main" id="{61307E56-F341-4412-A0B8-3FBD6289F290}"/>
            </a:ext>
          </a:extLst>
        </xdr:cNvPr>
        <xdr:cNvPicPr>
          <a:picLocks noChangeAspect="1"/>
        </xdr:cNvPicPr>
      </xdr:nvPicPr>
      <xdr:blipFill>
        <a:blip xmlns:r="http://schemas.openxmlformats.org/officeDocument/2006/relationships" r:embed="rId2"/>
        <a:stretch>
          <a:fillRect/>
        </a:stretch>
      </xdr:blipFill>
      <xdr:spPr>
        <a:xfrm>
          <a:off x="42830453" y="5664273"/>
          <a:ext cx="350906" cy="594059"/>
        </a:xfrm>
        <a:prstGeom prst="rect">
          <a:avLst/>
        </a:prstGeom>
      </xdr:spPr>
    </xdr:pic>
    <xdr:clientData/>
  </xdr:twoCellAnchor>
  <xdr:twoCellAnchor>
    <xdr:from>
      <xdr:col>25</xdr:col>
      <xdr:colOff>3609833</xdr:colOff>
      <xdr:row>5</xdr:row>
      <xdr:rowOff>1119115</xdr:rowOff>
    </xdr:from>
    <xdr:to>
      <xdr:col>25</xdr:col>
      <xdr:colOff>4190407</xdr:colOff>
      <xdr:row>5</xdr:row>
      <xdr:rowOff>1353389</xdr:rowOff>
    </xdr:to>
    <xdr:sp macro="" textlink="">
      <xdr:nvSpPr>
        <xdr:cNvPr id="156" name="TextBox 206">
          <a:extLst>
            <a:ext uri="{FF2B5EF4-FFF2-40B4-BE49-F238E27FC236}">
              <a16:creationId xmlns:a16="http://schemas.microsoft.com/office/drawing/2014/main" id="{1C3F684B-16B6-45F1-9CD3-F21B68112E80}"/>
            </a:ext>
          </a:extLst>
        </xdr:cNvPr>
        <xdr:cNvSpPr txBox="1"/>
      </xdr:nvSpPr>
      <xdr:spPr>
        <a:xfrm>
          <a:off x="33703146" y="7067264"/>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#6A</a:t>
          </a:r>
        </a:p>
      </xdr:txBody>
    </xdr:sp>
    <xdr:clientData/>
  </xdr:twoCellAnchor>
  <xdr:twoCellAnchor>
    <xdr:from>
      <xdr:col>18</xdr:col>
      <xdr:colOff>2393716</xdr:colOff>
      <xdr:row>5</xdr:row>
      <xdr:rowOff>424224</xdr:rowOff>
    </xdr:from>
    <xdr:to>
      <xdr:col>20</xdr:col>
      <xdr:colOff>138168</xdr:colOff>
      <xdr:row>5</xdr:row>
      <xdr:rowOff>1543028</xdr:rowOff>
    </xdr:to>
    <xdr:grpSp>
      <xdr:nvGrpSpPr>
        <xdr:cNvPr id="157" name="Group 50">
          <a:extLst>
            <a:ext uri="{FF2B5EF4-FFF2-40B4-BE49-F238E27FC236}">
              <a16:creationId xmlns:a16="http://schemas.microsoft.com/office/drawing/2014/main" id="{D8A61312-E494-407F-B171-5D9F70F98059}"/>
            </a:ext>
          </a:extLst>
        </xdr:cNvPr>
        <xdr:cNvGrpSpPr/>
      </xdr:nvGrpSpPr>
      <xdr:grpSpPr>
        <a:xfrm>
          <a:off x="45721883" y="6372057"/>
          <a:ext cx="2655118" cy="1118804"/>
          <a:chOff x="16828310" y="3219188"/>
          <a:chExt cx="2147677" cy="673895"/>
        </a:xfrm>
      </xdr:grpSpPr>
      <xdr:sp macro="" textlink="">
        <xdr:nvSpPr>
          <xdr:cNvPr id="158" name="Diamond 51">
            <a:extLst>
              <a:ext uri="{FF2B5EF4-FFF2-40B4-BE49-F238E27FC236}">
                <a16:creationId xmlns:a16="http://schemas.microsoft.com/office/drawing/2014/main" id="{CFBBD187-7DDF-1E6D-4DB2-AEDAD72CD25C}"/>
              </a:ext>
            </a:extLst>
          </xdr:cNvPr>
          <xdr:cNvSpPr/>
        </xdr:nvSpPr>
        <xdr:spPr>
          <a:xfrm>
            <a:off x="16901130" y="3219188"/>
            <a:ext cx="1798861"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¿Marca algún</a:t>
            </a:r>
            <a:r>
              <a:rPr lang="es-MX" sz="1200" baseline="0">
                <a:solidFill>
                  <a:schemeClr val="tx1"/>
                </a:solidFill>
                <a:latin typeface="+mn-lt"/>
              </a:rPr>
              <a:t> error?</a:t>
            </a:r>
            <a:endParaRPr lang="es-MX" sz="1200">
              <a:solidFill>
                <a:schemeClr val="tx1"/>
              </a:solidFill>
              <a:latin typeface="+mn-lt"/>
            </a:endParaRPr>
          </a:p>
        </xdr:txBody>
      </xdr:sp>
      <xdr:sp macro="" textlink="">
        <xdr:nvSpPr>
          <xdr:cNvPr id="159" name="TextBox 67">
            <a:extLst>
              <a:ext uri="{FF2B5EF4-FFF2-40B4-BE49-F238E27FC236}">
                <a16:creationId xmlns:a16="http://schemas.microsoft.com/office/drawing/2014/main" id="{D597031D-B1A8-3587-9375-E3CE1CD4A6AB}"/>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sp macro="" textlink="">
        <xdr:nvSpPr>
          <xdr:cNvPr id="160" name="TextBox 64">
            <a:extLst>
              <a:ext uri="{FF2B5EF4-FFF2-40B4-BE49-F238E27FC236}">
                <a16:creationId xmlns:a16="http://schemas.microsoft.com/office/drawing/2014/main" id="{6F2D260C-DC52-5037-AAF1-E2869CE01989}"/>
              </a:ext>
            </a:extLst>
          </xdr:cNvPr>
          <xdr:cNvSpPr txBox="1"/>
        </xdr:nvSpPr>
        <xdr:spPr>
          <a:xfrm>
            <a:off x="16828310" y="327362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grpSp>
    <xdr:clientData/>
  </xdr:twoCellAnchor>
  <xdr:twoCellAnchor>
    <xdr:from>
      <xdr:col>18</xdr:col>
      <xdr:colOff>2278367</xdr:colOff>
      <xdr:row>4</xdr:row>
      <xdr:rowOff>1232626</xdr:rowOff>
    </xdr:from>
    <xdr:to>
      <xdr:col>19</xdr:col>
      <xdr:colOff>35315</xdr:colOff>
      <xdr:row>5</xdr:row>
      <xdr:rowOff>983627</xdr:rowOff>
    </xdr:to>
    <xdr:cxnSp macro="">
      <xdr:nvCxnSpPr>
        <xdr:cNvPr id="163" name="Elbow Connector 56">
          <a:extLst>
            <a:ext uri="{FF2B5EF4-FFF2-40B4-BE49-F238E27FC236}">
              <a16:creationId xmlns:a16="http://schemas.microsoft.com/office/drawing/2014/main" id="{7F57CF89-A549-4E88-807E-2F4876F952E2}"/>
            </a:ext>
          </a:extLst>
        </xdr:cNvPr>
        <xdr:cNvCxnSpPr>
          <a:stCxn id="158" idx="1"/>
          <a:endCxn id="64" idx="3"/>
        </xdr:cNvCxnSpPr>
      </xdr:nvCxnSpPr>
      <xdr:spPr>
        <a:xfrm rot="10800000">
          <a:off x="45474242" y="4842601"/>
          <a:ext cx="204873" cy="207510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329828</xdr:colOff>
      <xdr:row>5</xdr:row>
      <xdr:rowOff>166201</xdr:rowOff>
    </xdr:from>
    <xdr:to>
      <xdr:col>24</xdr:col>
      <xdr:colOff>38100</xdr:colOff>
      <xdr:row>5</xdr:row>
      <xdr:rowOff>1660593</xdr:rowOff>
    </xdr:to>
    <xdr:grpSp>
      <xdr:nvGrpSpPr>
        <xdr:cNvPr id="181" name="Group 111">
          <a:extLst>
            <a:ext uri="{FF2B5EF4-FFF2-40B4-BE49-F238E27FC236}">
              <a16:creationId xmlns:a16="http://schemas.microsoft.com/office/drawing/2014/main" id="{8B1EDE44-E869-495D-B192-693943772448}"/>
            </a:ext>
          </a:extLst>
        </xdr:cNvPr>
        <xdr:cNvGrpSpPr/>
      </xdr:nvGrpSpPr>
      <xdr:grpSpPr>
        <a:xfrm>
          <a:off x="55934661" y="6114034"/>
          <a:ext cx="2163606" cy="1494392"/>
          <a:chOff x="16901130" y="3052482"/>
          <a:chExt cx="1535112" cy="840601"/>
        </a:xfrm>
      </xdr:grpSpPr>
      <xdr:sp macro="" textlink="">
        <xdr:nvSpPr>
          <xdr:cNvPr id="182" name="Diamond 112">
            <a:extLst>
              <a:ext uri="{FF2B5EF4-FFF2-40B4-BE49-F238E27FC236}">
                <a16:creationId xmlns:a16="http://schemas.microsoft.com/office/drawing/2014/main" id="{9CB04A4E-51CB-28BA-3634-74F00FAB6C4B}"/>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¿Marca algún</a:t>
            </a:r>
            <a:r>
              <a:rPr lang="es-MX" sz="1200" baseline="0">
                <a:solidFill>
                  <a:schemeClr val="tx1"/>
                </a:solidFill>
                <a:latin typeface="+mn-lt"/>
              </a:rPr>
              <a:t> error?</a:t>
            </a:r>
            <a:endParaRPr lang="es-MX" sz="1200">
              <a:solidFill>
                <a:schemeClr val="tx1"/>
              </a:solidFill>
              <a:latin typeface="+mn-lt"/>
            </a:endParaRPr>
          </a:p>
        </xdr:txBody>
      </xdr:sp>
      <xdr:sp macro="" textlink="">
        <xdr:nvSpPr>
          <xdr:cNvPr id="183" name="TextBox 67">
            <a:extLst>
              <a:ext uri="{FF2B5EF4-FFF2-40B4-BE49-F238E27FC236}">
                <a16:creationId xmlns:a16="http://schemas.microsoft.com/office/drawing/2014/main" id="{C3AA4942-BE8B-A2E4-7FE2-620AFA675C12}"/>
              </a:ext>
            </a:extLst>
          </xdr:cNvPr>
          <xdr:cNvSpPr txBox="1"/>
        </xdr:nvSpPr>
        <xdr:spPr>
          <a:xfrm>
            <a:off x="17031889" y="305248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84" name="TextBox 64">
            <a:extLst>
              <a:ext uri="{FF2B5EF4-FFF2-40B4-BE49-F238E27FC236}">
                <a16:creationId xmlns:a16="http://schemas.microsoft.com/office/drawing/2014/main" id="{653D3EB5-FEAA-6E3D-AAAC-3951F25AD3C4}"/>
              </a:ext>
            </a:extLst>
          </xdr:cNvPr>
          <xdr:cNvSpPr txBox="1"/>
        </xdr:nvSpPr>
        <xdr:spPr>
          <a:xfrm>
            <a:off x="17974634" y="3084491"/>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24</xdr:col>
      <xdr:colOff>2373907</xdr:colOff>
      <xdr:row>3</xdr:row>
      <xdr:rowOff>1238886</xdr:rowOff>
    </xdr:from>
    <xdr:to>
      <xdr:col>25</xdr:col>
      <xdr:colOff>822182</xdr:colOff>
      <xdr:row>4</xdr:row>
      <xdr:rowOff>1539389</xdr:rowOff>
    </xdr:to>
    <xdr:cxnSp macro="">
      <xdr:nvCxnSpPr>
        <xdr:cNvPr id="188" name="Elbow Connector 56">
          <a:extLst>
            <a:ext uri="{FF2B5EF4-FFF2-40B4-BE49-F238E27FC236}">
              <a16:creationId xmlns:a16="http://schemas.microsoft.com/office/drawing/2014/main" id="{990B8FAF-27BB-4125-A613-81EB3F87341A}"/>
            </a:ext>
          </a:extLst>
        </xdr:cNvPr>
        <xdr:cNvCxnSpPr>
          <a:stCxn id="80" idx="3"/>
          <a:endCxn id="93" idx="1"/>
        </xdr:cNvCxnSpPr>
      </xdr:nvCxnSpPr>
      <xdr:spPr>
        <a:xfrm flipV="1">
          <a:off x="60257332" y="2696211"/>
          <a:ext cx="896200" cy="245315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18</xdr:col>
      <xdr:colOff>1851688</xdr:colOff>
      <xdr:row>5</xdr:row>
      <xdr:rowOff>657793</xdr:rowOff>
    </xdr:from>
    <xdr:to>
      <xdr:col>18</xdr:col>
      <xdr:colOff>2202594</xdr:colOff>
      <xdr:row>5</xdr:row>
      <xdr:rowOff>1251852</xdr:rowOff>
    </xdr:to>
    <xdr:pic>
      <xdr:nvPicPr>
        <xdr:cNvPr id="199" name="Picture 165">
          <a:extLst>
            <a:ext uri="{FF2B5EF4-FFF2-40B4-BE49-F238E27FC236}">
              <a16:creationId xmlns:a16="http://schemas.microsoft.com/office/drawing/2014/main" id="{EF946916-9BC2-443E-8AB1-9A7ECB82105B}"/>
            </a:ext>
          </a:extLst>
        </xdr:cNvPr>
        <xdr:cNvPicPr>
          <a:picLocks noChangeAspect="1"/>
        </xdr:cNvPicPr>
      </xdr:nvPicPr>
      <xdr:blipFill>
        <a:blip xmlns:r="http://schemas.openxmlformats.org/officeDocument/2006/relationships" r:embed="rId2"/>
        <a:stretch>
          <a:fillRect/>
        </a:stretch>
      </xdr:blipFill>
      <xdr:spPr>
        <a:xfrm>
          <a:off x="45047563" y="6591868"/>
          <a:ext cx="350906" cy="594059"/>
        </a:xfrm>
        <a:prstGeom prst="rect">
          <a:avLst/>
        </a:prstGeom>
      </xdr:spPr>
    </xdr:pic>
    <xdr:clientData/>
  </xdr:twoCellAnchor>
  <xdr:twoCellAnchor editAs="oneCell">
    <xdr:from>
      <xdr:col>19</xdr:col>
      <xdr:colOff>349820</xdr:colOff>
      <xdr:row>5</xdr:row>
      <xdr:rowOff>121024</xdr:rowOff>
    </xdr:from>
    <xdr:to>
      <xdr:col>19</xdr:col>
      <xdr:colOff>684309</xdr:colOff>
      <xdr:row>5</xdr:row>
      <xdr:rowOff>463523</xdr:rowOff>
    </xdr:to>
    <xdr:pic>
      <xdr:nvPicPr>
        <xdr:cNvPr id="200" name="Picture 191">
          <a:extLst>
            <a:ext uri="{FF2B5EF4-FFF2-40B4-BE49-F238E27FC236}">
              <a16:creationId xmlns:a16="http://schemas.microsoft.com/office/drawing/2014/main" id="{ACC9107A-CC62-4007-B453-D990FF62DAA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993620" y="6055099"/>
          <a:ext cx="334489" cy="342499"/>
        </a:xfrm>
        <a:prstGeom prst="rect">
          <a:avLst/>
        </a:prstGeom>
      </xdr:spPr>
    </xdr:pic>
    <xdr:clientData/>
  </xdr:twoCellAnchor>
  <xdr:twoCellAnchor editAs="oneCell">
    <xdr:from>
      <xdr:col>23</xdr:col>
      <xdr:colOff>1099980</xdr:colOff>
      <xdr:row>5</xdr:row>
      <xdr:rowOff>1849</xdr:rowOff>
    </xdr:from>
    <xdr:to>
      <xdr:col>23</xdr:col>
      <xdr:colOff>1420337</xdr:colOff>
      <xdr:row>5</xdr:row>
      <xdr:rowOff>344348</xdr:rowOff>
    </xdr:to>
    <xdr:pic>
      <xdr:nvPicPr>
        <xdr:cNvPr id="201" name="Picture 191">
          <a:extLst>
            <a:ext uri="{FF2B5EF4-FFF2-40B4-BE49-F238E27FC236}">
              <a16:creationId xmlns:a16="http://schemas.microsoft.com/office/drawing/2014/main" id="{8B0C3292-E18B-4DB9-B037-F2C6F308E5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535480" y="5935924"/>
          <a:ext cx="320357" cy="342499"/>
        </a:xfrm>
        <a:prstGeom prst="rect">
          <a:avLst/>
        </a:prstGeom>
      </xdr:spPr>
    </xdr:pic>
    <xdr:clientData/>
  </xdr:twoCellAnchor>
  <xdr:twoCellAnchor editAs="oneCell">
    <xdr:from>
      <xdr:col>23</xdr:col>
      <xdr:colOff>305654</xdr:colOff>
      <xdr:row>5</xdr:row>
      <xdr:rowOff>100793</xdr:rowOff>
    </xdr:from>
    <xdr:to>
      <xdr:col>23</xdr:col>
      <xdr:colOff>645130</xdr:colOff>
      <xdr:row>5</xdr:row>
      <xdr:rowOff>698833</xdr:rowOff>
    </xdr:to>
    <xdr:pic>
      <xdr:nvPicPr>
        <xdr:cNvPr id="202" name="Picture 165">
          <a:extLst>
            <a:ext uri="{FF2B5EF4-FFF2-40B4-BE49-F238E27FC236}">
              <a16:creationId xmlns:a16="http://schemas.microsoft.com/office/drawing/2014/main" id="{966BD97E-FFF7-4852-B50A-353891AFE4A0}"/>
            </a:ext>
          </a:extLst>
        </xdr:cNvPr>
        <xdr:cNvPicPr>
          <a:picLocks noChangeAspect="1"/>
        </xdr:cNvPicPr>
      </xdr:nvPicPr>
      <xdr:blipFill>
        <a:blip xmlns:r="http://schemas.openxmlformats.org/officeDocument/2006/relationships" r:embed="rId2"/>
        <a:stretch>
          <a:fillRect/>
        </a:stretch>
      </xdr:blipFill>
      <xdr:spPr>
        <a:xfrm>
          <a:off x="55741154" y="6034868"/>
          <a:ext cx="339476" cy="598040"/>
        </a:xfrm>
        <a:prstGeom prst="rect">
          <a:avLst/>
        </a:prstGeom>
      </xdr:spPr>
    </xdr:pic>
    <xdr:clientData/>
  </xdr:twoCellAnchor>
  <xdr:twoCellAnchor>
    <xdr:from>
      <xdr:col>1</xdr:col>
      <xdr:colOff>2298042</xdr:colOff>
      <xdr:row>4</xdr:row>
      <xdr:rowOff>1507409</xdr:rowOff>
    </xdr:from>
    <xdr:to>
      <xdr:col>2</xdr:col>
      <xdr:colOff>1956847</xdr:colOff>
      <xdr:row>4</xdr:row>
      <xdr:rowOff>2237030</xdr:rowOff>
    </xdr:to>
    <xdr:grpSp>
      <xdr:nvGrpSpPr>
        <xdr:cNvPr id="203" name="Group 16">
          <a:extLst>
            <a:ext uri="{FF2B5EF4-FFF2-40B4-BE49-F238E27FC236}">
              <a16:creationId xmlns:a16="http://schemas.microsoft.com/office/drawing/2014/main" id="{3A6CA838-9157-4E87-90BD-A6CFAD565873}"/>
            </a:ext>
          </a:extLst>
        </xdr:cNvPr>
        <xdr:cNvGrpSpPr/>
      </xdr:nvGrpSpPr>
      <xdr:grpSpPr>
        <a:xfrm>
          <a:off x="3885542" y="5126909"/>
          <a:ext cx="2114138" cy="729621"/>
          <a:chOff x="20966908" y="5149529"/>
          <a:chExt cx="1428748" cy="410988"/>
        </a:xfrm>
      </xdr:grpSpPr>
      <xdr:sp macro="" textlink="">
        <xdr:nvSpPr>
          <xdr:cNvPr id="204" name="Flowchart: Alternate Process 17">
            <a:extLst>
              <a:ext uri="{FF2B5EF4-FFF2-40B4-BE49-F238E27FC236}">
                <a16:creationId xmlns:a16="http://schemas.microsoft.com/office/drawing/2014/main" id="{73045005-D5DC-0EEB-80F9-9DC96A5CA2B4}"/>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Revisar que no marque ningún</a:t>
            </a:r>
            <a:r>
              <a:rPr lang="en-US" sz="1100" baseline="0"/>
              <a:t> error</a:t>
            </a:r>
            <a:endParaRPr lang="en-US" sz="1100"/>
          </a:p>
        </xdr:txBody>
      </xdr:sp>
      <xdr:pic>
        <xdr:nvPicPr>
          <xdr:cNvPr id="205" name="Picture 18">
            <a:extLst>
              <a:ext uri="{FF2B5EF4-FFF2-40B4-BE49-F238E27FC236}">
                <a16:creationId xmlns:a16="http://schemas.microsoft.com/office/drawing/2014/main" id="{53A5B206-8783-8051-7552-27A80A8C49DF}"/>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3</xdr:col>
      <xdr:colOff>2340549</xdr:colOff>
      <xdr:row>3</xdr:row>
      <xdr:rowOff>2029886</xdr:rowOff>
    </xdr:from>
    <xdr:to>
      <xdr:col>4</xdr:col>
      <xdr:colOff>2257798</xdr:colOff>
      <xdr:row>4</xdr:row>
      <xdr:rowOff>449421</xdr:rowOff>
    </xdr:to>
    <xdr:grpSp>
      <xdr:nvGrpSpPr>
        <xdr:cNvPr id="206" name="Group 16">
          <a:extLst>
            <a:ext uri="{FF2B5EF4-FFF2-40B4-BE49-F238E27FC236}">
              <a16:creationId xmlns:a16="http://schemas.microsoft.com/office/drawing/2014/main" id="{52678FDE-C03C-4875-A638-E7C47AC5AC35}"/>
            </a:ext>
          </a:extLst>
        </xdr:cNvPr>
        <xdr:cNvGrpSpPr/>
      </xdr:nvGrpSpPr>
      <xdr:grpSpPr>
        <a:xfrm>
          <a:off x="8838716" y="3490386"/>
          <a:ext cx="2372582" cy="578535"/>
          <a:chOff x="20966908" y="5149529"/>
          <a:chExt cx="1428748" cy="410988"/>
        </a:xfrm>
      </xdr:grpSpPr>
      <xdr:sp macro="" textlink="">
        <xdr:nvSpPr>
          <xdr:cNvPr id="207" name="Flowchart: Alternate Process 17">
            <a:extLst>
              <a:ext uri="{FF2B5EF4-FFF2-40B4-BE49-F238E27FC236}">
                <a16:creationId xmlns:a16="http://schemas.microsoft.com/office/drawing/2014/main" id="{F9E72E98-CE2E-86DA-11CC-7FCE43DF8A22}"/>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Usar formato PascalCase </a:t>
            </a:r>
          </a:p>
        </xdr:txBody>
      </xdr:sp>
      <xdr:pic>
        <xdr:nvPicPr>
          <xdr:cNvPr id="208" name="Picture 18">
            <a:extLst>
              <a:ext uri="{FF2B5EF4-FFF2-40B4-BE49-F238E27FC236}">
                <a16:creationId xmlns:a16="http://schemas.microsoft.com/office/drawing/2014/main" id="{AE0DB8AE-E94A-5536-BEE9-D95EDD086121}"/>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8</xdr:col>
      <xdr:colOff>2178685</xdr:colOff>
      <xdr:row>3</xdr:row>
      <xdr:rowOff>2114735</xdr:rowOff>
    </xdr:from>
    <xdr:to>
      <xdr:col>9</xdr:col>
      <xdr:colOff>2277911</xdr:colOff>
      <xdr:row>4</xdr:row>
      <xdr:rowOff>511121</xdr:rowOff>
    </xdr:to>
    <xdr:grpSp>
      <xdr:nvGrpSpPr>
        <xdr:cNvPr id="209" name="Group 16">
          <a:extLst>
            <a:ext uri="{FF2B5EF4-FFF2-40B4-BE49-F238E27FC236}">
              <a16:creationId xmlns:a16="http://schemas.microsoft.com/office/drawing/2014/main" id="{1178F73A-E498-4C23-AF88-6BFAEAD69C55}"/>
            </a:ext>
          </a:extLst>
        </xdr:cNvPr>
        <xdr:cNvGrpSpPr/>
      </xdr:nvGrpSpPr>
      <xdr:grpSpPr>
        <a:xfrm>
          <a:off x="20953518" y="3575235"/>
          <a:ext cx="2554560" cy="555386"/>
          <a:chOff x="20966908" y="5149529"/>
          <a:chExt cx="1452207" cy="410988"/>
        </a:xfrm>
      </xdr:grpSpPr>
      <xdr:sp macro="" textlink="">
        <xdr:nvSpPr>
          <xdr:cNvPr id="210" name="Flowchart: Alternate Process 17">
            <a:extLst>
              <a:ext uri="{FF2B5EF4-FFF2-40B4-BE49-F238E27FC236}">
                <a16:creationId xmlns:a16="http://schemas.microsoft.com/office/drawing/2014/main" id="{7D7A9CDF-6924-3978-0C90-A787ABABB0E6}"/>
              </a:ext>
            </a:extLst>
          </xdr:cNvPr>
          <xdr:cNvSpPr/>
        </xdr:nvSpPr>
        <xdr:spPr>
          <a:xfrm>
            <a:off x="21228490" y="5184355"/>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En ésta se clonará el repositorio</a:t>
            </a:r>
          </a:p>
        </xdr:txBody>
      </xdr:sp>
      <xdr:pic>
        <xdr:nvPicPr>
          <xdr:cNvPr id="211" name="Picture 18">
            <a:extLst>
              <a:ext uri="{FF2B5EF4-FFF2-40B4-BE49-F238E27FC236}">
                <a16:creationId xmlns:a16="http://schemas.microsoft.com/office/drawing/2014/main" id="{B216DE5D-6D2B-3343-8AED-9DB83B2B1BDC}"/>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11</xdr:col>
      <xdr:colOff>447676</xdr:colOff>
      <xdr:row>3</xdr:row>
      <xdr:rowOff>1581151</xdr:rowOff>
    </xdr:from>
    <xdr:to>
      <xdr:col>12</xdr:col>
      <xdr:colOff>28575</xdr:colOff>
      <xdr:row>4</xdr:row>
      <xdr:rowOff>265279</xdr:rowOff>
    </xdr:to>
    <xdr:grpSp>
      <xdr:nvGrpSpPr>
        <xdr:cNvPr id="212" name="Group 16">
          <a:extLst>
            <a:ext uri="{FF2B5EF4-FFF2-40B4-BE49-F238E27FC236}">
              <a16:creationId xmlns:a16="http://schemas.microsoft.com/office/drawing/2014/main" id="{DABB742D-0B66-4282-8BE2-71A5F667BE45}"/>
            </a:ext>
          </a:extLst>
        </xdr:cNvPr>
        <xdr:cNvGrpSpPr/>
      </xdr:nvGrpSpPr>
      <xdr:grpSpPr>
        <a:xfrm>
          <a:off x="26588509" y="3041651"/>
          <a:ext cx="2036233" cy="843128"/>
          <a:chOff x="20966908" y="5149529"/>
          <a:chExt cx="1428748" cy="410988"/>
        </a:xfrm>
      </xdr:grpSpPr>
      <xdr:sp macro="" textlink="">
        <xdr:nvSpPr>
          <xdr:cNvPr id="213" name="Flowchart: Alternate Process 17">
            <a:extLst>
              <a:ext uri="{FF2B5EF4-FFF2-40B4-BE49-F238E27FC236}">
                <a16:creationId xmlns:a16="http://schemas.microsoft.com/office/drawing/2014/main" id="{54A6FA1F-C315-D3CE-CFE4-5414935D68BB}"/>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Seguir con formato PascalCase</a:t>
            </a:r>
          </a:p>
        </xdr:txBody>
      </xdr:sp>
      <xdr:pic>
        <xdr:nvPicPr>
          <xdr:cNvPr id="214" name="Picture 18">
            <a:extLst>
              <a:ext uri="{FF2B5EF4-FFF2-40B4-BE49-F238E27FC236}">
                <a16:creationId xmlns:a16="http://schemas.microsoft.com/office/drawing/2014/main" id="{4853640D-4310-5C84-B4B6-382DD629FA76}"/>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14</xdr:col>
      <xdr:colOff>2266241</xdr:colOff>
      <xdr:row>3</xdr:row>
      <xdr:rowOff>1703836</xdr:rowOff>
    </xdr:from>
    <xdr:to>
      <xdr:col>16</xdr:col>
      <xdr:colOff>19050</xdr:colOff>
      <xdr:row>4</xdr:row>
      <xdr:rowOff>327686</xdr:rowOff>
    </xdr:to>
    <xdr:grpSp>
      <xdr:nvGrpSpPr>
        <xdr:cNvPr id="215" name="Group 16">
          <a:extLst>
            <a:ext uri="{FF2B5EF4-FFF2-40B4-BE49-F238E27FC236}">
              <a16:creationId xmlns:a16="http://schemas.microsoft.com/office/drawing/2014/main" id="{0D245EF7-7BCF-4A47-A0D1-B7FB27856ED9}"/>
            </a:ext>
          </a:extLst>
        </xdr:cNvPr>
        <xdr:cNvGrpSpPr/>
      </xdr:nvGrpSpPr>
      <xdr:grpSpPr>
        <a:xfrm>
          <a:off x="35773074" y="3164336"/>
          <a:ext cx="2663476" cy="782850"/>
          <a:chOff x="20966908" y="5149529"/>
          <a:chExt cx="1428748" cy="417032"/>
        </a:xfrm>
      </xdr:grpSpPr>
      <xdr:sp macro="" textlink="">
        <xdr:nvSpPr>
          <xdr:cNvPr id="216" name="Flowchart: Alternate Process 17">
            <a:extLst>
              <a:ext uri="{FF2B5EF4-FFF2-40B4-BE49-F238E27FC236}">
                <a16:creationId xmlns:a16="http://schemas.microsoft.com/office/drawing/2014/main" id="{D4AD6540-4207-9EA4-684B-55A8F02AAC4F}"/>
              </a:ext>
            </a:extLst>
          </xdr:cNvPr>
          <xdr:cNvSpPr/>
        </xdr:nvSpPr>
        <xdr:spPr>
          <a:xfrm>
            <a:off x="21205031" y="5154135"/>
            <a:ext cx="1190625" cy="412426"/>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a:t>
            </a:r>
            <a:r>
              <a:rPr lang="en-US" sz="1100" baseline="0"/>
              <a:t> p</a:t>
            </a:r>
            <a:r>
              <a:rPr lang="en-US" sz="1100"/>
              <a:t>oner</a:t>
            </a:r>
            <a:r>
              <a:rPr lang="en-US" sz="1100" baseline="0"/>
              <a:t> la carpeta IMG dentro de la carpeta No. Lista</a:t>
            </a:r>
            <a:endParaRPr lang="en-US" sz="1100"/>
          </a:p>
        </xdr:txBody>
      </xdr:sp>
      <xdr:pic>
        <xdr:nvPicPr>
          <xdr:cNvPr id="217" name="Picture 18">
            <a:extLst>
              <a:ext uri="{FF2B5EF4-FFF2-40B4-BE49-F238E27FC236}">
                <a16:creationId xmlns:a16="http://schemas.microsoft.com/office/drawing/2014/main" id="{74B1BFA6-F34A-668A-896A-685BF1B44B57}"/>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16</xdr:col>
      <xdr:colOff>2177813</xdr:colOff>
      <xdr:row>3</xdr:row>
      <xdr:rowOff>1855185</xdr:rowOff>
    </xdr:from>
    <xdr:to>
      <xdr:col>18</xdr:col>
      <xdr:colOff>34262</xdr:colOff>
      <xdr:row>4</xdr:row>
      <xdr:rowOff>623357</xdr:rowOff>
    </xdr:to>
    <xdr:grpSp>
      <xdr:nvGrpSpPr>
        <xdr:cNvPr id="218" name="Group 16">
          <a:extLst>
            <a:ext uri="{FF2B5EF4-FFF2-40B4-BE49-F238E27FC236}">
              <a16:creationId xmlns:a16="http://schemas.microsoft.com/office/drawing/2014/main" id="{186EE7C1-C6AA-4FC1-A091-CB3A579B5DD8}"/>
            </a:ext>
          </a:extLst>
        </xdr:cNvPr>
        <xdr:cNvGrpSpPr/>
      </xdr:nvGrpSpPr>
      <xdr:grpSpPr>
        <a:xfrm>
          <a:off x="40595313" y="3315685"/>
          <a:ext cx="2767116" cy="927172"/>
          <a:chOff x="20966908" y="5149529"/>
          <a:chExt cx="1428748" cy="410988"/>
        </a:xfrm>
      </xdr:grpSpPr>
      <xdr:sp macro="" textlink="">
        <xdr:nvSpPr>
          <xdr:cNvPr id="219" name="Flowchart: Alternate Process 17">
            <a:extLst>
              <a:ext uri="{FF2B5EF4-FFF2-40B4-BE49-F238E27FC236}">
                <a16:creationId xmlns:a16="http://schemas.microsoft.com/office/drawing/2014/main" id="{ABE0EB6B-6C94-B12B-FC7F-45EE21975DEE}"/>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(Estos</a:t>
            </a:r>
            <a:r>
              <a:rPr lang="en-US" sz="1100" baseline="0"/>
              <a:t> no van dentro de la carpeta IMG)</a:t>
            </a:r>
            <a:endParaRPr lang="en-US" sz="1100"/>
          </a:p>
        </xdr:txBody>
      </xdr:sp>
      <xdr:pic>
        <xdr:nvPicPr>
          <xdr:cNvPr id="220" name="Picture 18">
            <a:extLst>
              <a:ext uri="{FF2B5EF4-FFF2-40B4-BE49-F238E27FC236}">
                <a16:creationId xmlns:a16="http://schemas.microsoft.com/office/drawing/2014/main" id="{BFC62752-8F30-DB9D-2F36-DD35BEE18164}"/>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18</xdr:col>
      <xdr:colOff>65480</xdr:colOff>
      <xdr:row>4</xdr:row>
      <xdr:rowOff>1733094</xdr:rowOff>
    </xdr:from>
    <xdr:to>
      <xdr:col>18</xdr:col>
      <xdr:colOff>2143628</xdr:colOff>
      <xdr:row>5</xdr:row>
      <xdr:rowOff>186348</xdr:rowOff>
    </xdr:to>
    <xdr:grpSp>
      <xdr:nvGrpSpPr>
        <xdr:cNvPr id="221" name="Group 16">
          <a:extLst>
            <a:ext uri="{FF2B5EF4-FFF2-40B4-BE49-F238E27FC236}">
              <a16:creationId xmlns:a16="http://schemas.microsoft.com/office/drawing/2014/main" id="{E2D10ECF-39DF-46B7-82FF-C28763A4701F}"/>
            </a:ext>
          </a:extLst>
        </xdr:cNvPr>
        <xdr:cNvGrpSpPr/>
      </xdr:nvGrpSpPr>
      <xdr:grpSpPr>
        <a:xfrm>
          <a:off x="43393647" y="5352594"/>
          <a:ext cx="2078148" cy="781587"/>
          <a:chOff x="20966907" y="5149531"/>
          <a:chExt cx="1428749" cy="410988"/>
        </a:xfrm>
      </xdr:grpSpPr>
      <xdr:sp macro="" textlink="">
        <xdr:nvSpPr>
          <xdr:cNvPr id="222" name="Flowchart: Alternate Process 17">
            <a:extLst>
              <a:ext uri="{FF2B5EF4-FFF2-40B4-BE49-F238E27FC236}">
                <a16:creationId xmlns:a16="http://schemas.microsoft.com/office/drawing/2014/main" id="{B1DFCFF2-1A33-BD1E-A163-80EC4EA7C6BC}"/>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 para poder agregar nuevos archivos </a:t>
            </a:r>
          </a:p>
        </xdr:txBody>
      </xdr:sp>
      <xdr:pic>
        <xdr:nvPicPr>
          <xdr:cNvPr id="223" name="Picture 18">
            <a:extLst>
              <a:ext uri="{FF2B5EF4-FFF2-40B4-BE49-F238E27FC236}">
                <a16:creationId xmlns:a16="http://schemas.microsoft.com/office/drawing/2014/main" id="{A049D873-F7B4-9701-A07D-CA6B2AF80765}"/>
              </a:ext>
            </a:extLst>
          </xdr:cNvPr>
          <xdr:cNvPicPr>
            <a:picLocks noChangeAspect="1"/>
          </xdr:cNvPicPr>
        </xdr:nvPicPr>
        <xdr:blipFill>
          <a:blip xmlns:r="http://schemas.openxmlformats.org/officeDocument/2006/relationships" r:embed="rId1"/>
          <a:stretch>
            <a:fillRect/>
          </a:stretch>
        </xdr:blipFill>
        <xdr:spPr>
          <a:xfrm>
            <a:off x="20966907" y="5149531"/>
            <a:ext cx="396447" cy="410988"/>
          </a:xfrm>
          <a:prstGeom prst="rect">
            <a:avLst/>
          </a:prstGeom>
        </xdr:spPr>
      </xdr:pic>
    </xdr:grpSp>
    <xdr:clientData/>
  </xdr:twoCellAnchor>
  <xdr:twoCellAnchor>
    <xdr:from>
      <xdr:col>19</xdr:col>
      <xdr:colOff>2147730</xdr:colOff>
      <xdr:row>3</xdr:row>
      <xdr:rowOff>1993142</xdr:rowOff>
    </xdr:from>
    <xdr:to>
      <xdr:col>21</xdr:col>
      <xdr:colOff>28575</xdr:colOff>
      <xdr:row>4</xdr:row>
      <xdr:rowOff>685800</xdr:rowOff>
    </xdr:to>
    <xdr:grpSp>
      <xdr:nvGrpSpPr>
        <xdr:cNvPr id="224" name="Group 16">
          <a:extLst>
            <a:ext uri="{FF2B5EF4-FFF2-40B4-BE49-F238E27FC236}">
              <a16:creationId xmlns:a16="http://schemas.microsoft.com/office/drawing/2014/main" id="{EE56E1C8-38AD-49AB-908F-C3D2EFDD6459}"/>
            </a:ext>
          </a:extLst>
        </xdr:cNvPr>
        <xdr:cNvGrpSpPr/>
      </xdr:nvGrpSpPr>
      <xdr:grpSpPr>
        <a:xfrm>
          <a:off x="47931230" y="3453642"/>
          <a:ext cx="2791512" cy="851658"/>
          <a:chOff x="20966908" y="5149529"/>
          <a:chExt cx="1428748" cy="410988"/>
        </a:xfrm>
      </xdr:grpSpPr>
      <xdr:sp macro="" textlink="">
        <xdr:nvSpPr>
          <xdr:cNvPr id="225" name="Flowchart: Alternate Process 17">
            <a:extLst>
              <a:ext uri="{FF2B5EF4-FFF2-40B4-BE49-F238E27FC236}">
                <a16:creationId xmlns:a16="http://schemas.microsoft.com/office/drawing/2014/main" id="{086AA88B-8133-CDAA-011B-D55B75A51390}"/>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 para añadir un texto que</a:t>
            </a:r>
            <a:r>
              <a:rPr lang="en-US" sz="1100" baseline="0"/>
              <a:t> informe lo que estás agregando </a:t>
            </a:r>
            <a:endParaRPr lang="en-US" sz="1100"/>
          </a:p>
        </xdr:txBody>
      </xdr:sp>
      <xdr:pic>
        <xdr:nvPicPr>
          <xdr:cNvPr id="226" name="Picture 18">
            <a:extLst>
              <a:ext uri="{FF2B5EF4-FFF2-40B4-BE49-F238E27FC236}">
                <a16:creationId xmlns:a16="http://schemas.microsoft.com/office/drawing/2014/main" id="{4AACC87E-E825-59A5-6290-C81DA632EBD1}"/>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21</xdr:col>
      <xdr:colOff>2016600</xdr:colOff>
      <xdr:row>3</xdr:row>
      <xdr:rowOff>1992432</xdr:rowOff>
    </xdr:from>
    <xdr:to>
      <xdr:col>23</xdr:col>
      <xdr:colOff>123826</xdr:colOff>
      <xdr:row>4</xdr:row>
      <xdr:rowOff>604909</xdr:rowOff>
    </xdr:to>
    <xdr:grpSp>
      <xdr:nvGrpSpPr>
        <xdr:cNvPr id="227" name="Group 16">
          <a:extLst>
            <a:ext uri="{FF2B5EF4-FFF2-40B4-BE49-F238E27FC236}">
              <a16:creationId xmlns:a16="http://schemas.microsoft.com/office/drawing/2014/main" id="{5A2E82DD-56E1-41E8-B070-F6A05F818CFC}"/>
            </a:ext>
          </a:extLst>
        </xdr:cNvPr>
        <xdr:cNvGrpSpPr/>
      </xdr:nvGrpSpPr>
      <xdr:grpSpPr>
        <a:xfrm>
          <a:off x="52710767" y="3452932"/>
          <a:ext cx="3017892" cy="771477"/>
          <a:chOff x="20966908" y="5149529"/>
          <a:chExt cx="1428748" cy="410988"/>
        </a:xfrm>
      </xdr:grpSpPr>
      <xdr:sp macro="" textlink="">
        <xdr:nvSpPr>
          <xdr:cNvPr id="228" name="Flowchart: Alternate Process 17">
            <a:extLst>
              <a:ext uri="{FF2B5EF4-FFF2-40B4-BE49-F238E27FC236}">
                <a16:creationId xmlns:a16="http://schemas.microsoft.com/office/drawing/2014/main" id="{D61A2BBE-47A1-B147-E8C7-38FEBE710E65}"/>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Este comando es</a:t>
            </a:r>
            <a:r>
              <a:rPr lang="en-US" sz="1100" baseline="0"/>
              <a:t> como "enter" para subir </a:t>
            </a:r>
            <a:endParaRPr lang="en-US" sz="1100"/>
          </a:p>
        </xdr:txBody>
      </xdr:sp>
      <xdr:pic>
        <xdr:nvPicPr>
          <xdr:cNvPr id="229" name="Picture 18">
            <a:extLst>
              <a:ext uri="{FF2B5EF4-FFF2-40B4-BE49-F238E27FC236}">
                <a16:creationId xmlns:a16="http://schemas.microsoft.com/office/drawing/2014/main" id="{C1CE506F-6C5D-0468-7836-D74B6551FA23}"/>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24</xdr:col>
      <xdr:colOff>644145</xdr:colOff>
      <xdr:row>4</xdr:row>
      <xdr:rowOff>2046454</xdr:rowOff>
    </xdr:from>
    <xdr:to>
      <xdr:col>25</xdr:col>
      <xdr:colOff>1426190</xdr:colOff>
      <xdr:row>5</xdr:row>
      <xdr:rowOff>487481</xdr:rowOff>
    </xdr:to>
    <xdr:grpSp>
      <xdr:nvGrpSpPr>
        <xdr:cNvPr id="230" name="Group 16">
          <a:extLst>
            <a:ext uri="{FF2B5EF4-FFF2-40B4-BE49-F238E27FC236}">
              <a16:creationId xmlns:a16="http://schemas.microsoft.com/office/drawing/2014/main" id="{266A7AC6-49C0-4F8E-8927-93E441796890}"/>
            </a:ext>
          </a:extLst>
        </xdr:cNvPr>
        <xdr:cNvGrpSpPr/>
      </xdr:nvGrpSpPr>
      <xdr:grpSpPr>
        <a:xfrm>
          <a:off x="58704312" y="5665954"/>
          <a:ext cx="3237378" cy="769360"/>
          <a:chOff x="20966908" y="5149529"/>
          <a:chExt cx="1428748" cy="410988"/>
        </a:xfrm>
      </xdr:grpSpPr>
      <xdr:sp macro="" textlink="">
        <xdr:nvSpPr>
          <xdr:cNvPr id="231" name="Flowchart: Alternate Process 17">
            <a:extLst>
              <a:ext uri="{FF2B5EF4-FFF2-40B4-BE49-F238E27FC236}">
                <a16:creationId xmlns:a16="http://schemas.microsoft.com/office/drawing/2014/main" id="{AFE5FEB3-50ED-8DE6-CA5A-008262777787}"/>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¡MUY</a:t>
            </a:r>
            <a:r>
              <a:rPr lang="en-US" sz="1100" baseline="0"/>
              <a:t> IMPORTANTE! </a:t>
            </a:r>
            <a:r>
              <a:rPr lang="en-US" sz="1100"/>
              <a:t>Con este comando se guardan los cambios</a:t>
            </a:r>
          </a:p>
        </xdr:txBody>
      </xdr:sp>
      <xdr:pic>
        <xdr:nvPicPr>
          <xdr:cNvPr id="232" name="Picture 18">
            <a:extLst>
              <a:ext uri="{FF2B5EF4-FFF2-40B4-BE49-F238E27FC236}">
                <a16:creationId xmlns:a16="http://schemas.microsoft.com/office/drawing/2014/main" id="{8A1A6952-7FFD-364A-D5DD-253AB416717A}"/>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20</xdr:col>
      <xdr:colOff>2162426</xdr:colOff>
      <xdr:row>4</xdr:row>
      <xdr:rowOff>1378153</xdr:rowOff>
    </xdr:from>
    <xdr:to>
      <xdr:col>21</xdr:col>
      <xdr:colOff>100764</xdr:colOff>
      <xdr:row>5</xdr:row>
      <xdr:rowOff>834623</xdr:rowOff>
    </xdr:to>
    <xdr:cxnSp macro="">
      <xdr:nvCxnSpPr>
        <xdr:cNvPr id="281" name="Elbow Connector 116">
          <a:extLst>
            <a:ext uri="{FF2B5EF4-FFF2-40B4-BE49-F238E27FC236}">
              <a16:creationId xmlns:a16="http://schemas.microsoft.com/office/drawing/2014/main" id="{F26E9126-93CE-429B-A769-CD69462EC3E9}"/>
            </a:ext>
          </a:extLst>
        </xdr:cNvPr>
        <xdr:cNvCxnSpPr>
          <a:cxnSpLocks/>
          <a:stCxn id="70" idx="1"/>
          <a:endCxn id="85" idx="3"/>
        </xdr:cNvCxnSpPr>
      </xdr:nvCxnSpPr>
      <xdr:spPr>
        <a:xfrm rot="10800000">
          <a:off x="50254151" y="4988128"/>
          <a:ext cx="386263" cy="178057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2157757</xdr:colOff>
      <xdr:row>4</xdr:row>
      <xdr:rowOff>1244051</xdr:rowOff>
    </xdr:from>
    <xdr:to>
      <xdr:col>21</xdr:col>
      <xdr:colOff>2387552</xdr:colOff>
      <xdr:row>5</xdr:row>
      <xdr:rowOff>834623</xdr:rowOff>
    </xdr:to>
    <xdr:cxnSp macro="">
      <xdr:nvCxnSpPr>
        <xdr:cNvPr id="284" name="Elbow Connector 116">
          <a:extLst>
            <a:ext uri="{FF2B5EF4-FFF2-40B4-BE49-F238E27FC236}">
              <a16:creationId xmlns:a16="http://schemas.microsoft.com/office/drawing/2014/main" id="{12864FFF-FB7F-4BB9-B47E-53581773A575}"/>
            </a:ext>
          </a:extLst>
        </xdr:cNvPr>
        <xdr:cNvCxnSpPr>
          <a:cxnSpLocks/>
          <a:stCxn id="70" idx="3"/>
          <a:endCxn id="77" idx="1"/>
        </xdr:cNvCxnSpPr>
      </xdr:nvCxnSpPr>
      <xdr:spPr>
        <a:xfrm flipV="1">
          <a:off x="52697407" y="4854026"/>
          <a:ext cx="229795" cy="191467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15670</xdr:colOff>
      <xdr:row>4</xdr:row>
      <xdr:rowOff>1244051</xdr:rowOff>
    </xdr:from>
    <xdr:to>
      <xdr:col>23</xdr:col>
      <xdr:colOff>329828</xdr:colOff>
      <xdr:row>5</xdr:row>
      <xdr:rowOff>1061579</xdr:rowOff>
    </xdr:to>
    <xdr:cxnSp macro="">
      <xdr:nvCxnSpPr>
        <xdr:cNvPr id="287" name="Elbow Connector 116">
          <a:extLst>
            <a:ext uri="{FF2B5EF4-FFF2-40B4-BE49-F238E27FC236}">
              <a16:creationId xmlns:a16="http://schemas.microsoft.com/office/drawing/2014/main" id="{1D4A7D8F-B094-4A13-AF65-E1E075113B32}"/>
            </a:ext>
          </a:extLst>
        </xdr:cNvPr>
        <xdr:cNvCxnSpPr>
          <a:cxnSpLocks/>
          <a:stCxn id="182" idx="1"/>
          <a:endCxn id="77" idx="3"/>
        </xdr:cNvCxnSpPr>
      </xdr:nvCxnSpPr>
      <xdr:spPr>
        <a:xfrm rot="10800000">
          <a:off x="55451170" y="4854026"/>
          <a:ext cx="314158" cy="214162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2106737</xdr:colOff>
      <xdr:row>4</xdr:row>
      <xdr:rowOff>1104229</xdr:rowOff>
    </xdr:from>
    <xdr:to>
      <xdr:col>4</xdr:col>
      <xdr:colOff>228422</xdr:colOff>
      <xdr:row>5</xdr:row>
      <xdr:rowOff>985862</xdr:rowOff>
    </xdr:to>
    <xdr:cxnSp macro="">
      <xdr:nvCxnSpPr>
        <xdr:cNvPr id="291" name="Elbow Connector 62">
          <a:extLst>
            <a:ext uri="{FF2B5EF4-FFF2-40B4-BE49-F238E27FC236}">
              <a16:creationId xmlns:a16="http://schemas.microsoft.com/office/drawing/2014/main" id="{82DF81D2-76B2-4C64-AEF2-F1AC8EF6E126}"/>
            </a:ext>
          </a:extLst>
        </xdr:cNvPr>
        <xdr:cNvCxnSpPr>
          <a:stCxn id="45" idx="3"/>
          <a:endCxn id="27" idx="1"/>
        </xdr:cNvCxnSpPr>
      </xdr:nvCxnSpPr>
      <xdr:spPr>
        <a:xfrm flipV="1">
          <a:off x="8579255" y="4734935"/>
          <a:ext cx="569049" cy="220349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216455</xdr:colOff>
      <xdr:row>4</xdr:row>
      <xdr:rowOff>1058579</xdr:rowOff>
    </xdr:from>
    <xdr:to>
      <xdr:col>7</xdr:col>
      <xdr:colOff>308063</xdr:colOff>
      <xdr:row>5</xdr:row>
      <xdr:rowOff>1061868</xdr:rowOff>
    </xdr:to>
    <xdr:cxnSp macro="">
      <xdr:nvCxnSpPr>
        <xdr:cNvPr id="297" name="Elbow Connector 56">
          <a:extLst>
            <a:ext uri="{FF2B5EF4-FFF2-40B4-BE49-F238E27FC236}">
              <a16:creationId xmlns:a16="http://schemas.microsoft.com/office/drawing/2014/main" id="{C7F3C32F-37D0-419B-8EB8-C3B5F2104942}"/>
            </a:ext>
          </a:extLst>
        </xdr:cNvPr>
        <xdr:cNvCxnSpPr>
          <a:stCxn id="108" idx="3"/>
          <a:endCxn id="113" idx="1"/>
        </xdr:cNvCxnSpPr>
      </xdr:nvCxnSpPr>
      <xdr:spPr>
        <a:xfrm flipV="1">
          <a:off x="16485155" y="4668554"/>
          <a:ext cx="91608" cy="232738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2028467</xdr:colOff>
      <xdr:row>4</xdr:row>
      <xdr:rowOff>1142549</xdr:rowOff>
    </xdr:from>
    <xdr:to>
      <xdr:col>10</xdr:col>
      <xdr:colOff>313035</xdr:colOff>
      <xdr:row>4</xdr:row>
      <xdr:rowOff>1148065</xdr:rowOff>
    </xdr:to>
    <xdr:cxnSp macro="">
      <xdr:nvCxnSpPr>
        <xdr:cNvPr id="300" name="Elbow Connector 56">
          <a:extLst>
            <a:ext uri="{FF2B5EF4-FFF2-40B4-BE49-F238E27FC236}">
              <a16:creationId xmlns:a16="http://schemas.microsoft.com/office/drawing/2014/main" id="{7F299670-CD3A-4CF3-8C83-3E61FDC6B448}"/>
            </a:ext>
          </a:extLst>
        </xdr:cNvPr>
        <xdr:cNvCxnSpPr>
          <a:stCxn id="128" idx="3"/>
          <a:endCxn id="36" idx="1"/>
        </xdr:cNvCxnSpPr>
      </xdr:nvCxnSpPr>
      <xdr:spPr>
        <a:xfrm>
          <a:off x="23185173" y="4773255"/>
          <a:ext cx="731933" cy="551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2366859</xdr:colOff>
      <xdr:row>4</xdr:row>
      <xdr:rowOff>1142549</xdr:rowOff>
    </xdr:from>
    <xdr:to>
      <xdr:col>9</xdr:col>
      <xdr:colOff>149034</xdr:colOff>
      <xdr:row>5</xdr:row>
      <xdr:rowOff>917730</xdr:rowOff>
    </xdr:to>
    <xdr:cxnSp macro="">
      <xdr:nvCxnSpPr>
        <xdr:cNvPr id="303" name="Elbow Connector 56">
          <a:extLst>
            <a:ext uri="{FF2B5EF4-FFF2-40B4-BE49-F238E27FC236}">
              <a16:creationId xmlns:a16="http://schemas.microsoft.com/office/drawing/2014/main" id="{82CB42C4-133D-48ED-8DAE-860AAE66EAC5}"/>
            </a:ext>
          </a:extLst>
        </xdr:cNvPr>
        <xdr:cNvCxnSpPr>
          <a:stCxn id="120" idx="3"/>
          <a:endCxn id="128" idx="1"/>
        </xdr:cNvCxnSpPr>
      </xdr:nvCxnSpPr>
      <xdr:spPr>
        <a:xfrm flipV="1">
          <a:off x="21076200" y="4773255"/>
          <a:ext cx="229540" cy="209704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2314257</xdr:colOff>
      <xdr:row>4</xdr:row>
      <xdr:rowOff>920105</xdr:rowOff>
    </xdr:from>
    <xdr:to>
      <xdr:col>13</xdr:col>
      <xdr:colOff>2438970</xdr:colOff>
      <xdr:row>5</xdr:row>
      <xdr:rowOff>905293</xdr:rowOff>
    </xdr:to>
    <xdr:cxnSp macro="">
      <xdr:nvCxnSpPr>
        <xdr:cNvPr id="318" name="Elbow Connector 56">
          <a:extLst>
            <a:ext uri="{FF2B5EF4-FFF2-40B4-BE49-F238E27FC236}">
              <a16:creationId xmlns:a16="http://schemas.microsoft.com/office/drawing/2014/main" id="{033F9D33-6E4A-48B9-BF9F-570C6C5E8F30}"/>
            </a:ext>
          </a:extLst>
        </xdr:cNvPr>
        <xdr:cNvCxnSpPr>
          <a:stCxn id="101" idx="1"/>
          <a:endCxn id="42" idx="3"/>
        </xdr:cNvCxnSpPr>
      </xdr:nvCxnSpPr>
      <xdr:spPr>
        <a:xfrm rot="10800000">
          <a:off x="33270507" y="4530080"/>
          <a:ext cx="124713" cy="230928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504825</xdr:colOff>
      <xdr:row>5</xdr:row>
      <xdr:rowOff>180975</xdr:rowOff>
    </xdr:from>
    <xdr:to>
      <xdr:col>16</xdr:col>
      <xdr:colOff>839313</xdr:colOff>
      <xdr:row>5</xdr:row>
      <xdr:rowOff>515229</xdr:rowOff>
    </xdr:to>
    <xdr:pic>
      <xdr:nvPicPr>
        <xdr:cNvPr id="328" name="Picture 191">
          <a:extLst>
            <a:ext uri="{FF2B5EF4-FFF2-40B4-BE49-F238E27FC236}">
              <a16:creationId xmlns:a16="http://schemas.microsoft.com/office/drawing/2014/main" id="{956F5020-EBA7-4EE1-9743-044225425BD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804850" y="6115050"/>
          <a:ext cx="334488" cy="334254"/>
        </a:xfrm>
        <a:prstGeom prst="rect">
          <a:avLst/>
        </a:prstGeom>
      </xdr:spPr>
    </xdr:pic>
    <xdr:clientData/>
  </xdr:twoCellAnchor>
  <xdr:twoCellAnchor editAs="oneCell">
    <xdr:from>
      <xdr:col>21</xdr:col>
      <xdr:colOff>647700</xdr:colOff>
      <xdr:row>5</xdr:row>
      <xdr:rowOff>1400175</xdr:rowOff>
    </xdr:from>
    <xdr:to>
      <xdr:col>21</xdr:col>
      <xdr:colOff>982188</xdr:colOff>
      <xdr:row>5</xdr:row>
      <xdr:rowOff>1734429</xdr:rowOff>
    </xdr:to>
    <xdr:pic>
      <xdr:nvPicPr>
        <xdr:cNvPr id="329" name="Picture 191">
          <a:extLst>
            <a:ext uri="{FF2B5EF4-FFF2-40B4-BE49-F238E27FC236}">
              <a16:creationId xmlns:a16="http://schemas.microsoft.com/office/drawing/2014/main" id="{E13FFA57-EAAB-45A9-9C2A-1598390803B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187350" y="7334250"/>
          <a:ext cx="334488" cy="334254"/>
        </a:xfrm>
        <a:prstGeom prst="rect">
          <a:avLst/>
        </a:prstGeom>
      </xdr:spPr>
    </xdr:pic>
    <xdr:clientData/>
  </xdr:twoCellAnchor>
  <xdr:twoCellAnchor>
    <xdr:from>
      <xdr:col>12</xdr:col>
      <xdr:colOff>685800</xdr:colOff>
      <xdr:row>5</xdr:row>
      <xdr:rowOff>981075</xdr:rowOff>
    </xdr:from>
    <xdr:to>
      <xdr:col>12</xdr:col>
      <xdr:colOff>1270184</xdr:colOff>
      <xdr:row>5</xdr:row>
      <xdr:rowOff>1211539</xdr:rowOff>
    </xdr:to>
    <xdr:sp macro="" textlink="">
      <xdr:nvSpPr>
        <xdr:cNvPr id="330" name="TextBox 206">
          <a:extLst>
            <a:ext uri="{FF2B5EF4-FFF2-40B4-BE49-F238E27FC236}">
              <a16:creationId xmlns:a16="http://schemas.microsoft.com/office/drawing/2014/main" id="{C6722300-2412-44B7-9D3A-352CAED4EE6F}"/>
            </a:ext>
          </a:extLst>
        </xdr:cNvPr>
        <xdr:cNvSpPr txBox="1"/>
      </xdr:nvSpPr>
      <xdr:spPr>
        <a:xfrm>
          <a:off x="29194125" y="6915150"/>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#4A</a:t>
          </a:r>
        </a:p>
      </xdr:txBody>
    </xdr:sp>
    <xdr:clientData/>
  </xdr:twoCellAnchor>
  <xdr:twoCellAnchor>
    <xdr:from>
      <xdr:col>14</xdr:col>
      <xdr:colOff>904875</xdr:colOff>
      <xdr:row>5</xdr:row>
      <xdr:rowOff>1133475</xdr:rowOff>
    </xdr:from>
    <xdr:to>
      <xdr:col>14</xdr:col>
      <xdr:colOff>1489259</xdr:colOff>
      <xdr:row>5</xdr:row>
      <xdr:rowOff>1363939</xdr:rowOff>
    </xdr:to>
    <xdr:sp macro="" textlink="">
      <xdr:nvSpPr>
        <xdr:cNvPr id="331" name="TextBox 206">
          <a:extLst>
            <a:ext uri="{FF2B5EF4-FFF2-40B4-BE49-F238E27FC236}">
              <a16:creationId xmlns:a16="http://schemas.microsoft.com/office/drawing/2014/main" id="{3011CD35-88E0-456A-AA13-9A638BFE20BB}"/>
            </a:ext>
          </a:extLst>
        </xdr:cNvPr>
        <xdr:cNvSpPr txBox="1"/>
      </xdr:nvSpPr>
      <xdr:spPr>
        <a:xfrm>
          <a:off x="34309050" y="7067550"/>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#5A</a:t>
          </a:r>
        </a:p>
      </xdr:txBody>
    </xdr:sp>
    <xdr:clientData/>
  </xdr:twoCellAnchor>
  <xdr:twoCellAnchor>
    <xdr:from>
      <xdr:col>16</xdr:col>
      <xdr:colOff>1028700</xdr:colOff>
      <xdr:row>5</xdr:row>
      <xdr:rowOff>1143000</xdr:rowOff>
    </xdr:from>
    <xdr:to>
      <xdr:col>16</xdr:col>
      <xdr:colOff>1613084</xdr:colOff>
      <xdr:row>5</xdr:row>
      <xdr:rowOff>1373464</xdr:rowOff>
    </xdr:to>
    <xdr:sp macro="" textlink="">
      <xdr:nvSpPr>
        <xdr:cNvPr id="332" name="TextBox 206">
          <a:extLst>
            <a:ext uri="{FF2B5EF4-FFF2-40B4-BE49-F238E27FC236}">
              <a16:creationId xmlns:a16="http://schemas.microsoft.com/office/drawing/2014/main" id="{DDE60E48-C1DF-4E2D-A648-9712167EC2FF}"/>
            </a:ext>
          </a:extLst>
        </xdr:cNvPr>
        <xdr:cNvSpPr txBox="1"/>
      </xdr:nvSpPr>
      <xdr:spPr>
        <a:xfrm>
          <a:off x="39328725" y="7077075"/>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#6A</a:t>
          </a:r>
        </a:p>
      </xdr:txBody>
    </xdr:sp>
    <xdr:clientData/>
  </xdr:twoCellAnchor>
  <xdr:twoCellAnchor>
    <xdr:from>
      <xdr:col>19</xdr:col>
      <xdr:colOff>781050</xdr:colOff>
      <xdr:row>5</xdr:row>
      <xdr:rowOff>1181100</xdr:rowOff>
    </xdr:from>
    <xdr:to>
      <xdr:col>19</xdr:col>
      <xdr:colOff>1365434</xdr:colOff>
      <xdr:row>5</xdr:row>
      <xdr:rowOff>1411564</xdr:rowOff>
    </xdr:to>
    <xdr:sp macro="" textlink="">
      <xdr:nvSpPr>
        <xdr:cNvPr id="333" name="TextBox 206">
          <a:extLst>
            <a:ext uri="{FF2B5EF4-FFF2-40B4-BE49-F238E27FC236}">
              <a16:creationId xmlns:a16="http://schemas.microsoft.com/office/drawing/2014/main" id="{53D7CF0C-AF79-4F8B-A789-6595E0C183FD}"/>
            </a:ext>
          </a:extLst>
        </xdr:cNvPr>
        <xdr:cNvSpPr txBox="1"/>
      </xdr:nvSpPr>
      <xdr:spPr>
        <a:xfrm>
          <a:off x="46424850" y="7115175"/>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#7A</a:t>
          </a:r>
        </a:p>
      </xdr:txBody>
    </xdr:sp>
    <xdr:clientData/>
  </xdr:twoCellAnchor>
  <xdr:twoCellAnchor>
    <xdr:from>
      <xdr:col>21</xdr:col>
      <xdr:colOff>762000</xdr:colOff>
      <xdr:row>5</xdr:row>
      <xdr:rowOff>1047750</xdr:rowOff>
    </xdr:from>
    <xdr:to>
      <xdr:col>21</xdr:col>
      <xdr:colOff>1346384</xdr:colOff>
      <xdr:row>5</xdr:row>
      <xdr:rowOff>1278214</xdr:rowOff>
    </xdr:to>
    <xdr:sp macro="" textlink="">
      <xdr:nvSpPr>
        <xdr:cNvPr id="334" name="TextBox 206">
          <a:extLst>
            <a:ext uri="{FF2B5EF4-FFF2-40B4-BE49-F238E27FC236}">
              <a16:creationId xmlns:a16="http://schemas.microsoft.com/office/drawing/2014/main" id="{09FFA911-8F55-4E53-839F-663078D48D46}"/>
            </a:ext>
          </a:extLst>
        </xdr:cNvPr>
        <xdr:cNvSpPr txBox="1"/>
      </xdr:nvSpPr>
      <xdr:spPr>
        <a:xfrm>
          <a:off x="51301650" y="6981825"/>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#8A</a:t>
          </a:r>
        </a:p>
      </xdr:txBody>
    </xdr:sp>
    <xdr:clientData/>
  </xdr:twoCellAnchor>
  <xdr:twoCellAnchor>
    <xdr:from>
      <xdr:col>23</xdr:col>
      <xdr:colOff>1085850</xdr:colOff>
      <xdr:row>5</xdr:row>
      <xdr:rowOff>1304925</xdr:rowOff>
    </xdr:from>
    <xdr:to>
      <xdr:col>23</xdr:col>
      <xdr:colOff>1670234</xdr:colOff>
      <xdr:row>5</xdr:row>
      <xdr:rowOff>1535389</xdr:rowOff>
    </xdr:to>
    <xdr:sp macro="" textlink="">
      <xdr:nvSpPr>
        <xdr:cNvPr id="335" name="TextBox 206">
          <a:extLst>
            <a:ext uri="{FF2B5EF4-FFF2-40B4-BE49-F238E27FC236}">
              <a16:creationId xmlns:a16="http://schemas.microsoft.com/office/drawing/2014/main" id="{2F42977C-6BDA-4B50-842E-6C62FC5084F3}"/>
            </a:ext>
          </a:extLst>
        </xdr:cNvPr>
        <xdr:cNvSpPr txBox="1"/>
      </xdr:nvSpPr>
      <xdr:spPr>
        <a:xfrm>
          <a:off x="56521350" y="7239000"/>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#9A</a:t>
          </a:r>
        </a:p>
      </xdr:txBody>
    </xdr:sp>
    <xdr:clientData/>
  </xdr:twoCellAnchor>
  <xdr:twoCellAnchor>
    <xdr:from>
      <xdr:col>12</xdr:col>
      <xdr:colOff>1647827</xdr:colOff>
      <xdr:row>4</xdr:row>
      <xdr:rowOff>920105</xdr:rowOff>
    </xdr:from>
    <xdr:to>
      <xdr:col>13</xdr:col>
      <xdr:colOff>379362</xdr:colOff>
      <xdr:row>5</xdr:row>
      <xdr:rowOff>824278</xdr:rowOff>
    </xdr:to>
    <xdr:cxnSp macro="">
      <xdr:nvCxnSpPr>
        <xdr:cNvPr id="16" name="Elbow Connector 158">
          <a:extLst>
            <a:ext uri="{FF2B5EF4-FFF2-40B4-BE49-F238E27FC236}">
              <a16:creationId xmlns:a16="http://schemas.microsoft.com/office/drawing/2014/main" id="{45FBB774-D83D-4286-99DC-FE117A193802}"/>
            </a:ext>
          </a:extLst>
        </xdr:cNvPr>
        <xdr:cNvCxnSpPr>
          <a:stCxn id="133" idx="3"/>
          <a:endCxn id="42" idx="1"/>
        </xdr:cNvCxnSpPr>
      </xdr:nvCxnSpPr>
      <xdr:spPr>
        <a:xfrm flipV="1">
          <a:off x="30156152" y="4530080"/>
          <a:ext cx="1179460" cy="222827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24</xdr:col>
      <xdr:colOff>2409825</xdr:colOff>
      <xdr:row>4</xdr:row>
      <xdr:rowOff>657225</xdr:rowOff>
    </xdr:from>
    <xdr:to>
      <xdr:col>25</xdr:col>
      <xdr:colOff>296388</xdr:colOff>
      <xdr:row>4</xdr:row>
      <xdr:rowOff>991479</xdr:rowOff>
    </xdr:to>
    <xdr:pic>
      <xdr:nvPicPr>
        <xdr:cNvPr id="50" name="Picture 191">
          <a:extLst>
            <a:ext uri="{FF2B5EF4-FFF2-40B4-BE49-F238E27FC236}">
              <a16:creationId xmlns:a16="http://schemas.microsoft.com/office/drawing/2014/main" id="{677FF78E-19BF-4CF5-8FF2-F5414173180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293250" y="4267200"/>
          <a:ext cx="334488" cy="334254"/>
        </a:xfrm>
        <a:prstGeom prst="rect">
          <a:avLst/>
        </a:prstGeom>
      </xdr:spPr>
    </xdr:pic>
    <xdr:clientData/>
  </xdr:twoCellAnchor>
  <xdr:twoCellAnchor editAs="oneCell">
    <xdr:from>
      <xdr:col>23</xdr:col>
      <xdr:colOff>76200</xdr:colOff>
      <xdr:row>4</xdr:row>
      <xdr:rowOff>638175</xdr:rowOff>
    </xdr:from>
    <xdr:to>
      <xdr:col>23</xdr:col>
      <xdr:colOff>410688</xdr:colOff>
      <xdr:row>4</xdr:row>
      <xdr:rowOff>972429</xdr:rowOff>
    </xdr:to>
    <xdr:pic>
      <xdr:nvPicPr>
        <xdr:cNvPr id="54" name="Picture 191">
          <a:extLst>
            <a:ext uri="{FF2B5EF4-FFF2-40B4-BE49-F238E27FC236}">
              <a16:creationId xmlns:a16="http://schemas.microsoft.com/office/drawing/2014/main" id="{7080A70D-26E2-41DA-A253-2D73A6CF577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511700" y="4248150"/>
          <a:ext cx="334488" cy="334254"/>
        </a:xfrm>
        <a:prstGeom prst="rect">
          <a:avLst/>
        </a:prstGeom>
      </xdr:spPr>
    </xdr:pic>
    <xdr:clientData/>
  </xdr:twoCellAnchor>
  <xdr:twoCellAnchor editAs="oneCell">
    <xdr:from>
      <xdr:col>20</xdr:col>
      <xdr:colOff>2209800</xdr:colOff>
      <xdr:row>4</xdr:row>
      <xdr:rowOff>771525</xdr:rowOff>
    </xdr:from>
    <xdr:to>
      <xdr:col>21</xdr:col>
      <xdr:colOff>96363</xdr:colOff>
      <xdr:row>4</xdr:row>
      <xdr:rowOff>1105779</xdr:rowOff>
    </xdr:to>
    <xdr:pic>
      <xdr:nvPicPr>
        <xdr:cNvPr id="66" name="Picture 191">
          <a:extLst>
            <a:ext uri="{FF2B5EF4-FFF2-40B4-BE49-F238E27FC236}">
              <a16:creationId xmlns:a16="http://schemas.microsoft.com/office/drawing/2014/main" id="{F40A6F3A-CC8F-4581-B364-563D180976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0301525" y="4381500"/>
          <a:ext cx="334488" cy="334254"/>
        </a:xfrm>
        <a:prstGeom prst="rect">
          <a:avLst/>
        </a:prstGeom>
      </xdr:spPr>
    </xdr:pic>
    <xdr:clientData/>
  </xdr:twoCellAnchor>
  <xdr:twoCellAnchor editAs="oneCell">
    <xdr:from>
      <xdr:col>18</xdr:col>
      <xdr:colOff>2324100</xdr:colOff>
      <xdr:row>4</xdr:row>
      <xdr:rowOff>514350</xdr:rowOff>
    </xdr:from>
    <xdr:to>
      <xdr:col>19</xdr:col>
      <xdr:colOff>210663</xdr:colOff>
      <xdr:row>4</xdr:row>
      <xdr:rowOff>848604</xdr:rowOff>
    </xdr:to>
    <xdr:pic>
      <xdr:nvPicPr>
        <xdr:cNvPr id="68" name="Picture 191">
          <a:extLst>
            <a:ext uri="{FF2B5EF4-FFF2-40B4-BE49-F238E27FC236}">
              <a16:creationId xmlns:a16="http://schemas.microsoft.com/office/drawing/2014/main" id="{0819A459-134E-4BF6-A2AF-3966B9F97A7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519975" y="4124325"/>
          <a:ext cx="334488" cy="334254"/>
        </a:xfrm>
        <a:prstGeom prst="rect">
          <a:avLst/>
        </a:prstGeom>
      </xdr:spPr>
    </xdr:pic>
    <xdr:clientData/>
  </xdr:twoCellAnchor>
  <xdr:twoCellAnchor editAs="oneCell">
    <xdr:from>
      <xdr:col>14</xdr:col>
      <xdr:colOff>0</xdr:colOff>
      <xdr:row>4</xdr:row>
      <xdr:rowOff>495300</xdr:rowOff>
    </xdr:from>
    <xdr:to>
      <xdr:col>14</xdr:col>
      <xdr:colOff>334488</xdr:colOff>
      <xdr:row>4</xdr:row>
      <xdr:rowOff>829554</xdr:rowOff>
    </xdr:to>
    <xdr:pic>
      <xdr:nvPicPr>
        <xdr:cNvPr id="74" name="Picture 191">
          <a:extLst>
            <a:ext uri="{FF2B5EF4-FFF2-40B4-BE49-F238E27FC236}">
              <a16:creationId xmlns:a16="http://schemas.microsoft.com/office/drawing/2014/main" id="{7EB2C4BF-4B88-442E-B32C-88400056AF7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404175" y="4105275"/>
          <a:ext cx="334488" cy="334254"/>
        </a:xfrm>
        <a:prstGeom prst="rect">
          <a:avLst/>
        </a:prstGeom>
      </xdr:spPr>
    </xdr:pic>
    <xdr:clientData/>
  </xdr:twoCellAnchor>
  <xdr:twoCellAnchor editAs="oneCell">
    <xdr:from>
      <xdr:col>16</xdr:col>
      <xdr:colOff>38100</xdr:colOff>
      <xdr:row>4</xdr:row>
      <xdr:rowOff>342900</xdr:rowOff>
    </xdr:from>
    <xdr:to>
      <xdr:col>16</xdr:col>
      <xdr:colOff>372588</xdr:colOff>
      <xdr:row>4</xdr:row>
      <xdr:rowOff>677154</xdr:rowOff>
    </xdr:to>
    <xdr:pic>
      <xdr:nvPicPr>
        <xdr:cNvPr id="75" name="Picture 191">
          <a:extLst>
            <a:ext uri="{FF2B5EF4-FFF2-40B4-BE49-F238E27FC236}">
              <a16:creationId xmlns:a16="http://schemas.microsoft.com/office/drawing/2014/main" id="{BE0EBF3B-6BA0-4F8B-B1F8-9F6CB02848D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338125" y="3952875"/>
          <a:ext cx="334488" cy="334254"/>
        </a:xfrm>
        <a:prstGeom prst="rect">
          <a:avLst/>
        </a:prstGeom>
      </xdr:spPr>
    </xdr:pic>
    <xdr:clientData/>
  </xdr:twoCellAnchor>
  <xdr:twoCellAnchor editAs="oneCell">
    <xdr:from>
      <xdr:col>16</xdr:col>
      <xdr:colOff>1990725</xdr:colOff>
      <xdr:row>4</xdr:row>
      <xdr:rowOff>723900</xdr:rowOff>
    </xdr:from>
    <xdr:to>
      <xdr:col>16</xdr:col>
      <xdr:colOff>2325213</xdr:colOff>
      <xdr:row>4</xdr:row>
      <xdr:rowOff>1058154</xdr:rowOff>
    </xdr:to>
    <xdr:pic>
      <xdr:nvPicPr>
        <xdr:cNvPr id="82" name="Picture 191">
          <a:extLst>
            <a:ext uri="{FF2B5EF4-FFF2-40B4-BE49-F238E27FC236}">
              <a16:creationId xmlns:a16="http://schemas.microsoft.com/office/drawing/2014/main" id="{C4AAC00E-9676-4EBF-A436-692B21F9FBA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290750" y="4333875"/>
          <a:ext cx="334488" cy="334254"/>
        </a:xfrm>
        <a:prstGeom prst="rect">
          <a:avLst/>
        </a:prstGeom>
      </xdr:spPr>
    </xdr:pic>
    <xdr:clientData/>
  </xdr:twoCellAnchor>
  <xdr:twoCellAnchor editAs="oneCell">
    <xdr:from>
      <xdr:col>12</xdr:col>
      <xdr:colOff>142875</xdr:colOff>
      <xdr:row>4</xdr:row>
      <xdr:rowOff>161925</xdr:rowOff>
    </xdr:from>
    <xdr:to>
      <xdr:col>12</xdr:col>
      <xdr:colOff>477363</xdr:colOff>
      <xdr:row>4</xdr:row>
      <xdr:rowOff>496179</xdr:rowOff>
    </xdr:to>
    <xdr:pic>
      <xdr:nvPicPr>
        <xdr:cNvPr id="83" name="Picture 191">
          <a:extLst>
            <a:ext uri="{FF2B5EF4-FFF2-40B4-BE49-F238E27FC236}">
              <a16:creationId xmlns:a16="http://schemas.microsoft.com/office/drawing/2014/main" id="{B3C08200-A9E4-4D2B-9EA0-C7AF63C0D8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651200" y="3771900"/>
          <a:ext cx="334488" cy="334254"/>
        </a:xfrm>
        <a:prstGeom prst="rect">
          <a:avLst/>
        </a:prstGeom>
      </xdr:spPr>
    </xdr:pic>
    <xdr:clientData/>
  </xdr:twoCellAnchor>
  <xdr:twoCellAnchor editAs="oneCell">
    <xdr:from>
      <xdr:col>10</xdr:col>
      <xdr:colOff>2333625</xdr:colOff>
      <xdr:row>4</xdr:row>
      <xdr:rowOff>419100</xdr:rowOff>
    </xdr:from>
    <xdr:to>
      <xdr:col>11</xdr:col>
      <xdr:colOff>220188</xdr:colOff>
      <xdr:row>4</xdr:row>
      <xdr:rowOff>753354</xdr:rowOff>
    </xdr:to>
    <xdr:pic>
      <xdr:nvPicPr>
        <xdr:cNvPr id="88" name="Picture 191">
          <a:extLst>
            <a:ext uri="{FF2B5EF4-FFF2-40B4-BE49-F238E27FC236}">
              <a16:creationId xmlns:a16="http://schemas.microsoft.com/office/drawing/2014/main" id="{E0F568F9-A672-4E8D-871A-C2C6197B145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946100" y="4029075"/>
          <a:ext cx="334488" cy="334254"/>
        </a:xfrm>
        <a:prstGeom prst="rect">
          <a:avLst/>
        </a:prstGeom>
      </xdr:spPr>
    </xdr:pic>
    <xdr:clientData/>
  </xdr:twoCellAnchor>
  <xdr:twoCellAnchor editAs="oneCell">
    <xdr:from>
      <xdr:col>9</xdr:col>
      <xdr:colOff>2133600</xdr:colOff>
      <xdr:row>4</xdr:row>
      <xdr:rowOff>495300</xdr:rowOff>
    </xdr:from>
    <xdr:to>
      <xdr:col>10</xdr:col>
      <xdr:colOff>20163</xdr:colOff>
      <xdr:row>4</xdr:row>
      <xdr:rowOff>829554</xdr:rowOff>
    </xdr:to>
    <xdr:pic>
      <xdr:nvPicPr>
        <xdr:cNvPr id="92" name="Picture 191">
          <a:extLst>
            <a:ext uri="{FF2B5EF4-FFF2-40B4-BE49-F238E27FC236}">
              <a16:creationId xmlns:a16="http://schemas.microsoft.com/office/drawing/2014/main" id="{2094D231-7E1F-47BA-87D1-1A50F290E61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298150" y="4105275"/>
          <a:ext cx="334488" cy="334254"/>
        </a:xfrm>
        <a:prstGeom prst="rect">
          <a:avLst/>
        </a:prstGeom>
      </xdr:spPr>
    </xdr:pic>
    <xdr:clientData/>
  </xdr:twoCellAnchor>
  <xdr:twoCellAnchor editAs="oneCell">
    <xdr:from>
      <xdr:col>7</xdr:col>
      <xdr:colOff>2209800</xdr:colOff>
      <xdr:row>4</xdr:row>
      <xdr:rowOff>428625</xdr:rowOff>
    </xdr:from>
    <xdr:to>
      <xdr:col>8</xdr:col>
      <xdr:colOff>96363</xdr:colOff>
      <xdr:row>4</xdr:row>
      <xdr:rowOff>762879</xdr:rowOff>
    </xdr:to>
    <xdr:pic>
      <xdr:nvPicPr>
        <xdr:cNvPr id="94" name="Picture 191">
          <a:extLst>
            <a:ext uri="{FF2B5EF4-FFF2-40B4-BE49-F238E27FC236}">
              <a16:creationId xmlns:a16="http://schemas.microsoft.com/office/drawing/2014/main" id="{D152520F-F0B1-4869-88B1-361276E508B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478500" y="4038600"/>
          <a:ext cx="334488" cy="334254"/>
        </a:xfrm>
        <a:prstGeom prst="rect">
          <a:avLst/>
        </a:prstGeom>
      </xdr:spPr>
    </xdr:pic>
    <xdr:clientData/>
  </xdr:twoCellAnchor>
  <xdr:twoCellAnchor editAs="oneCell">
    <xdr:from>
      <xdr:col>5</xdr:col>
      <xdr:colOff>2181225</xdr:colOff>
      <xdr:row>4</xdr:row>
      <xdr:rowOff>476250</xdr:rowOff>
    </xdr:from>
    <xdr:to>
      <xdr:col>6</xdr:col>
      <xdr:colOff>67788</xdr:colOff>
      <xdr:row>4</xdr:row>
      <xdr:rowOff>810504</xdr:rowOff>
    </xdr:to>
    <xdr:pic>
      <xdr:nvPicPr>
        <xdr:cNvPr id="96" name="Picture 191">
          <a:extLst>
            <a:ext uri="{FF2B5EF4-FFF2-40B4-BE49-F238E27FC236}">
              <a16:creationId xmlns:a16="http://schemas.microsoft.com/office/drawing/2014/main" id="{571D9BED-3B6D-48D6-98F2-62349421B3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554075" y="4086225"/>
          <a:ext cx="334488" cy="334254"/>
        </a:xfrm>
        <a:prstGeom prst="rect">
          <a:avLst/>
        </a:prstGeom>
      </xdr:spPr>
    </xdr:pic>
    <xdr:clientData/>
  </xdr:twoCellAnchor>
  <xdr:twoCellAnchor editAs="oneCell">
    <xdr:from>
      <xdr:col>4</xdr:col>
      <xdr:colOff>2114550</xdr:colOff>
      <xdr:row>4</xdr:row>
      <xdr:rowOff>361950</xdr:rowOff>
    </xdr:from>
    <xdr:to>
      <xdr:col>5</xdr:col>
      <xdr:colOff>1113</xdr:colOff>
      <xdr:row>4</xdr:row>
      <xdr:rowOff>696204</xdr:rowOff>
    </xdr:to>
    <xdr:pic>
      <xdr:nvPicPr>
        <xdr:cNvPr id="105" name="Picture 191">
          <a:extLst>
            <a:ext uri="{FF2B5EF4-FFF2-40B4-BE49-F238E27FC236}">
              <a16:creationId xmlns:a16="http://schemas.microsoft.com/office/drawing/2014/main" id="{4E63B083-BD5C-4B41-8BA9-61520DAE65D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39475" y="3971925"/>
          <a:ext cx="334488" cy="334254"/>
        </a:xfrm>
        <a:prstGeom prst="rect">
          <a:avLst/>
        </a:prstGeom>
      </xdr:spPr>
    </xdr:pic>
    <xdr:clientData/>
  </xdr:twoCellAnchor>
  <xdr:twoCellAnchor editAs="oneCell">
    <xdr:from>
      <xdr:col>2</xdr:col>
      <xdr:colOff>2085975</xdr:colOff>
      <xdr:row>4</xdr:row>
      <xdr:rowOff>428625</xdr:rowOff>
    </xdr:from>
    <xdr:to>
      <xdr:col>2</xdr:col>
      <xdr:colOff>2420463</xdr:colOff>
      <xdr:row>4</xdr:row>
      <xdr:rowOff>762879</xdr:rowOff>
    </xdr:to>
    <xdr:pic>
      <xdr:nvPicPr>
        <xdr:cNvPr id="115" name="Picture 191">
          <a:extLst>
            <a:ext uri="{FF2B5EF4-FFF2-40B4-BE49-F238E27FC236}">
              <a16:creationId xmlns:a16="http://schemas.microsoft.com/office/drawing/2014/main" id="{B4405685-5FDD-4457-ACEC-25551031B8F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15050" y="4038600"/>
          <a:ext cx="334488" cy="334254"/>
        </a:xfrm>
        <a:prstGeom prst="rect">
          <a:avLst/>
        </a:prstGeom>
      </xdr:spPr>
    </xdr:pic>
    <xdr:clientData/>
  </xdr:twoCellAnchor>
  <xdr:twoCellAnchor>
    <xdr:from>
      <xdr:col>19</xdr:col>
      <xdr:colOff>0</xdr:colOff>
      <xdr:row>0</xdr:row>
      <xdr:rowOff>0</xdr:rowOff>
    </xdr:from>
    <xdr:to>
      <xdr:col>19</xdr:col>
      <xdr:colOff>533400</xdr:colOff>
      <xdr:row>0</xdr:row>
      <xdr:rowOff>457200</xdr:rowOff>
    </xdr:to>
    <xdr:sp macro="" textlink="">
      <xdr:nvSpPr>
        <xdr:cNvPr id="14337" name="Text Box 1">
          <a:extLst>
            <a:ext uri="{FF2B5EF4-FFF2-40B4-BE49-F238E27FC236}">
              <a16:creationId xmlns:a16="http://schemas.microsoft.com/office/drawing/2014/main" id="{510D3378-BEA4-FED8-010D-6246911FA0C2}"/>
            </a:ext>
          </a:extLst>
        </xdr:cNvPr>
        <xdr:cNvSpPr txBox="1">
          <a:spLocks noChangeArrowheads="1"/>
        </xdr:cNvSpPr>
      </xdr:nvSpPr>
      <xdr:spPr bwMode="auto">
        <a:xfrm>
          <a:off x="45605700" y="0"/>
          <a:ext cx="533400" cy="45720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s-MX" sz="1100" b="0" i="0" u="none" strike="noStrike" baseline="0">
              <a:solidFill>
                <a:srgbClr val="000000"/>
              </a:solidFill>
              <a:latin typeface="Calibri"/>
              <a:ea typeface="Calibri"/>
              <a:cs typeface="Calibri"/>
            </a:rPr>
            <a:t>El 27 agosto de 2024, los alumnos  de Sistemas de manufactura comenzaron a presentar dificultades en el uso de nuevas plataformas para gestionar sus tareas. La mayoría de los estudiantes reportaron desacuerdo y confusiones con el uso de éstas. Sabemos que es un problema porque se recibieron numerosas solicitudes de ayuda y quejas por parte de los estudiantes, incluso algunos alumnos han reprobado algunas unidades, en mi caso la unidad 3.</a:t>
          </a:r>
        </a:p>
      </xdr:txBody>
    </xdr:sp>
    <xdr:clientData/>
  </xdr:twoCellAnchor>
  <xdr:twoCellAnchor editAs="oneCell">
    <xdr:from>
      <xdr:col>16</xdr:col>
      <xdr:colOff>1682453</xdr:colOff>
      <xdr:row>4</xdr:row>
      <xdr:rowOff>1025598</xdr:rowOff>
    </xdr:from>
    <xdr:to>
      <xdr:col>16</xdr:col>
      <xdr:colOff>2033359</xdr:colOff>
      <xdr:row>4</xdr:row>
      <xdr:rowOff>1619657</xdr:rowOff>
    </xdr:to>
    <xdr:pic>
      <xdr:nvPicPr>
        <xdr:cNvPr id="126" name="Picture 165">
          <a:extLst>
            <a:ext uri="{FF2B5EF4-FFF2-40B4-BE49-F238E27FC236}">
              <a16:creationId xmlns:a16="http://schemas.microsoft.com/office/drawing/2014/main" id="{0AD64A31-2082-4797-8370-D89CF7CC993C}"/>
            </a:ext>
          </a:extLst>
        </xdr:cNvPr>
        <xdr:cNvPicPr>
          <a:picLocks noChangeAspect="1"/>
        </xdr:cNvPicPr>
      </xdr:nvPicPr>
      <xdr:blipFill>
        <a:blip xmlns:r="http://schemas.openxmlformats.org/officeDocument/2006/relationships" r:embed="rId2"/>
        <a:stretch>
          <a:fillRect/>
        </a:stretch>
      </xdr:blipFill>
      <xdr:spPr>
        <a:xfrm>
          <a:off x="39982478" y="4635573"/>
          <a:ext cx="350906" cy="59405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1043941</xdr:colOff>
      <xdr:row>0</xdr:row>
      <xdr:rowOff>57150</xdr:rowOff>
    </xdr:from>
    <xdr:to>
      <xdr:col>3</xdr:col>
      <xdr:colOff>889635</xdr:colOff>
      <xdr:row>0</xdr:row>
      <xdr:rowOff>1828800</xdr:rowOff>
    </xdr:to>
    <xdr:pic>
      <xdr:nvPicPr>
        <xdr:cNvPr id="2" name="Google Shape;259;p6" descr="Objetivos SMART para llevar que tu negocio o proyecto a la meta ...">
          <a:extLst>
            <a:ext uri="{FF2B5EF4-FFF2-40B4-BE49-F238E27FC236}">
              <a16:creationId xmlns:a16="http://schemas.microsoft.com/office/drawing/2014/main" id="{92977727-DFC6-430D-B337-132ED702F890}"/>
            </a:ext>
          </a:extLst>
        </xdr:cNvPr>
        <xdr:cNvPicPr preferRelativeResize="0"/>
      </xdr:nvPicPr>
      <xdr:blipFill rotWithShape="1">
        <a:blip xmlns:r="http://schemas.openxmlformats.org/officeDocument/2006/relationships" r:embed="rId1">
          <a:alphaModFix/>
        </a:blip>
        <a:srcRect l="8606" t="10163" r="7262" b="7243"/>
        <a:stretch/>
      </xdr:blipFill>
      <xdr:spPr>
        <a:xfrm>
          <a:off x="3787141" y="57150"/>
          <a:ext cx="4204334" cy="177165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713820</xdr:colOff>
      <xdr:row>11</xdr:row>
      <xdr:rowOff>4613</xdr:rowOff>
    </xdr:from>
    <xdr:to>
      <xdr:col>7</xdr:col>
      <xdr:colOff>491936</xdr:colOff>
      <xdr:row>22</xdr:row>
      <xdr:rowOff>173061</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4369881" y="2075098"/>
          <a:ext cx="1240540" cy="220044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413773</xdr:colOff>
      <xdr:row>9</xdr:row>
      <xdr:rowOff>44513</xdr:rowOff>
    </xdr:from>
    <xdr:to>
      <xdr:col>6</xdr:col>
      <xdr:colOff>586314</xdr:colOff>
      <xdr:row>11</xdr:row>
      <xdr:rowOff>8925</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3338621" y="1745543"/>
          <a:ext cx="1634966" cy="33386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Alumno</a:t>
          </a:r>
        </a:p>
      </xdr:txBody>
    </xdr:sp>
    <xdr:clientData/>
  </xdr:twoCellAnchor>
  <xdr:twoCellAnchor>
    <xdr:from>
      <xdr:col>11</xdr:col>
      <xdr:colOff>201898</xdr:colOff>
      <xdr:row>10</xdr:row>
      <xdr:rowOff>189279</xdr:rowOff>
    </xdr:from>
    <xdr:to>
      <xdr:col>12</xdr:col>
      <xdr:colOff>713130</xdr:colOff>
      <xdr:row>22</xdr:row>
      <xdr:rowOff>169190</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080978" y="2132379"/>
          <a:ext cx="1227512" cy="226591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10</xdr:col>
      <xdr:colOff>355856</xdr:colOff>
      <xdr:row>9</xdr:row>
      <xdr:rowOff>26941</xdr:rowOff>
    </xdr:from>
    <xdr:to>
      <xdr:col>12</xdr:col>
      <xdr:colOff>484890</xdr:colOff>
      <xdr:row>10</xdr:row>
      <xdr:rowOff>176080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518656" y="1779541"/>
          <a:ext cx="1561594" cy="339639"/>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Método</a:t>
          </a:r>
        </a:p>
      </xdr:txBody>
    </xdr:sp>
    <xdr:clientData/>
  </xdr:twoCellAnchor>
  <xdr:twoCellAnchor>
    <xdr:from>
      <xdr:col>4</xdr:col>
      <xdr:colOff>16555</xdr:colOff>
      <xdr:row>22</xdr:row>
      <xdr:rowOff>128452</xdr:rowOff>
    </xdr:from>
    <xdr:to>
      <xdr:col>13</xdr:col>
      <xdr:colOff>382662</xdr:colOff>
      <xdr:row>24</xdr:row>
      <xdr:rowOff>24889</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2881675" y="4357552"/>
          <a:ext cx="6812627" cy="277437"/>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13</xdr:col>
      <xdr:colOff>439366</xdr:colOff>
      <xdr:row>21</xdr:row>
      <xdr:rowOff>8709</xdr:rowOff>
    </xdr:from>
    <xdr:to>
      <xdr:col>15</xdr:col>
      <xdr:colOff>620310</xdr:colOff>
      <xdr:row>25</xdr:row>
      <xdr:rowOff>162841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9751006" y="4047309"/>
          <a:ext cx="1613504" cy="9161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Desarrollo de Habilidades Tecnológicas </a:t>
          </a:r>
        </a:p>
      </xdr:txBody>
    </xdr:sp>
    <xdr:clientData/>
  </xdr:twoCellAnchor>
  <xdr:twoCellAnchor>
    <xdr:from>
      <xdr:col>11</xdr:col>
      <xdr:colOff>307107</xdr:colOff>
      <xdr:row>24</xdr:row>
      <xdr:rowOff>37791</xdr:rowOff>
    </xdr:from>
    <xdr:to>
      <xdr:col>12</xdr:col>
      <xdr:colOff>568785</xdr:colOff>
      <xdr:row>35</xdr:row>
      <xdr:rowOff>175817</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8350440" y="4509730"/>
          <a:ext cx="992890" cy="21700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421021</xdr:colOff>
      <xdr:row>36</xdr:row>
      <xdr:rowOff>80296</xdr:rowOff>
    </xdr:from>
    <xdr:to>
      <xdr:col>11</xdr:col>
      <xdr:colOff>534468</xdr:colOff>
      <xdr:row>38</xdr:row>
      <xdr:rowOff>42549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7001930" y="6768963"/>
          <a:ext cx="1575871" cy="33170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Recursos</a:t>
          </a:r>
        </a:p>
      </xdr:txBody>
    </xdr:sp>
    <xdr:clientData/>
  </xdr:twoCellAnchor>
  <xdr:twoCellAnchor>
    <xdr:from>
      <xdr:col>6</xdr:col>
      <xdr:colOff>222159</xdr:colOff>
      <xdr:row>24</xdr:row>
      <xdr:rowOff>88327</xdr:rowOff>
    </xdr:from>
    <xdr:to>
      <xdr:col>7</xdr:col>
      <xdr:colOff>521938</xdr:colOff>
      <xdr:row>36</xdr:row>
      <xdr:rowOff>49245</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4609432" y="4560266"/>
          <a:ext cx="1030991" cy="217764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527095</xdr:colOff>
      <xdr:row>36</xdr:row>
      <xdr:rowOff>53862</xdr:rowOff>
    </xdr:from>
    <xdr:to>
      <xdr:col>6</xdr:col>
      <xdr:colOff>684356</xdr:colOff>
      <xdr:row>38</xdr:row>
      <xdr:rowOff>18020</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3451943" y="6742529"/>
          <a:ext cx="1619686" cy="333612"/>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Docente</a:t>
          </a:r>
        </a:p>
      </xdr:txBody>
    </xdr:sp>
    <xdr:clientData/>
  </xdr:twoCellAnchor>
  <xdr:twoCellAnchor>
    <xdr:from>
      <xdr:col>3</xdr:col>
      <xdr:colOff>423333</xdr:colOff>
      <xdr:row>19</xdr:row>
      <xdr:rowOff>30786</xdr:rowOff>
    </xdr:from>
    <xdr:to>
      <xdr:col>7</xdr:col>
      <xdr:colOff>84665</xdr:colOff>
      <xdr:row>19</xdr:row>
      <xdr:rowOff>38485</xdr:rowOff>
    </xdr:to>
    <xdr:sp macro="" textlink="">
      <xdr:nvSpPr>
        <xdr:cNvPr id="16" name="Line 4">
          <a:extLst>
            <a:ext uri="{FF2B5EF4-FFF2-40B4-BE49-F238E27FC236}">
              <a16:creationId xmlns:a16="http://schemas.microsoft.com/office/drawing/2014/main" id="{F522B7C6-7EDF-4F89-82EF-A3E03AD90D11}"/>
            </a:ext>
          </a:extLst>
        </xdr:cNvPr>
        <xdr:cNvSpPr>
          <a:spLocks noChangeShapeType="1"/>
        </xdr:cNvSpPr>
      </xdr:nvSpPr>
      <xdr:spPr bwMode="auto">
        <a:xfrm flipV="1">
          <a:off x="2616969" y="3579089"/>
          <a:ext cx="2586181" cy="769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515697</xdr:colOff>
      <xdr:row>14</xdr:row>
      <xdr:rowOff>61632</xdr:rowOff>
    </xdr:from>
    <xdr:to>
      <xdr:col>6</xdr:col>
      <xdr:colOff>153208</xdr:colOff>
      <xdr:row>14</xdr:row>
      <xdr:rowOff>76969</xdr:rowOff>
    </xdr:to>
    <xdr:cxnSp macro="">
      <xdr:nvCxnSpPr>
        <xdr:cNvPr id="20" name="Conector recto de flecha 19">
          <a:extLst>
            <a:ext uri="{FF2B5EF4-FFF2-40B4-BE49-F238E27FC236}">
              <a16:creationId xmlns:a16="http://schemas.microsoft.com/office/drawing/2014/main" id="{A425692C-1D0B-4B35-8243-4B7022DC7407}"/>
            </a:ext>
          </a:extLst>
        </xdr:cNvPr>
        <xdr:cNvCxnSpPr/>
      </xdr:nvCxnSpPr>
      <xdr:spPr>
        <a:xfrm flipV="1">
          <a:off x="1978121" y="2686299"/>
          <a:ext cx="2562360" cy="153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4966</xdr:colOff>
      <xdr:row>13</xdr:row>
      <xdr:rowOff>39006</xdr:rowOff>
    </xdr:from>
    <xdr:to>
      <xdr:col>2</xdr:col>
      <xdr:colOff>682838</xdr:colOff>
      <xdr:row>15</xdr:row>
      <xdr:rowOff>79010</xdr:rowOff>
    </xdr:to>
    <xdr:sp macro="" textlink="">
      <xdr:nvSpPr>
        <xdr:cNvPr id="21" name="CuadroTexto 20">
          <a:extLst>
            <a:ext uri="{FF2B5EF4-FFF2-40B4-BE49-F238E27FC236}">
              <a16:creationId xmlns:a16="http://schemas.microsoft.com/office/drawing/2014/main" id="{44BEBA56-3129-E61E-DFCD-50DAE9BD2963}"/>
            </a:ext>
          </a:extLst>
        </xdr:cNvPr>
        <xdr:cNvSpPr txBox="1"/>
      </xdr:nvSpPr>
      <xdr:spPr>
        <a:xfrm>
          <a:off x="736178" y="2478945"/>
          <a:ext cx="1409084" cy="409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000" kern="1200"/>
            <a:t>Falta de habilidad en plataformas</a:t>
          </a:r>
        </a:p>
      </xdr:txBody>
    </xdr:sp>
    <xdr:clientData/>
  </xdr:twoCellAnchor>
  <xdr:twoCellAnchor>
    <xdr:from>
      <xdr:col>1</xdr:col>
      <xdr:colOff>560301</xdr:colOff>
      <xdr:row>18</xdr:row>
      <xdr:rowOff>126652</xdr:rowOff>
    </xdr:from>
    <xdr:to>
      <xdr:col>3</xdr:col>
      <xdr:colOff>642216</xdr:colOff>
      <xdr:row>21</xdr:row>
      <xdr:rowOff>18124</xdr:rowOff>
    </xdr:to>
    <xdr:sp macro="" textlink="">
      <xdr:nvSpPr>
        <xdr:cNvPr id="22" name="CuadroTexto 21">
          <a:extLst>
            <a:ext uri="{FF2B5EF4-FFF2-40B4-BE49-F238E27FC236}">
              <a16:creationId xmlns:a16="http://schemas.microsoft.com/office/drawing/2014/main" id="{C9A8AC76-4F02-4A95-800C-7351BA3BB71E}"/>
            </a:ext>
          </a:extLst>
        </xdr:cNvPr>
        <xdr:cNvSpPr txBox="1"/>
      </xdr:nvSpPr>
      <xdr:spPr>
        <a:xfrm>
          <a:off x="1291513" y="3490228"/>
          <a:ext cx="1544339" cy="445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000" kern="1200"/>
            <a:t>Calificaciones no</a:t>
          </a:r>
          <a:r>
            <a:rPr lang="es-MX" sz="1000" kern="1200" baseline="0"/>
            <a:t> aprobatorias</a:t>
          </a:r>
          <a:endParaRPr lang="es-MX" sz="1000" kern="1200"/>
        </a:p>
      </xdr:txBody>
    </xdr:sp>
    <xdr:clientData/>
  </xdr:twoCellAnchor>
  <xdr:twoCellAnchor>
    <xdr:from>
      <xdr:col>1</xdr:col>
      <xdr:colOff>316230</xdr:colOff>
      <xdr:row>19</xdr:row>
      <xdr:rowOff>60960</xdr:rowOff>
    </xdr:from>
    <xdr:to>
      <xdr:col>2</xdr:col>
      <xdr:colOff>693420</xdr:colOff>
      <xdr:row>21</xdr:row>
      <xdr:rowOff>137160</xdr:rowOff>
    </xdr:to>
    <xdr:sp macro="" textlink="">
      <xdr:nvSpPr>
        <xdr:cNvPr id="25" name="CuadroTexto 24">
          <a:extLst>
            <a:ext uri="{FF2B5EF4-FFF2-40B4-BE49-F238E27FC236}">
              <a16:creationId xmlns:a16="http://schemas.microsoft.com/office/drawing/2014/main" id="{D4BE6DE4-F720-46B9-9913-316293B33F4B}"/>
            </a:ext>
          </a:extLst>
        </xdr:cNvPr>
        <xdr:cNvSpPr txBox="1"/>
      </xdr:nvSpPr>
      <xdr:spPr>
        <a:xfrm>
          <a:off x="1032510" y="3718560"/>
          <a:ext cx="109347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MX" sz="1000" kern="1200"/>
        </a:p>
      </xdr:txBody>
    </xdr:sp>
    <xdr:clientData/>
  </xdr:twoCellAnchor>
  <xdr:twoCellAnchor>
    <xdr:from>
      <xdr:col>3</xdr:col>
      <xdr:colOff>323273</xdr:colOff>
      <xdr:row>12</xdr:row>
      <xdr:rowOff>0</xdr:rowOff>
    </xdr:from>
    <xdr:to>
      <xdr:col>4</xdr:col>
      <xdr:colOff>184150</xdr:colOff>
      <xdr:row>14</xdr:row>
      <xdr:rowOff>50357</xdr:rowOff>
    </xdr:to>
    <xdr:cxnSp macro="">
      <xdr:nvCxnSpPr>
        <xdr:cNvPr id="27" name="Conector recto de flecha 26">
          <a:extLst>
            <a:ext uri="{FF2B5EF4-FFF2-40B4-BE49-F238E27FC236}">
              <a16:creationId xmlns:a16="http://schemas.microsoft.com/office/drawing/2014/main" id="{BF27F3CD-8D70-BCF1-EBD0-7F9B852042FD}"/>
            </a:ext>
          </a:extLst>
        </xdr:cNvPr>
        <xdr:cNvCxnSpPr/>
      </xdr:nvCxnSpPr>
      <xdr:spPr>
        <a:xfrm>
          <a:off x="2516909" y="2255212"/>
          <a:ext cx="592089" cy="41981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499013</xdr:colOff>
      <xdr:row>12</xdr:row>
      <xdr:rowOff>111545</xdr:rowOff>
    </xdr:from>
    <xdr:to>
      <xdr:col>4</xdr:col>
      <xdr:colOff>207672</xdr:colOff>
      <xdr:row>14</xdr:row>
      <xdr:rowOff>42155</xdr:rowOff>
    </xdr:to>
    <xdr:sp macro="" textlink="">
      <xdr:nvSpPr>
        <xdr:cNvPr id="29" name="CuadroTexto 28">
          <a:extLst>
            <a:ext uri="{FF2B5EF4-FFF2-40B4-BE49-F238E27FC236}">
              <a16:creationId xmlns:a16="http://schemas.microsoft.com/office/drawing/2014/main" id="{F926CDD4-0576-0385-3EB9-DB72044828D1}"/>
            </a:ext>
          </a:extLst>
        </xdr:cNvPr>
        <xdr:cNvSpPr txBox="1"/>
      </xdr:nvSpPr>
      <xdr:spPr>
        <a:xfrm rot="2225027">
          <a:off x="1961437" y="2366757"/>
          <a:ext cx="1171083" cy="300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750" kern="1200"/>
            <a:t>Nuevas</a:t>
          </a:r>
          <a:r>
            <a:rPr lang="es-MX" sz="750" kern="1200" baseline="0"/>
            <a:t> plataformas</a:t>
          </a:r>
          <a:endParaRPr lang="es-MX" sz="750" kern="1200"/>
        </a:p>
      </xdr:txBody>
    </xdr:sp>
    <xdr:clientData/>
  </xdr:twoCellAnchor>
  <xdr:twoCellAnchor>
    <xdr:from>
      <xdr:col>3</xdr:col>
      <xdr:colOff>493216</xdr:colOff>
      <xdr:row>11</xdr:row>
      <xdr:rowOff>119762</xdr:rowOff>
    </xdr:from>
    <xdr:to>
      <xdr:col>5</xdr:col>
      <xdr:colOff>207711</xdr:colOff>
      <xdr:row>15</xdr:row>
      <xdr:rowOff>58403</xdr:rowOff>
    </xdr:to>
    <xdr:sp macro="" textlink="">
      <xdr:nvSpPr>
        <xdr:cNvPr id="30" name="CuadroTexto 29">
          <a:extLst>
            <a:ext uri="{FF2B5EF4-FFF2-40B4-BE49-F238E27FC236}">
              <a16:creationId xmlns:a16="http://schemas.microsoft.com/office/drawing/2014/main" id="{3A98AC3B-4220-419C-8F4F-B31143DA2A42}"/>
            </a:ext>
          </a:extLst>
        </xdr:cNvPr>
        <xdr:cNvSpPr txBox="1"/>
      </xdr:nvSpPr>
      <xdr:spPr>
        <a:xfrm rot="2225027">
          <a:off x="2686852" y="2190247"/>
          <a:ext cx="1176920" cy="677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no</a:t>
          </a:r>
          <a:r>
            <a:rPr lang="es-MX" sz="750" kern="1200" baseline="0"/>
            <a:t> hay conociemiento de cómo usarlas</a:t>
          </a:r>
          <a:endParaRPr lang="es-MX" sz="750" kern="1200"/>
        </a:p>
      </xdr:txBody>
    </xdr:sp>
    <xdr:clientData/>
  </xdr:twoCellAnchor>
  <xdr:twoCellAnchor>
    <xdr:from>
      <xdr:col>4</xdr:col>
      <xdr:colOff>554739</xdr:colOff>
      <xdr:row>12</xdr:row>
      <xdr:rowOff>3551</xdr:rowOff>
    </xdr:from>
    <xdr:to>
      <xdr:col>5</xdr:col>
      <xdr:colOff>375361</xdr:colOff>
      <xdr:row>14</xdr:row>
      <xdr:rowOff>41601</xdr:rowOff>
    </xdr:to>
    <xdr:cxnSp macro="">
      <xdr:nvCxnSpPr>
        <xdr:cNvPr id="32" name="Conector recto de flecha 31">
          <a:extLst>
            <a:ext uri="{FF2B5EF4-FFF2-40B4-BE49-F238E27FC236}">
              <a16:creationId xmlns:a16="http://schemas.microsoft.com/office/drawing/2014/main" id="{A093512E-A6F9-334B-A9D3-FFE685934094}"/>
            </a:ext>
          </a:extLst>
        </xdr:cNvPr>
        <xdr:cNvCxnSpPr>
          <a:stCxn id="30" idx="0"/>
        </xdr:cNvCxnSpPr>
      </xdr:nvCxnSpPr>
      <xdr:spPr>
        <a:xfrm>
          <a:off x="3479587" y="2258763"/>
          <a:ext cx="551835" cy="4075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673288</xdr:colOff>
      <xdr:row>16</xdr:row>
      <xdr:rowOff>169081</xdr:rowOff>
    </xdr:from>
    <xdr:to>
      <xdr:col>4</xdr:col>
      <xdr:colOff>308636</xdr:colOff>
      <xdr:row>19</xdr:row>
      <xdr:rowOff>53996</xdr:rowOff>
    </xdr:to>
    <xdr:sp macro="" textlink="">
      <xdr:nvSpPr>
        <xdr:cNvPr id="34" name="CuadroTexto 33">
          <a:extLst>
            <a:ext uri="{FF2B5EF4-FFF2-40B4-BE49-F238E27FC236}">
              <a16:creationId xmlns:a16="http://schemas.microsoft.com/office/drawing/2014/main" id="{7BDF56D8-4533-48F7-90E0-FFA9973BEA01}"/>
            </a:ext>
          </a:extLst>
        </xdr:cNvPr>
        <xdr:cNvSpPr txBox="1"/>
      </xdr:nvSpPr>
      <xdr:spPr>
        <a:xfrm rot="2225027">
          <a:off x="2135712" y="3163202"/>
          <a:ext cx="1097772" cy="439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No estudian</a:t>
          </a:r>
          <a:r>
            <a:rPr lang="es-MX" sz="750" kern="1200" baseline="0"/>
            <a:t> lo suficiente</a:t>
          </a:r>
          <a:endParaRPr lang="es-MX" sz="750" kern="1200"/>
        </a:p>
      </xdr:txBody>
    </xdr:sp>
    <xdr:clientData/>
  </xdr:twoCellAnchor>
  <xdr:twoCellAnchor>
    <xdr:from>
      <xdr:col>3</xdr:col>
      <xdr:colOff>684511</xdr:colOff>
      <xdr:row>17</xdr:row>
      <xdr:rowOff>88474</xdr:rowOff>
    </xdr:from>
    <xdr:to>
      <xdr:col>5</xdr:col>
      <xdr:colOff>418402</xdr:colOff>
      <xdr:row>19</xdr:row>
      <xdr:rowOff>156269</xdr:rowOff>
    </xdr:to>
    <xdr:sp macro="" textlink="">
      <xdr:nvSpPr>
        <xdr:cNvPr id="35" name="CuadroTexto 34">
          <a:extLst>
            <a:ext uri="{FF2B5EF4-FFF2-40B4-BE49-F238E27FC236}">
              <a16:creationId xmlns:a16="http://schemas.microsoft.com/office/drawing/2014/main" id="{33815D88-456E-4333-B2CD-8780169C795F}"/>
            </a:ext>
          </a:extLst>
        </xdr:cNvPr>
        <xdr:cNvSpPr txBox="1"/>
      </xdr:nvSpPr>
      <xdr:spPr>
        <a:xfrm rot="2431969">
          <a:off x="2878147" y="3267322"/>
          <a:ext cx="1196316" cy="43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750" kern="1200"/>
            <a:t>Sin plan estratégico</a:t>
          </a:r>
        </a:p>
      </xdr:txBody>
    </xdr:sp>
    <xdr:clientData/>
  </xdr:twoCellAnchor>
  <xdr:twoCellAnchor>
    <xdr:from>
      <xdr:col>4</xdr:col>
      <xdr:colOff>512479</xdr:colOff>
      <xdr:row>18</xdr:row>
      <xdr:rowOff>54250</xdr:rowOff>
    </xdr:from>
    <xdr:to>
      <xdr:col>5</xdr:col>
      <xdr:colOff>222441</xdr:colOff>
      <xdr:row>24</xdr:row>
      <xdr:rowOff>159560</xdr:rowOff>
    </xdr:to>
    <xdr:sp macro="" textlink="">
      <xdr:nvSpPr>
        <xdr:cNvPr id="36" name="CuadroTexto 35">
          <a:extLst>
            <a:ext uri="{FF2B5EF4-FFF2-40B4-BE49-F238E27FC236}">
              <a16:creationId xmlns:a16="http://schemas.microsoft.com/office/drawing/2014/main" id="{E1595A06-213D-48F6-A98B-EF153041C2EE}"/>
            </a:ext>
          </a:extLst>
        </xdr:cNvPr>
        <xdr:cNvSpPr txBox="1"/>
      </xdr:nvSpPr>
      <xdr:spPr>
        <a:xfrm rot="18863284">
          <a:off x="3051078" y="3804075"/>
          <a:ext cx="1213673" cy="441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No preguntan dudas</a:t>
          </a:r>
          <a:r>
            <a:rPr lang="es-MX" sz="750" kern="1200" baseline="0"/>
            <a:t> o buscan soluciones</a:t>
          </a:r>
          <a:endParaRPr lang="es-MX" sz="750" kern="1200"/>
        </a:p>
      </xdr:txBody>
    </xdr:sp>
    <xdr:clientData/>
  </xdr:twoCellAnchor>
  <xdr:twoCellAnchor>
    <xdr:from>
      <xdr:col>5</xdr:col>
      <xdr:colOff>591707</xdr:colOff>
      <xdr:row>18</xdr:row>
      <xdr:rowOff>40783</xdr:rowOff>
    </xdr:from>
    <xdr:to>
      <xdr:col>6</xdr:col>
      <xdr:colOff>403750</xdr:colOff>
      <xdr:row>24</xdr:row>
      <xdr:rowOff>5780</xdr:rowOff>
    </xdr:to>
    <xdr:sp macro="" textlink="">
      <xdr:nvSpPr>
        <xdr:cNvPr id="37" name="CuadroTexto 36">
          <a:extLst>
            <a:ext uri="{FF2B5EF4-FFF2-40B4-BE49-F238E27FC236}">
              <a16:creationId xmlns:a16="http://schemas.microsoft.com/office/drawing/2014/main" id="{C68518CA-B8DD-4D6B-B9F0-E9C59CB66407}"/>
            </a:ext>
          </a:extLst>
        </xdr:cNvPr>
        <xdr:cNvSpPr txBox="1"/>
      </xdr:nvSpPr>
      <xdr:spPr>
        <a:xfrm rot="18766312">
          <a:off x="3982716" y="3669411"/>
          <a:ext cx="1073360" cy="543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No hay avance semanal por falta de habilidad</a:t>
          </a:r>
        </a:p>
      </xdr:txBody>
    </xdr:sp>
    <xdr:clientData/>
  </xdr:twoCellAnchor>
  <xdr:twoCellAnchor>
    <xdr:from>
      <xdr:col>3</xdr:col>
      <xdr:colOff>438728</xdr:colOff>
      <xdr:row>16</xdr:row>
      <xdr:rowOff>7697</xdr:rowOff>
    </xdr:from>
    <xdr:to>
      <xdr:col>4</xdr:col>
      <xdr:colOff>366102</xdr:colOff>
      <xdr:row>18</xdr:row>
      <xdr:rowOff>157946</xdr:rowOff>
    </xdr:to>
    <xdr:cxnSp macro="">
      <xdr:nvCxnSpPr>
        <xdr:cNvPr id="39" name="Conector recto de flecha 38">
          <a:extLst>
            <a:ext uri="{FF2B5EF4-FFF2-40B4-BE49-F238E27FC236}">
              <a16:creationId xmlns:a16="http://schemas.microsoft.com/office/drawing/2014/main" id="{B066F4D6-95DA-1C57-EB8B-358B9826BB8A}"/>
            </a:ext>
          </a:extLst>
        </xdr:cNvPr>
        <xdr:cNvCxnSpPr/>
      </xdr:nvCxnSpPr>
      <xdr:spPr>
        <a:xfrm>
          <a:off x="2632364" y="3001818"/>
          <a:ext cx="658586" cy="51970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358524</xdr:colOff>
      <xdr:row>16</xdr:row>
      <xdr:rowOff>13701</xdr:rowOff>
    </xdr:from>
    <xdr:to>
      <xdr:col>5</xdr:col>
      <xdr:colOff>289943</xdr:colOff>
      <xdr:row>19</xdr:row>
      <xdr:rowOff>13701</xdr:rowOff>
    </xdr:to>
    <xdr:cxnSp macro="">
      <xdr:nvCxnSpPr>
        <xdr:cNvPr id="41" name="Conector recto de flecha 40">
          <a:extLst>
            <a:ext uri="{FF2B5EF4-FFF2-40B4-BE49-F238E27FC236}">
              <a16:creationId xmlns:a16="http://schemas.microsoft.com/office/drawing/2014/main" id="{D15E2A10-371D-24C9-D86D-7FFFD7AF379A}"/>
            </a:ext>
          </a:extLst>
        </xdr:cNvPr>
        <xdr:cNvCxnSpPr/>
      </xdr:nvCxnSpPr>
      <xdr:spPr>
        <a:xfrm>
          <a:off x="3283372" y="3007822"/>
          <a:ext cx="662632" cy="5541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61575</xdr:colOff>
      <xdr:row>19</xdr:row>
      <xdr:rowOff>91363</xdr:rowOff>
    </xdr:from>
    <xdr:to>
      <xdr:col>5</xdr:col>
      <xdr:colOff>550718</xdr:colOff>
      <xdr:row>22</xdr:row>
      <xdr:rowOff>92363</xdr:rowOff>
    </xdr:to>
    <xdr:cxnSp macro="">
      <xdr:nvCxnSpPr>
        <xdr:cNvPr id="43" name="Conector recto de flecha 42">
          <a:extLst>
            <a:ext uri="{FF2B5EF4-FFF2-40B4-BE49-F238E27FC236}">
              <a16:creationId xmlns:a16="http://schemas.microsoft.com/office/drawing/2014/main" id="{47245048-30A6-501F-13E2-BC1081535E55}"/>
            </a:ext>
          </a:extLst>
        </xdr:cNvPr>
        <xdr:cNvCxnSpPr/>
      </xdr:nvCxnSpPr>
      <xdr:spPr>
        <a:xfrm flipV="1">
          <a:off x="3717636" y="3639666"/>
          <a:ext cx="489143" cy="5551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215997</xdr:colOff>
      <xdr:row>19</xdr:row>
      <xdr:rowOff>145627</xdr:rowOff>
    </xdr:from>
    <xdr:to>
      <xdr:col>6</xdr:col>
      <xdr:colOff>662671</xdr:colOff>
      <xdr:row>22</xdr:row>
      <xdr:rowOff>60599</xdr:rowOff>
    </xdr:to>
    <xdr:cxnSp macro="">
      <xdr:nvCxnSpPr>
        <xdr:cNvPr id="45" name="Conector recto de flecha 44">
          <a:extLst>
            <a:ext uri="{FF2B5EF4-FFF2-40B4-BE49-F238E27FC236}">
              <a16:creationId xmlns:a16="http://schemas.microsoft.com/office/drawing/2014/main" id="{4F3969B0-40C3-A8B6-40C9-E90CDF275740}"/>
            </a:ext>
          </a:extLst>
        </xdr:cNvPr>
        <xdr:cNvCxnSpPr/>
      </xdr:nvCxnSpPr>
      <xdr:spPr>
        <a:xfrm flipV="1">
          <a:off x="4603270" y="3693930"/>
          <a:ext cx="446674" cy="4691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726152</xdr:colOff>
      <xdr:row>29</xdr:row>
      <xdr:rowOff>15759</xdr:rowOff>
    </xdr:from>
    <xdr:to>
      <xdr:col>10</xdr:col>
      <xdr:colOff>80665</xdr:colOff>
      <xdr:row>31</xdr:row>
      <xdr:rowOff>86187</xdr:rowOff>
    </xdr:to>
    <xdr:sp macro="" textlink="">
      <xdr:nvSpPr>
        <xdr:cNvPr id="65" name="CuadroTexto 64">
          <a:extLst>
            <a:ext uri="{FF2B5EF4-FFF2-40B4-BE49-F238E27FC236}">
              <a16:creationId xmlns:a16="http://schemas.microsoft.com/office/drawing/2014/main" id="{8923E6A7-46E2-4472-9BDE-06AB5147FAB7}"/>
            </a:ext>
          </a:extLst>
        </xdr:cNvPr>
        <xdr:cNvSpPr txBox="1"/>
      </xdr:nvSpPr>
      <xdr:spPr>
        <a:xfrm>
          <a:off x="5844637" y="5411335"/>
          <a:ext cx="1548149" cy="439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000" kern="1200"/>
            <a:t>Internet</a:t>
          </a:r>
        </a:p>
      </xdr:txBody>
    </xdr:sp>
    <xdr:clientData/>
  </xdr:twoCellAnchor>
  <xdr:twoCellAnchor>
    <xdr:from>
      <xdr:col>8</xdr:col>
      <xdr:colOff>623455</xdr:colOff>
      <xdr:row>29</xdr:row>
      <xdr:rowOff>177030</xdr:rowOff>
    </xdr:from>
    <xdr:to>
      <xdr:col>12</xdr:col>
      <xdr:colOff>105141</xdr:colOff>
      <xdr:row>30</xdr:row>
      <xdr:rowOff>6619</xdr:rowOff>
    </xdr:to>
    <xdr:cxnSp macro="">
      <xdr:nvCxnSpPr>
        <xdr:cNvPr id="71" name="Conector recto de flecha 70">
          <a:extLst>
            <a:ext uri="{FF2B5EF4-FFF2-40B4-BE49-F238E27FC236}">
              <a16:creationId xmlns:a16="http://schemas.microsoft.com/office/drawing/2014/main" id="{9025138E-50E6-FCA4-DA5B-D412A2D07AFA}"/>
            </a:ext>
          </a:extLst>
        </xdr:cNvPr>
        <xdr:cNvCxnSpPr/>
      </xdr:nvCxnSpPr>
      <xdr:spPr>
        <a:xfrm>
          <a:off x="6473152" y="5572606"/>
          <a:ext cx="2406534" cy="143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156908</xdr:colOff>
      <xdr:row>28</xdr:row>
      <xdr:rowOff>152068</xdr:rowOff>
    </xdr:from>
    <xdr:to>
      <xdr:col>8</xdr:col>
      <xdr:colOff>407508</xdr:colOff>
      <xdr:row>31</xdr:row>
      <xdr:rowOff>38888</xdr:rowOff>
    </xdr:to>
    <xdr:sp macro="" textlink="">
      <xdr:nvSpPr>
        <xdr:cNvPr id="78" name="CuadroTexto 77">
          <a:extLst>
            <a:ext uri="{FF2B5EF4-FFF2-40B4-BE49-F238E27FC236}">
              <a16:creationId xmlns:a16="http://schemas.microsoft.com/office/drawing/2014/main" id="{F85661D6-7D20-4E09-AB56-08A1473A29ED}"/>
            </a:ext>
          </a:extLst>
        </xdr:cNvPr>
        <xdr:cNvSpPr txBox="1"/>
      </xdr:nvSpPr>
      <xdr:spPr>
        <a:xfrm rot="19042582">
          <a:off x="5170868" y="5524168"/>
          <a:ext cx="966880" cy="458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MX" sz="800" kern="1200"/>
        </a:p>
      </xdr:txBody>
    </xdr:sp>
    <xdr:clientData/>
  </xdr:twoCellAnchor>
  <xdr:twoCellAnchor>
    <xdr:from>
      <xdr:col>8</xdr:col>
      <xdr:colOff>506583</xdr:colOff>
      <xdr:row>27</xdr:row>
      <xdr:rowOff>129746</xdr:rowOff>
    </xdr:from>
    <xdr:to>
      <xdr:col>10</xdr:col>
      <xdr:colOff>192958</xdr:colOff>
      <xdr:row>29</xdr:row>
      <xdr:rowOff>134118</xdr:rowOff>
    </xdr:to>
    <xdr:sp macro="" textlink="">
      <xdr:nvSpPr>
        <xdr:cNvPr id="82" name="CuadroTexto 81">
          <a:extLst>
            <a:ext uri="{FF2B5EF4-FFF2-40B4-BE49-F238E27FC236}">
              <a16:creationId xmlns:a16="http://schemas.microsoft.com/office/drawing/2014/main" id="{F8E360EC-8A3D-4E71-8F73-3610513A1277}"/>
            </a:ext>
          </a:extLst>
        </xdr:cNvPr>
        <xdr:cNvSpPr txBox="1"/>
      </xdr:nvSpPr>
      <xdr:spPr>
        <a:xfrm rot="2457655">
          <a:off x="6356280" y="5155867"/>
          <a:ext cx="1148799" cy="373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Sin conexión</a:t>
          </a:r>
          <a:endParaRPr lang="es-MX" sz="900" kern="1200"/>
        </a:p>
      </xdr:txBody>
    </xdr:sp>
    <xdr:clientData/>
  </xdr:twoCellAnchor>
  <xdr:twoCellAnchor>
    <xdr:from>
      <xdr:col>9</xdr:col>
      <xdr:colOff>620824</xdr:colOff>
      <xdr:row>27</xdr:row>
      <xdr:rowOff>183315</xdr:rowOff>
    </xdr:from>
    <xdr:to>
      <xdr:col>11</xdr:col>
      <xdr:colOff>307199</xdr:colOff>
      <xdr:row>30</xdr:row>
      <xdr:rowOff>2960</xdr:rowOff>
    </xdr:to>
    <xdr:sp macro="" textlink="">
      <xdr:nvSpPr>
        <xdr:cNvPr id="83" name="CuadroTexto 82">
          <a:extLst>
            <a:ext uri="{FF2B5EF4-FFF2-40B4-BE49-F238E27FC236}">
              <a16:creationId xmlns:a16="http://schemas.microsoft.com/office/drawing/2014/main" id="{A165E743-0752-4612-9D9D-A6562B613F56}"/>
            </a:ext>
          </a:extLst>
        </xdr:cNvPr>
        <xdr:cNvSpPr txBox="1"/>
      </xdr:nvSpPr>
      <xdr:spPr>
        <a:xfrm rot="2607296">
          <a:off x="7201733" y="5209436"/>
          <a:ext cx="1148799" cy="373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Mala conexión</a:t>
          </a:r>
          <a:endParaRPr lang="es-MX" sz="900" kern="1200"/>
        </a:p>
      </xdr:txBody>
    </xdr:sp>
    <xdr:clientData/>
  </xdr:twoCellAnchor>
  <xdr:twoCellAnchor>
    <xdr:from>
      <xdr:col>10</xdr:col>
      <xdr:colOff>9685</xdr:colOff>
      <xdr:row>29</xdr:row>
      <xdr:rowOff>183482</xdr:rowOff>
    </xdr:from>
    <xdr:to>
      <xdr:col>10</xdr:col>
      <xdr:colOff>555152</xdr:colOff>
      <xdr:row>34</xdr:row>
      <xdr:rowOff>128966</xdr:rowOff>
    </xdr:to>
    <xdr:sp macro="" textlink="">
      <xdr:nvSpPr>
        <xdr:cNvPr id="84" name="CuadroTexto 83">
          <a:extLst>
            <a:ext uri="{FF2B5EF4-FFF2-40B4-BE49-F238E27FC236}">
              <a16:creationId xmlns:a16="http://schemas.microsoft.com/office/drawing/2014/main" id="{765EE1C3-211C-499A-AA53-B4D421C31CE3}"/>
            </a:ext>
          </a:extLst>
        </xdr:cNvPr>
        <xdr:cNvSpPr txBox="1"/>
      </xdr:nvSpPr>
      <xdr:spPr>
        <a:xfrm rot="18499969">
          <a:off x="7159980" y="5740884"/>
          <a:ext cx="869120" cy="545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00" kern="1200"/>
            <a:t>Usar datos es caro y se terminan rápido</a:t>
          </a:r>
        </a:p>
      </xdr:txBody>
    </xdr:sp>
    <xdr:clientData/>
  </xdr:twoCellAnchor>
  <xdr:twoCellAnchor>
    <xdr:from>
      <xdr:col>9</xdr:col>
      <xdr:colOff>354060</xdr:colOff>
      <xdr:row>27</xdr:row>
      <xdr:rowOff>69272</xdr:rowOff>
    </xdr:from>
    <xdr:to>
      <xdr:col>10</xdr:col>
      <xdr:colOff>123959</xdr:colOff>
      <xdr:row>29</xdr:row>
      <xdr:rowOff>141507</xdr:rowOff>
    </xdr:to>
    <xdr:cxnSp macro="">
      <xdr:nvCxnSpPr>
        <xdr:cNvPr id="86" name="Conector recto de flecha 85">
          <a:extLst>
            <a:ext uri="{FF2B5EF4-FFF2-40B4-BE49-F238E27FC236}">
              <a16:creationId xmlns:a16="http://schemas.microsoft.com/office/drawing/2014/main" id="{AB15568B-6BD4-49D6-0009-9E919488A7DD}"/>
            </a:ext>
          </a:extLst>
        </xdr:cNvPr>
        <xdr:cNvCxnSpPr/>
      </xdr:nvCxnSpPr>
      <xdr:spPr>
        <a:xfrm>
          <a:off x="6934969" y="5095393"/>
          <a:ext cx="501111" cy="4416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477309</xdr:colOff>
      <xdr:row>30</xdr:row>
      <xdr:rowOff>69272</xdr:rowOff>
    </xdr:from>
    <xdr:to>
      <xdr:col>10</xdr:col>
      <xdr:colOff>192425</xdr:colOff>
      <xdr:row>33</xdr:row>
      <xdr:rowOff>67886</xdr:rowOff>
    </xdr:to>
    <xdr:cxnSp macro="">
      <xdr:nvCxnSpPr>
        <xdr:cNvPr id="91" name="Conector recto de flecha 90">
          <a:extLst>
            <a:ext uri="{FF2B5EF4-FFF2-40B4-BE49-F238E27FC236}">
              <a16:creationId xmlns:a16="http://schemas.microsoft.com/office/drawing/2014/main" id="{7D11839E-32C1-EC89-8379-8ADF18793FF3}"/>
            </a:ext>
          </a:extLst>
        </xdr:cNvPr>
        <xdr:cNvCxnSpPr/>
      </xdr:nvCxnSpPr>
      <xdr:spPr>
        <a:xfrm flipV="1">
          <a:off x="7058218" y="5649575"/>
          <a:ext cx="446328" cy="5527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715819</xdr:colOff>
      <xdr:row>27</xdr:row>
      <xdr:rowOff>11642</xdr:rowOff>
    </xdr:from>
    <xdr:to>
      <xdr:col>7</xdr:col>
      <xdr:colOff>323003</xdr:colOff>
      <xdr:row>27</xdr:row>
      <xdr:rowOff>23091</xdr:rowOff>
    </xdr:to>
    <xdr:cxnSp macro="">
      <xdr:nvCxnSpPr>
        <xdr:cNvPr id="96" name="Conector recto de flecha 95">
          <a:extLst>
            <a:ext uri="{FF2B5EF4-FFF2-40B4-BE49-F238E27FC236}">
              <a16:creationId xmlns:a16="http://schemas.microsoft.com/office/drawing/2014/main" id="{D1509A38-D680-E2FF-E867-988852811823}"/>
            </a:ext>
          </a:extLst>
        </xdr:cNvPr>
        <xdr:cNvCxnSpPr/>
      </xdr:nvCxnSpPr>
      <xdr:spPr>
        <a:xfrm flipV="1">
          <a:off x="2909455" y="5037763"/>
          <a:ext cx="2532033" cy="11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122478</xdr:colOff>
      <xdr:row>26</xdr:row>
      <xdr:rowOff>30095</xdr:rowOff>
    </xdr:from>
    <xdr:to>
      <xdr:col>3</xdr:col>
      <xdr:colOff>369820</xdr:colOff>
      <xdr:row>29</xdr:row>
      <xdr:rowOff>72005</xdr:rowOff>
    </xdr:to>
    <xdr:sp macro="" textlink="">
      <xdr:nvSpPr>
        <xdr:cNvPr id="97" name="CuadroTexto 96">
          <a:extLst>
            <a:ext uri="{FF2B5EF4-FFF2-40B4-BE49-F238E27FC236}">
              <a16:creationId xmlns:a16="http://schemas.microsoft.com/office/drawing/2014/main" id="{63B978CF-52D8-4DC8-AC0D-884A2E0615EF}"/>
            </a:ext>
          </a:extLst>
        </xdr:cNvPr>
        <xdr:cNvSpPr txBox="1"/>
      </xdr:nvSpPr>
      <xdr:spPr>
        <a:xfrm>
          <a:off x="853690" y="4871489"/>
          <a:ext cx="1709766" cy="596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900" kern="1200"/>
            <a:t>Baja comunicación con alumnos</a:t>
          </a:r>
        </a:p>
      </xdr:txBody>
    </xdr:sp>
    <xdr:clientData/>
  </xdr:twoCellAnchor>
  <xdr:twoCellAnchor>
    <xdr:from>
      <xdr:col>4</xdr:col>
      <xdr:colOff>151914</xdr:colOff>
      <xdr:row>24</xdr:row>
      <xdr:rowOff>147720</xdr:rowOff>
    </xdr:from>
    <xdr:to>
      <xdr:col>5</xdr:col>
      <xdr:colOff>192185</xdr:colOff>
      <xdr:row>27</xdr:row>
      <xdr:rowOff>123765</xdr:rowOff>
    </xdr:to>
    <xdr:sp macro="" textlink="">
      <xdr:nvSpPr>
        <xdr:cNvPr id="100" name="CuadroTexto 99">
          <a:extLst>
            <a:ext uri="{FF2B5EF4-FFF2-40B4-BE49-F238E27FC236}">
              <a16:creationId xmlns:a16="http://schemas.microsoft.com/office/drawing/2014/main" id="{D58FCB97-98DB-4A58-B508-22918B7DB36D}"/>
            </a:ext>
          </a:extLst>
        </xdr:cNvPr>
        <xdr:cNvSpPr txBox="1"/>
      </xdr:nvSpPr>
      <xdr:spPr>
        <a:xfrm rot="2199095">
          <a:off x="3076762" y="4619659"/>
          <a:ext cx="771484" cy="53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Indicaciones</a:t>
          </a:r>
          <a:r>
            <a:rPr lang="es-MX" sz="800" kern="1200" baseline="0"/>
            <a:t> no claras</a:t>
          </a:r>
          <a:endParaRPr lang="es-MX" sz="800" kern="1200"/>
        </a:p>
      </xdr:txBody>
    </xdr:sp>
    <xdr:clientData/>
  </xdr:twoCellAnchor>
  <xdr:twoCellAnchor>
    <xdr:from>
      <xdr:col>6</xdr:col>
      <xdr:colOff>113452</xdr:colOff>
      <xdr:row>24</xdr:row>
      <xdr:rowOff>91826</xdr:rowOff>
    </xdr:from>
    <xdr:to>
      <xdr:col>6</xdr:col>
      <xdr:colOff>690360</xdr:colOff>
      <xdr:row>26</xdr:row>
      <xdr:rowOff>141356</xdr:rowOff>
    </xdr:to>
    <xdr:cxnSp macro="">
      <xdr:nvCxnSpPr>
        <xdr:cNvPr id="105" name="Conector recto de flecha 104">
          <a:extLst>
            <a:ext uri="{FF2B5EF4-FFF2-40B4-BE49-F238E27FC236}">
              <a16:creationId xmlns:a16="http://schemas.microsoft.com/office/drawing/2014/main" id="{1390C0C9-CFF5-3CEE-38C1-295A54378525}"/>
            </a:ext>
          </a:extLst>
        </xdr:cNvPr>
        <xdr:cNvCxnSpPr/>
      </xdr:nvCxnSpPr>
      <xdr:spPr>
        <a:xfrm>
          <a:off x="4500725" y="4563765"/>
          <a:ext cx="576908" cy="4189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165406</xdr:colOff>
      <xdr:row>24</xdr:row>
      <xdr:rowOff>167639</xdr:rowOff>
    </xdr:from>
    <xdr:to>
      <xdr:col>6</xdr:col>
      <xdr:colOff>632416</xdr:colOff>
      <xdr:row>27</xdr:row>
      <xdr:rowOff>52554</xdr:rowOff>
    </xdr:to>
    <xdr:sp macro="" textlink="">
      <xdr:nvSpPr>
        <xdr:cNvPr id="107" name="CuadroTexto 106">
          <a:extLst>
            <a:ext uri="{FF2B5EF4-FFF2-40B4-BE49-F238E27FC236}">
              <a16:creationId xmlns:a16="http://schemas.microsoft.com/office/drawing/2014/main" id="{885B132C-F116-4959-9C95-3402E8D29D7B}"/>
            </a:ext>
          </a:extLst>
        </xdr:cNvPr>
        <xdr:cNvSpPr txBox="1"/>
      </xdr:nvSpPr>
      <xdr:spPr>
        <a:xfrm rot="2225027">
          <a:off x="3821467" y="4639578"/>
          <a:ext cx="1198222" cy="439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Genera confusiones</a:t>
          </a:r>
        </a:p>
      </xdr:txBody>
    </xdr:sp>
    <xdr:clientData/>
  </xdr:twoCellAnchor>
  <xdr:twoCellAnchor>
    <xdr:from>
      <xdr:col>3</xdr:col>
      <xdr:colOff>354061</xdr:colOff>
      <xdr:row>30</xdr:row>
      <xdr:rowOff>130618</xdr:rowOff>
    </xdr:from>
    <xdr:to>
      <xdr:col>6</xdr:col>
      <xdr:colOff>691804</xdr:colOff>
      <xdr:row>30</xdr:row>
      <xdr:rowOff>146242</xdr:rowOff>
    </xdr:to>
    <xdr:cxnSp macro="">
      <xdr:nvCxnSpPr>
        <xdr:cNvPr id="110" name="Conector recto de flecha 109">
          <a:extLst>
            <a:ext uri="{FF2B5EF4-FFF2-40B4-BE49-F238E27FC236}">
              <a16:creationId xmlns:a16="http://schemas.microsoft.com/office/drawing/2014/main" id="{FD90475F-CE91-DA5F-1510-ECE153714D01}"/>
            </a:ext>
          </a:extLst>
        </xdr:cNvPr>
        <xdr:cNvCxnSpPr/>
      </xdr:nvCxnSpPr>
      <xdr:spPr>
        <a:xfrm flipV="1">
          <a:off x="2547697" y="5710921"/>
          <a:ext cx="2531380" cy="156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150784</xdr:colOff>
      <xdr:row>29</xdr:row>
      <xdr:rowOff>137776</xdr:rowOff>
    </xdr:from>
    <xdr:to>
      <xdr:col>3</xdr:col>
      <xdr:colOff>383194</xdr:colOff>
      <xdr:row>32</xdr:row>
      <xdr:rowOff>179686</xdr:rowOff>
    </xdr:to>
    <xdr:sp macro="" textlink="">
      <xdr:nvSpPr>
        <xdr:cNvPr id="111" name="CuadroTexto 110">
          <a:extLst>
            <a:ext uri="{FF2B5EF4-FFF2-40B4-BE49-F238E27FC236}">
              <a16:creationId xmlns:a16="http://schemas.microsoft.com/office/drawing/2014/main" id="{09B3D738-D5DB-4178-AFDC-9E6D910BD6BF}"/>
            </a:ext>
          </a:extLst>
        </xdr:cNvPr>
        <xdr:cNvSpPr txBox="1"/>
      </xdr:nvSpPr>
      <xdr:spPr>
        <a:xfrm>
          <a:off x="881996" y="5533352"/>
          <a:ext cx="1694834" cy="596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900" kern="1200"/>
            <a:t>Proyecto confuso y largo</a:t>
          </a:r>
        </a:p>
      </xdr:txBody>
    </xdr:sp>
    <xdr:clientData/>
  </xdr:twoCellAnchor>
  <xdr:twoCellAnchor>
    <xdr:from>
      <xdr:col>2</xdr:col>
      <xdr:colOff>669637</xdr:colOff>
      <xdr:row>34</xdr:row>
      <xdr:rowOff>131214</xdr:rowOff>
    </xdr:from>
    <xdr:to>
      <xdr:col>6</xdr:col>
      <xdr:colOff>383347</xdr:colOff>
      <xdr:row>34</xdr:row>
      <xdr:rowOff>138545</xdr:rowOff>
    </xdr:to>
    <xdr:cxnSp macro="">
      <xdr:nvCxnSpPr>
        <xdr:cNvPr id="113" name="Conector recto de flecha 112">
          <a:extLst>
            <a:ext uri="{FF2B5EF4-FFF2-40B4-BE49-F238E27FC236}">
              <a16:creationId xmlns:a16="http://schemas.microsoft.com/office/drawing/2014/main" id="{D3BC5581-6F3E-2B26-3CB5-78116C13708D}"/>
            </a:ext>
          </a:extLst>
        </xdr:cNvPr>
        <xdr:cNvCxnSpPr/>
      </xdr:nvCxnSpPr>
      <xdr:spPr>
        <a:xfrm flipV="1">
          <a:off x="2132061" y="6450426"/>
          <a:ext cx="2638559" cy="733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45546</xdr:colOff>
      <xdr:row>33</xdr:row>
      <xdr:rowOff>148359</xdr:rowOff>
    </xdr:from>
    <xdr:to>
      <xdr:col>3</xdr:col>
      <xdr:colOff>276051</xdr:colOff>
      <xdr:row>36</xdr:row>
      <xdr:rowOff>184496</xdr:rowOff>
    </xdr:to>
    <xdr:sp macro="" textlink="">
      <xdr:nvSpPr>
        <xdr:cNvPr id="116" name="CuadroTexto 115">
          <a:extLst>
            <a:ext uri="{FF2B5EF4-FFF2-40B4-BE49-F238E27FC236}">
              <a16:creationId xmlns:a16="http://schemas.microsoft.com/office/drawing/2014/main" id="{41D2C53E-9C42-42B8-8641-02DA68B9DA0E}"/>
            </a:ext>
          </a:extLst>
        </xdr:cNvPr>
        <xdr:cNvSpPr txBox="1"/>
      </xdr:nvSpPr>
      <xdr:spPr>
        <a:xfrm>
          <a:off x="776758" y="6282844"/>
          <a:ext cx="1692929" cy="590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900" kern="1200"/>
            <a:t>Actitud muy seria </a:t>
          </a:r>
        </a:p>
      </xdr:txBody>
    </xdr:sp>
    <xdr:clientData/>
  </xdr:twoCellAnchor>
  <xdr:twoCellAnchor>
    <xdr:from>
      <xdr:col>5</xdr:col>
      <xdr:colOff>91939</xdr:colOff>
      <xdr:row>32</xdr:row>
      <xdr:rowOff>12026</xdr:rowOff>
    </xdr:from>
    <xdr:to>
      <xdr:col>5</xdr:col>
      <xdr:colOff>634556</xdr:colOff>
      <xdr:row>34</xdr:row>
      <xdr:rowOff>76739</xdr:rowOff>
    </xdr:to>
    <xdr:cxnSp macro="">
      <xdr:nvCxnSpPr>
        <xdr:cNvPr id="118" name="Conector recto de flecha 117">
          <a:extLst>
            <a:ext uri="{FF2B5EF4-FFF2-40B4-BE49-F238E27FC236}">
              <a16:creationId xmlns:a16="http://schemas.microsoft.com/office/drawing/2014/main" id="{546D64B5-FFB1-F727-71FA-9AFBEE0EEB59}"/>
            </a:ext>
          </a:extLst>
        </xdr:cNvPr>
        <xdr:cNvCxnSpPr/>
      </xdr:nvCxnSpPr>
      <xdr:spPr>
        <a:xfrm>
          <a:off x="3748000" y="5961784"/>
          <a:ext cx="542617" cy="434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212037</xdr:colOff>
      <xdr:row>32</xdr:row>
      <xdr:rowOff>5320</xdr:rowOff>
    </xdr:from>
    <xdr:to>
      <xdr:col>5</xdr:col>
      <xdr:colOff>444107</xdr:colOff>
      <xdr:row>35</xdr:row>
      <xdr:rowOff>674</xdr:rowOff>
    </xdr:to>
    <xdr:sp macro="" textlink="">
      <xdr:nvSpPr>
        <xdr:cNvPr id="119" name="CuadroTexto 118">
          <a:extLst>
            <a:ext uri="{FF2B5EF4-FFF2-40B4-BE49-F238E27FC236}">
              <a16:creationId xmlns:a16="http://schemas.microsoft.com/office/drawing/2014/main" id="{1A1B1661-FA14-485B-B10D-E582915C8D52}"/>
            </a:ext>
          </a:extLst>
        </xdr:cNvPr>
        <xdr:cNvSpPr txBox="1"/>
      </xdr:nvSpPr>
      <xdr:spPr>
        <a:xfrm rot="2225027">
          <a:off x="3136885" y="5955078"/>
          <a:ext cx="963283" cy="549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Alumnos no quieran participar o preguntar</a:t>
          </a:r>
        </a:p>
      </xdr:txBody>
    </xdr:sp>
    <xdr:clientData/>
  </xdr:twoCellAnchor>
  <xdr:twoCellAnchor>
    <xdr:from>
      <xdr:col>8</xdr:col>
      <xdr:colOff>177030</xdr:colOff>
      <xdr:row>13</xdr:row>
      <xdr:rowOff>70485</xdr:rowOff>
    </xdr:from>
    <xdr:to>
      <xdr:col>11</xdr:col>
      <xdr:colOff>438150</xdr:colOff>
      <xdr:row>13</xdr:row>
      <xdr:rowOff>76970</xdr:rowOff>
    </xdr:to>
    <xdr:cxnSp macro="">
      <xdr:nvCxnSpPr>
        <xdr:cNvPr id="123" name="Conector recto de flecha 122">
          <a:extLst>
            <a:ext uri="{FF2B5EF4-FFF2-40B4-BE49-F238E27FC236}">
              <a16:creationId xmlns:a16="http://schemas.microsoft.com/office/drawing/2014/main" id="{8FCCBAE3-2586-D571-A732-2CBA7955D6FE}"/>
            </a:ext>
          </a:extLst>
        </xdr:cNvPr>
        <xdr:cNvCxnSpPr/>
      </xdr:nvCxnSpPr>
      <xdr:spPr>
        <a:xfrm flipV="1">
          <a:off x="6026727" y="2510424"/>
          <a:ext cx="2454756" cy="6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101928</xdr:colOff>
      <xdr:row>12</xdr:row>
      <xdr:rowOff>149437</xdr:rowOff>
    </xdr:from>
    <xdr:to>
      <xdr:col>8</xdr:col>
      <xdr:colOff>221943</xdr:colOff>
      <xdr:row>15</xdr:row>
      <xdr:rowOff>40910</xdr:rowOff>
    </xdr:to>
    <xdr:sp macro="" textlink="">
      <xdr:nvSpPr>
        <xdr:cNvPr id="124" name="CuadroTexto 123">
          <a:extLst>
            <a:ext uri="{FF2B5EF4-FFF2-40B4-BE49-F238E27FC236}">
              <a16:creationId xmlns:a16="http://schemas.microsoft.com/office/drawing/2014/main" id="{224B8507-57C6-41D2-B730-297219ACD75B}"/>
            </a:ext>
          </a:extLst>
        </xdr:cNvPr>
        <xdr:cNvSpPr txBox="1"/>
      </xdr:nvSpPr>
      <xdr:spPr>
        <a:xfrm>
          <a:off x="5220413" y="2404649"/>
          <a:ext cx="851227" cy="445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000" kern="1200"/>
            <a:t>Proyecto integrador</a:t>
          </a:r>
        </a:p>
      </xdr:txBody>
    </xdr:sp>
    <xdr:clientData/>
  </xdr:twoCellAnchor>
  <xdr:twoCellAnchor>
    <xdr:from>
      <xdr:col>8</xdr:col>
      <xdr:colOff>692727</xdr:colOff>
      <xdr:row>11</xdr:row>
      <xdr:rowOff>0</xdr:rowOff>
    </xdr:from>
    <xdr:to>
      <xdr:col>9</xdr:col>
      <xdr:colOff>539134</xdr:colOff>
      <xdr:row>13</xdr:row>
      <xdr:rowOff>63617</xdr:rowOff>
    </xdr:to>
    <xdr:cxnSp macro="">
      <xdr:nvCxnSpPr>
        <xdr:cNvPr id="126" name="Conector recto de flecha 125">
          <a:extLst>
            <a:ext uri="{FF2B5EF4-FFF2-40B4-BE49-F238E27FC236}">
              <a16:creationId xmlns:a16="http://schemas.microsoft.com/office/drawing/2014/main" id="{FA6CC9D2-AE85-36EE-9F2D-E4B965406AFA}"/>
            </a:ext>
          </a:extLst>
        </xdr:cNvPr>
        <xdr:cNvCxnSpPr/>
      </xdr:nvCxnSpPr>
      <xdr:spPr>
        <a:xfrm>
          <a:off x="6542424" y="2070485"/>
          <a:ext cx="577619" cy="4330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97647</xdr:colOff>
      <xdr:row>10</xdr:row>
      <xdr:rowOff>178336</xdr:rowOff>
    </xdr:from>
    <xdr:to>
      <xdr:col>9</xdr:col>
      <xdr:colOff>310002</xdr:colOff>
      <xdr:row>12</xdr:row>
      <xdr:rowOff>180804</xdr:rowOff>
    </xdr:to>
    <xdr:sp macro="" textlink="">
      <xdr:nvSpPr>
        <xdr:cNvPr id="128" name="CuadroTexto 127">
          <a:extLst>
            <a:ext uri="{FF2B5EF4-FFF2-40B4-BE49-F238E27FC236}">
              <a16:creationId xmlns:a16="http://schemas.microsoft.com/office/drawing/2014/main" id="{C7DF6253-5E22-4256-A70D-CC0482D69DEE}"/>
            </a:ext>
          </a:extLst>
        </xdr:cNvPr>
        <xdr:cNvSpPr txBox="1"/>
      </xdr:nvSpPr>
      <xdr:spPr>
        <a:xfrm rot="2225027">
          <a:off x="5947344" y="2064094"/>
          <a:ext cx="943567" cy="37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Dedicación de mucho tiempo</a:t>
          </a:r>
        </a:p>
      </xdr:txBody>
    </xdr:sp>
    <xdr:clientData/>
  </xdr:twoCellAnchor>
  <xdr:twoCellAnchor>
    <xdr:from>
      <xdr:col>9</xdr:col>
      <xdr:colOff>232295</xdr:colOff>
      <xdr:row>11</xdr:row>
      <xdr:rowOff>75892</xdr:rowOff>
    </xdr:from>
    <xdr:to>
      <xdr:col>10</xdr:col>
      <xdr:colOff>440840</xdr:colOff>
      <xdr:row>13</xdr:row>
      <xdr:rowOff>78360</xdr:rowOff>
    </xdr:to>
    <xdr:sp macro="" textlink="">
      <xdr:nvSpPr>
        <xdr:cNvPr id="130" name="CuadroTexto 129">
          <a:extLst>
            <a:ext uri="{FF2B5EF4-FFF2-40B4-BE49-F238E27FC236}">
              <a16:creationId xmlns:a16="http://schemas.microsoft.com/office/drawing/2014/main" id="{7699EDA2-5B01-4538-8EB4-97B82565F422}"/>
            </a:ext>
          </a:extLst>
        </xdr:cNvPr>
        <xdr:cNvSpPr txBox="1"/>
      </xdr:nvSpPr>
      <xdr:spPr>
        <a:xfrm rot="2225027">
          <a:off x="6813204" y="2146377"/>
          <a:ext cx="939757" cy="37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Software nuevo</a:t>
          </a:r>
        </a:p>
      </xdr:txBody>
    </xdr:sp>
    <xdr:clientData/>
  </xdr:twoCellAnchor>
  <xdr:twoCellAnchor>
    <xdr:from>
      <xdr:col>10</xdr:col>
      <xdr:colOff>20320</xdr:colOff>
      <xdr:row>10</xdr:row>
      <xdr:rowOff>121843</xdr:rowOff>
    </xdr:from>
    <xdr:to>
      <xdr:col>10</xdr:col>
      <xdr:colOff>642947</xdr:colOff>
      <xdr:row>13</xdr:row>
      <xdr:rowOff>49453</xdr:rowOff>
    </xdr:to>
    <xdr:cxnSp macro="">
      <xdr:nvCxnSpPr>
        <xdr:cNvPr id="131" name="Conector recto de flecha 130">
          <a:extLst>
            <a:ext uri="{FF2B5EF4-FFF2-40B4-BE49-F238E27FC236}">
              <a16:creationId xmlns:a16="http://schemas.microsoft.com/office/drawing/2014/main" id="{3F36CB79-1C2D-4725-AD10-C3CB51DB1187}"/>
            </a:ext>
          </a:extLst>
        </xdr:cNvPr>
        <xdr:cNvCxnSpPr/>
      </xdr:nvCxnSpPr>
      <xdr:spPr>
        <a:xfrm>
          <a:off x="7332441" y="2007601"/>
          <a:ext cx="622627" cy="48179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34</xdr:row>
      <xdr:rowOff>0</xdr:rowOff>
    </xdr:from>
    <xdr:to>
      <xdr:col>14</xdr:col>
      <xdr:colOff>530227</xdr:colOff>
      <xdr:row>38</xdr:row>
      <xdr:rowOff>139793</xdr:rowOff>
    </xdr:to>
    <xdr:sp macro="" textlink="">
      <xdr:nvSpPr>
        <xdr:cNvPr id="162" name="CuadroTexto 161">
          <a:extLst>
            <a:ext uri="{FF2B5EF4-FFF2-40B4-BE49-F238E27FC236}">
              <a16:creationId xmlns:a16="http://schemas.microsoft.com/office/drawing/2014/main" id="{51712777-2D38-4B01-B354-82F21CE8BC05}"/>
            </a:ext>
          </a:extLst>
        </xdr:cNvPr>
        <xdr:cNvSpPr txBox="1"/>
      </xdr:nvSpPr>
      <xdr:spPr>
        <a:xfrm rot="18766312">
          <a:off x="9842137" y="6700883"/>
          <a:ext cx="901793" cy="53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MX" sz="700" kern="1200"/>
        </a:p>
      </xdr:txBody>
    </xdr:sp>
    <xdr:clientData/>
  </xdr:twoCellAnchor>
  <xdr:twoCellAnchor>
    <xdr:from>
      <xdr:col>9</xdr:col>
      <xdr:colOff>38485</xdr:colOff>
      <xdr:row>20</xdr:row>
      <xdr:rowOff>61576</xdr:rowOff>
    </xdr:from>
    <xdr:to>
      <xdr:col>12</xdr:col>
      <xdr:colOff>354330</xdr:colOff>
      <xdr:row>20</xdr:row>
      <xdr:rowOff>72390</xdr:rowOff>
    </xdr:to>
    <xdr:cxnSp macro="">
      <xdr:nvCxnSpPr>
        <xdr:cNvPr id="168" name="Conector recto de flecha 167">
          <a:extLst>
            <a:ext uri="{FF2B5EF4-FFF2-40B4-BE49-F238E27FC236}">
              <a16:creationId xmlns:a16="http://schemas.microsoft.com/office/drawing/2014/main" id="{CD445434-2112-426C-B906-575FDA2A9CB5}"/>
            </a:ext>
          </a:extLst>
        </xdr:cNvPr>
        <xdr:cNvCxnSpPr/>
      </xdr:nvCxnSpPr>
      <xdr:spPr>
        <a:xfrm>
          <a:off x="6619394" y="3794606"/>
          <a:ext cx="2509481" cy="108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66271</xdr:colOff>
      <xdr:row>19</xdr:row>
      <xdr:rowOff>75816</xdr:rowOff>
    </xdr:from>
    <xdr:to>
      <xdr:col>9</xdr:col>
      <xdr:colOff>180571</xdr:colOff>
      <xdr:row>21</xdr:row>
      <xdr:rowOff>146243</xdr:rowOff>
    </xdr:to>
    <xdr:sp macro="" textlink="">
      <xdr:nvSpPr>
        <xdr:cNvPr id="169" name="CuadroTexto 168">
          <a:extLst>
            <a:ext uri="{FF2B5EF4-FFF2-40B4-BE49-F238E27FC236}">
              <a16:creationId xmlns:a16="http://schemas.microsoft.com/office/drawing/2014/main" id="{4C6C160B-403A-4CD3-AEF0-6CEC115B9282}"/>
            </a:ext>
          </a:extLst>
        </xdr:cNvPr>
        <xdr:cNvSpPr txBox="1"/>
      </xdr:nvSpPr>
      <xdr:spPr>
        <a:xfrm>
          <a:off x="5915968" y="3624119"/>
          <a:ext cx="845512" cy="439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000" kern="1200"/>
            <a:t>Estudio</a:t>
          </a:r>
        </a:p>
      </xdr:txBody>
    </xdr:sp>
    <xdr:clientData/>
  </xdr:twoCellAnchor>
  <xdr:twoCellAnchor>
    <xdr:from>
      <xdr:col>8</xdr:col>
      <xdr:colOff>316345</xdr:colOff>
      <xdr:row>18</xdr:row>
      <xdr:rowOff>52955</xdr:rowOff>
    </xdr:from>
    <xdr:to>
      <xdr:col>9</xdr:col>
      <xdr:colOff>524890</xdr:colOff>
      <xdr:row>20</xdr:row>
      <xdr:rowOff>55423</xdr:rowOff>
    </xdr:to>
    <xdr:sp macro="" textlink="">
      <xdr:nvSpPr>
        <xdr:cNvPr id="170" name="CuadroTexto 169">
          <a:extLst>
            <a:ext uri="{FF2B5EF4-FFF2-40B4-BE49-F238E27FC236}">
              <a16:creationId xmlns:a16="http://schemas.microsoft.com/office/drawing/2014/main" id="{FF5241F0-57D7-426A-A6E8-41024598D58A}"/>
            </a:ext>
          </a:extLst>
        </xdr:cNvPr>
        <xdr:cNvSpPr txBox="1"/>
      </xdr:nvSpPr>
      <xdr:spPr>
        <a:xfrm rot="2225027">
          <a:off x="6166042" y="3416531"/>
          <a:ext cx="939757" cy="37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Falta de apuntes</a:t>
          </a:r>
          <a:endParaRPr lang="es-MX" sz="900" kern="1200"/>
        </a:p>
      </xdr:txBody>
    </xdr:sp>
    <xdr:clientData/>
  </xdr:twoCellAnchor>
  <xdr:twoCellAnchor>
    <xdr:from>
      <xdr:col>9</xdr:col>
      <xdr:colOff>232565</xdr:colOff>
      <xdr:row>17</xdr:row>
      <xdr:rowOff>175619</xdr:rowOff>
    </xdr:from>
    <xdr:to>
      <xdr:col>10</xdr:col>
      <xdr:colOff>422368</xdr:colOff>
      <xdr:row>21</xdr:row>
      <xdr:rowOff>73071</xdr:rowOff>
    </xdr:to>
    <xdr:sp macro="" textlink="">
      <xdr:nvSpPr>
        <xdr:cNvPr id="171" name="CuadroTexto 170">
          <a:extLst>
            <a:ext uri="{FF2B5EF4-FFF2-40B4-BE49-F238E27FC236}">
              <a16:creationId xmlns:a16="http://schemas.microsoft.com/office/drawing/2014/main" id="{EDD1CC3E-1434-4F4C-8CA3-3D88440058DE}"/>
            </a:ext>
          </a:extLst>
        </xdr:cNvPr>
        <xdr:cNvSpPr txBox="1"/>
      </xdr:nvSpPr>
      <xdr:spPr>
        <a:xfrm rot="2225027">
          <a:off x="6813474" y="3354467"/>
          <a:ext cx="921015" cy="636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falta de estudio diario</a:t>
          </a:r>
          <a:endParaRPr lang="es-MX" sz="900" kern="1200"/>
        </a:p>
      </xdr:txBody>
    </xdr:sp>
    <xdr:clientData/>
  </xdr:twoCellAnchor>
  <xdr:twoCellAnchor>
    <xdr:from>
      <xdr:col>10</xdr:col>
      <xdr:colOff>1769</xdr:colOff>
      <xdr:row>17</xdr:row>
      <xdr:rowOff>60189</xdr:rowOff>
    </xdr:from>
    <xdr:to>
      <xdr:col>10</xdr:col>
      <xdr:colOff>628206</xdr:colOff>
      <xdr:row>19</xdr:row>
      <xdr:rowOff>172526</xdr:rowOff>
    </xdr:to>
    <xdr:cxnSp macro="">
      <xdr:nvCxnSpPr>
        <xdr:cNvPr id="172" name="Conector recto de flecha 171">
          <a:extLst>
            <a:ext uri="{FF2B5EF4-FFF2-40B4-BE49-F238E27FC236}">
              <a16:creationId xmlns:a16="http://schemas.microsoft.com/office/drawing/2014/main" id="{8A5BEEF4-D5BE-4318-ADD4-56576F508ADE}"/>
            </a:ext>
          </a:extLst>
        </xdr:cNvPr>
        <xdr:cNvCxnSpPr/>
      </xdr:nvCxnSpPr>
      <xdr:spPr>
        <a:xfrm>
          <a:off x="7313890" y="3239037"/>
          <a:ext cx="626437" cy="4817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659821</xdr:colOff>
      <xdr:row>17</xdr:row>
      <xdr:rowOff>114453</xdr:rowOff>
    </xdr:from>
    <xdr:to>
      <xdr:col>9</xdr:col>
      <xdr:colOff>553141</xdr:colOff>
      <xdr:row>20</xdr:row>
      <xdr:rowOff>42063</xdr:rowOff>
    </xdr:to>
    <xdr:cxnSp macro="">
      <xdr:nvCxnSpPr>
        <xdr:cNvPr id="173" name="Conector recto de flecha 172">
          <a:extLst>
            <a:ext uri="{FF2B5EF4-FFF2-40B4-BE49-F238E27FC236}">
              <a16:creationId xmlns:a16="http://schemas.microsoft.com/office/drawing/2014/main" id="{C4D793B4-A1B2-4FE2-9B87-96A9AD7955F0}"/>
            </a:ext>
          </a:extLst>
        </xdr:cNvPr>
        <xdr:cNvCxnSpPr/>
      </xdr:nvCxnSpPr>
      <xdr:spPr>
        <a:xfrm>
          <a:off x="6509518" y="3293301"/>
          <a:ext cx="624532" cy="4817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387380</xdr:colOff>
      <xdr:row>17</xdr:row>
      <xdr:rowOff>98723</xdr:rowOff>
    </xdr:from>
    <xdr:to>
      <xdr:col>11</xdr:col>
      <xdr:colOff>333349</xdr:colOff>
      <xdr:row>20</xdr:row>
      <xdr:rowOff>74768</xdr:rowOff>
    </xdr:to>
    <xdr:sp macro="" textlink="">
      <xdr:nvSpPr>
        <xdr:cNvPr id="174" name="CuadroTexto 173">
          <a:extLst>
            <a:ext uri="{FF2B5EF4-FFF2-40B4-BE49-F238E27FC236}">
              <a16:creationId xmlns:a16="http://schemas.microsoft.com/office/drawing/2014/main" id="{57E5AA0B-56EF-452C-99E3-290DCBD69FA4}"/>
            </a:ext>
          </a:extLst>
        </xdr:cNvPr>
        <xdr:cNvSpPr txBox="1"/>
      </xdr:nvSpPr>
      <xdr:spPr>
        <a:xfrm rot="2113110">
          <a:off x="7699501" y="3277571"/>
          <a:ext cx="677181" cy="53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00" kern="1200"/>
            <a:t>Dejar todo para última</a:t>
          </a:r>
          <a:r>
            <a:rPr lang="es-MX" sz="700" kern="1200" baseline="0"/>
            <a:t> hora</a:t>
          </a:r>
          <a:endParaRPr lang="es-MX" sz="700" kern="1200"/>
        </a:p>
      </xdr:txBody>
    </xdr:sp>
    <xdr:clientData/>
  </xdr:twoCellAnchor>
  <xdr:twoCellAnchor>
    <xdr:from>
      <xdr:col>11</xdr:col>
      <xdr:colOff>30788</xdr:colOff>
      <xdr:row>17</xdr:row>
      <xdr:rowOff>61577</xdr:rowOff>
    </xdr:from>
    <xdr:to>
      <xdr:col>11</xdr:col>
      <xdr:colOff>656938</xdr:colOff>
      <xdr:row>20</xdr:row>
      <xdr:rowOff>13200</xdr:rowOff>
    </xdr:to>
    <xdr:cxnSp macro="">
      <xdr:nvCxnSpPr>
        <xdr:cNvPr id="175" name="Conector recto de flecha 174">
          <a:extLst>
            <a:ext uri="{FF2B5EF4-FFF2-40B4-BE49-F238E27FC236}">
              <a16:creationId xmlns:a16="http://schemas.microsoft.com/office/drawing/2014/main" id="{F4A5B88C-A39B-4BEE-9592-691D8BE53C9A}"/>
            </a:ext>
          </a:extLst>
        </xdr:cNvPr>
        <xdr:cNvCxnSpPr/>
      </xdr:nvCxnSpPr>
      <xdr:spPr>
        <a:xfrm>
          <a:off x="8074121" y="3240425"/>
          <a:ext cx="626150" cy="5058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693911</xdr:colOff>
      <xdr:row>16</xdr:row>
      <xdr:rowOff>172817</xdr:rowOff>
    </xdr:from>
    <xdr:to>
      <xdr:col>6</xdr:col>
      <xdr:colOff>265546</xdr:colOff>
      <xdr:row>19</xdr:row>
      <xdr:rowOff>57732</xdr:rowOff>
    </xdr:to>
    <xdr:sp macro="" textlink="">
      <xdr:nvSpPr>
        <xdr:cNvPr id="17" name="CuadroTexto 16">
          <a:extLst>
            <a:ext uri="{FF2B5EF4-FFF2-40B4-BE49-F238E27FC236}">
              <a16:creationId xmlns:a16="http://schemas.microsoft.com/office/drawing/2014/main" id="{40441EE6-2E9F-4ED5-88BC-1DFB47FA93A0}"/>
            </a:ext>
          </a:extLst>
        </xdr:cNvPr>
        <xdr:cNvSpPr txBox="1"/>
      </xdr:nvSpPr>
      <xdr:spPr>
        <a:xfrm rot="2344009">
          <a:off x="3618759" y="3166938"/>
          <a:ext cx="1034060" cy="439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Deja todo para el último</a:t>
          </a:r>
        </a:p>
      </xdr:txBody>
    </xdr:sp>
    <xdr:clientData/>
  </xdr:twoCellAnchor>
  <xdr:twoCellAnchor>
    <xdr:from>
      <xdr:col>5</xdr:col>
      <xdr:colOff>398241</xdr:colOff>
      <xdr:row>15</xdr:row>
      <xdr:rowOff>153016</xdr:rowOff>
    </xdr:from>
    <xdr:to>
      <xdr:col>6</xdr:col>
      <xdr:colOff>309145</xdr:colOff>
      <xdr:row>18</xdr:row>
      <xdr:rowOff>173802</xdr:rowOff>
    </xdr:to>
    <xdr:cxnSp macro="">
      <xdr:nvCxnSpPr>
        <xdr:cNvPr id="18" name="Conector recto de flecha 17">
          <a:extLst>
            <a:ext uri="{FF2B5EF4-FFF2-40B4-BE49-F238E27FC236}">
              <a16:creationId xmlns:a16="http://schemas.microsoft.com/office/drawing/2014/main" id="{9C53D06D-B1A3-4F02-BEE6-DAF7C93B0A04}"/>
            </a:ext>
          </a:extLst>
        </xdr:cNvPr>
        <xdr:cNvCxnSpPr/>
      </xdr:nvCxnSpPr>
      <xdr:spPr>
        <a:xfrm>
          <a:off x="4054302" y="2962410"/>
          <a:ext cx="642116" cy="5749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659821</xdr:colOff>
      <xdr:row>17</xdr:row>
      <xdr:rowOff>114453</xdr:rowOff>
    </xdr:from>
    <xdr:to>
      <xdr:col>9</xdr:col>
      <xdr:colOff>556951</xdr:colOff>
      <xdr:row>20</xdr:row>
      <xdr:rowOff>47836</xdr:rowOff>
    </xdr:to>
    <xdr:cxnSp macro="">
      <xdr:nvCxnSpPr>
        <xdr:cNvPr id="42" name="Conector recto de flecha 41">
          <a:extLst>
            <a:ext uri="{FF2B5EF4-FFF2-40B4-BE49-F238E27FC236}">
              <a16:creationId xmlns:a16="http://schemas.microsoft.com/office/drawing/2014/main" id="{D7DDA468-0E1E-4ED0-A281-8E12F63D56DA}"/>
            </a:ext>
          </a:extLst>
        </xdr:cNvPr>
        <xdr:cNvCxnSpPr/>
      </xdr:nvCxnSpPr>
      <xdr:spPr>
        <a:xfrm>
          <a:off x="6509518" y="3293301"/>
          <a:ext cx="628342" cy="4875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623455</xdr:colOff>
      <xdr:row>20</xdr:row>
      <xdr:rowOff>69388</xdr:rowOff>
    </xdr:from>
    <xdr:to>
      <xdr:col>11</xdr:col>
      <xdr:colOff>262927</xdr:colOff>
      <xdr:row>23</xdr:row>
      <xdr:rowOff>76970</xdr:rowOff>
    </xdr:to>
    <xdr:cxnSp macro="">
      <xdr:nvCxnSpPr>
        <xdr:cNvPr id="44" name="Conector recto de flecha 43">
          <a:extLst>
            <a:ext uri="{FF2B5EF4-FFF2-40B4-BE49-F238E27FC236}">
              <a16:creationId xmlns:a16="http://schemas.microsoft.com/office/drawing/2014/main" id="{05E95832-5E18-4C7C-B089-0C7A90582422}"/>
            </a:ext>
          </a:extLst>
        </xdr:cNvPr>
        <xdr:cNvCxnSpPr/>
      </xdr:nvCxnSpPr>
      <xdr:spPr>
        <a:xfrm flipV="1">
          <a:off x="7935576" y="3802418"/>
          <a:ext cx="370684" cy="5617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388747</xdr:colOff>
      <xdr:row>19</xdr:row>
      <xdr:rowOff>170299</xdr:rowOff>
    </xdr:from>
    <xdr:to>
      <xdr:col>11</xdr:col>
      <xdr:colOff>293897</xdr:colOff>
      <xdr:row>24</xdr:row>
      <xdr:rowOff>167678</xdr:rowOff>
    </xdr:to>
    <xdr:sp macro="" textlink="">
      <xdr:nvSpPr>
        <xdr:cNvPr id="47" name="CuadroTexto 46">
          <a:extLst>
            <a:ext uri="{FF2B5EF4-FFF2-40B4-BE49-F238E27FC236}">
              <a16:creationId xmlns:a16="http://schemas.microsoft.com/office/drawing/2014/main" id="{43C1A799-BB1D-4DC6-8B68-DA5D8757FEAD}"/>
            </a:ext>
          </a:extLst>
        </xdr:cNvPr>
        <xdr:cNvSpPr txBox="1"/>
      </xdr:nvSpPr>
      <xdr:spPr>
        <a:xfrm rot="18233970">
          <a:off x="7558541" y="3860929"/>
          <a:ext cx="921015" cy="636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distracciones</a:t>
          </a:r>
          <a:endParaRPr lang="es-MX" sz="900" kern="1200"/>
        </a:p>
      </xdr:txBody>
    </xdr:sp>
    <xdr:clientData/>
  </xdr:twoCellAnchor>
  <xdr:twoCellAnchor>
    <xdr:from>
      <xdr:col>10</xdr:col>
      <xdr:colOff>583430</xdr:colOff>
      <xdr:row>27</xdr:row>
      <xdr:rowOff>52338</xdr:rowOff>
    </xdr:from>
    <xdr:to>
      <xdr:col>11</xdr:col>
      <xdr:colOff>353329</xdr:colOff>
      <xdr:row>29</xdr:row>
      <xdr:rowOff>124573</xdr:rowOff>
    </xdr:to>
    <xdr:cxnSp macro="">
      <xdr:nvCxnSpPr>
        <xdr:cNvPr id="50" name="Conector recto de flecha 49">
          <a:extLst>
            <a:ext uri="{FF2B5EF4-FFF2-40B4-BE49-F238E27FC236}">
              <a16:creationId xmlns:a16="http://schemas.microsoft.com/office/drawing/2014/main" id="{64E393EF-0094-448B-9010-F527041DB279}"/>
            </a:ext>
          </a:extLst>
        </xdr:cNvPr>
        <xdr:cNvCxnSpPr/>
      </xdr:nvCxnSpPr>
      <xdr:spPr>
        <a:xfrm>
          <a:off x="7895551" y="5078459"/>
          <a:ext cx="501111" cy="4416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681490</xdr:colOff>
      <xdr:row>24</xdr:row>
      <xdr:rowOff>97982</xdr:rowOff>
    </xdr:from>
    <xdr:to>
      <xdr:col>5</xdr:col>
      <xdr:colOff>527185</xdr:colOff>
      <xdr:row>26</xdr:row>
      <xdr:rowOff>147512</xdr:rowOff>
    </xdr:to>
    <xdr:cxnSp macro="">
      <xdr:nvCxnSpPr>
        <xdr:cNvPr id="57" name="Conector recto de flecha 56">
          <a:extLst>
            <a:ext uri="{FF2B5EF4-FFF2-40B4-BE49-F238E27FC236}">
              <a16:creationId xmlns:a16="http://schemas.microsoft.com/office/drawing/2014/main" id="{23038EE2-C483-4C87-9B26-4BF915A9CBFE}"/>
            </a:ext>
          </a:extLst>
        </xdr:cNvPr>
        <xdr:cNvCxnSpPr/>
      </xdr:nvCxnSpPr>
      <xdr:spPr>
        <a:xfrm>
          <a:off x="3606338" y="4569921"/>
          <a:ext cx="576908" cy="4189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4540</xdr:colOff>
      <xdr:row>28</xdr:row>
      <xdr:rowOff>22323</xdr:rowOff>
    </xdr:from>
    <xdr:to>
      <xdr:col>5</xdr:col>
      <xdr:colOff>581448</xdr:colOff>
      <xdr:row>30</xdr:row>
      <xdr:rowOff>71852</xdr:rowOff>
    </xdr:to>
    <xdr:cxnSp macro="">
      <xdr:nvCxnSpPr>
        <xdr:cNvPr id="58" name="Conector recto de flecha 57">
          <a:extLst>
            <a:ext uri="{FF2B5EF4-FFF2-40B4-BE49-F238E27FC236}">
              <a16:creationId xmlns:a16="http://schemas.microsoft.com/office/drawing/2014/main" id="{F2E1C5B6-E0D6-4D53-914F-41C0A2118ECC}"/>
            </a:ext>
          </a:extLst>
        </xdr:cNvPr>
        <xdr:cNvCxnSpPr/>
      </xdr:nvCxnSpPr>
      <xdr:spPr>
        <a:xfrm>
          <a:off x="3660601" y="5233171"/>
          <a:ext cx="576908" cy="4189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281222</xdr:colOff>
      <xdr:row>28</xdr:row>
      <xdr:rowOff>84604</xdr:rowOff>
    </xdr:from>
    <xdr:to>
      <xdr:col>5</xdr:col>
      <xdr:colOff>321493</xdr:colOff>
      <xdr:row>31</xdr:row>
      <xdr:rowOff>60649</xdr:rowOff>
    </xdr:to>
    <xdr:sp macro="" textlink="">
      <xdr:nvSpPr>
        <xdr:cNvPr id="60" name="CuadroTexto 59">
          <a:extLst>
            <a:ext uri="{FF2B5EF4-FFF2-40B4-BE49-F238E27FC236}">
              <a16:creationId xmlns:a16="http://schemas.microsoft.com/office/drawing/2014/main" id="{1BA6D8AC-E8B9-4E26-BFD8-C9F627256E55}"/>
            </a:ext>
          </a:extLst>
        </xdr:cNvPr>
        <xdr:cNvSpPr txBox="1"/>
      </xdr:nvSpPr>
      <xdr:spPr>
        <a:xfrm rot="2199095">
          <a:off x="3206070" y="5295452"/>
          <a:ext cx="771484" cy="53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Genera</a:t>
          </a:r>
          <a:r>
            <a:rPr lang="es-MX" sz="800" kern="1200" baseline="0"/>
            <a:t> frustaciòn</a:t>
          </a:r>
          <a:endParaRPr lang="es-MX" sz="800" kern="12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15</xdr:row>
      <xdr:rowOff>132228</xdr:rowOff>
    </xdr:from>
    <xdr:to>
      <xdr:col>13</xdr:col>
      <xdr:colOff>759759</xdr:colOff>
      <xdr:row>15</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986790</xdr:colOff>
      <xdr:row>10</xdr:row>
      <xdr:rowOff>358140</xdr:rowOff>
    </xdr:from>
    <xdr:to>
      <xdr:col>10</xdr:col>
      <xdr:colOff>7620</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8759190" y="3200400"/>
          <a:ext cx="742950" cy="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15</xdr:row>
      <xdr:rowOff>248769</xdr:rowOff>
    </xdr:from>
    <xdr:to>
      <xdr:col>2</xdr:col>
      <xdr:colOff>2242</xdr:colOff>
      <xdr:row>15</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526228</xdr:colOff>
      <xdr:row>10</xdr:row>
      <xdr:rowOff>870473</xdr:rowOff>
    </xdr:from>
    <xdr:to>
      <xdr:col>0</xdr:col>
      <xdr:colOff>548640</xdr:colOff>
      <xdr:row>15</xdr:row>
      <xdr:rowOff>281940</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26228" y="3712733"/>
          <a:ext cx="22412" cy="18574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15</xdr:row>
      <xdr:rowOff>250883</xdr:rowOff>
    </xdr:from>
    <xdr:to>
      <xdr:col>6</xdr:col>
      <xdr:colOff>987</xdr:colOff>
      <xdr:row>15</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15</xdr:row>
      <xdr:rowOff>250883</xdr:rowOff>
    </xdr:from>
    <xdr:to>
      <xdr:col>4</xdr:col>
      <xdr:colOff>987</xdr:colOff>
      <xdr:row>15</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15</xdr:row>
      <xdr:rowOff>250883</xdr:rowOff>
    </xdr:from>
    <xdr:to>
      <xdr:col>8</xdr:col>
      <xdr:colOff>987</xdr:colOff>
      <xdr:row>15</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15</xdr:row>
      <xdr:rowOff>250883</xdr:rowOff>
    </xdr:from>
    <xdr:to>
      <xdr:col>12</xdr:col>
      <xdr:colOff>987</xdr:colOff>
      <xdr:row>15</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541020</xdr:colOff>
      <xdr:row>12</xdr:row>
      <xdr:rowOff>228600</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41020" y="4145280"/>
          <a:ext cx="1715845" cy="44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15</xdr:row>
      <xdr:rowOff>250883</xdr:rowOff>
    </xdr:from>
    <xdr:to>
      <xdr:col>8</xdr:col>
      <xdr:colOff>987</xdr:colOff>
      <xdr:row>15</xdr:row>
      <xdr:rowOff>250883</xdr:rowOff>
    </xdr:to>
    <xdr:cxnSp macro="">
      <xdr:nvCxnSpPr>
        <xdr:cNvPr id="43" name="Straight Arrow Connector 76">
          <a:extLst>
            <a:ext uri="{FF2B5EF4-FFF2-40B4-BE49-F238E27FC236}">
              <a16:creationId xmlns:a16="http://schemas.microsoft.com/office/drawing/2014/main" id="{093E1B46-2739-42D8-8DAC-3F9D19EC7954}"/>
            </a:ext>
          </a:extLst>
        </xdr:cNvPr>
        <xdr:cNvCxnSpPr/>
      </xdr:nvCxnSpPr>
      <xdr:spPr>
        <a:xfrm flipH="1">
          <a:off x="7042132" y="416756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250883</xdr:rowOff>
    </xdr:from>
    <xdr:to>
      <xdr:col>10</xdr:col>
      <xdr:colOff>987</xdr:colOff>
      <xdr:row>12</xdr:row>
      <xdr:rowOff>250883</xdr:rowOff>
    </xdr:to>
    <xdr:cxnSp macro="">
      <xdr:nvCxnSpPr>
        <xdr:cNvPr id="44" name="Straight Arrow Connector 76">
          <a:extLst>
            <a:ext uri="{FF2B5EF4-FFF2-40B4-BE49-F238E27FC236}">
              <a16:creationId xmlns:a16="http://schemas.microsoft.com/office/drawing/2014/main" id="{BDA15B13-F240-45F0-9535-BBF530C840CF}"/>
            </a:ext>
          </a:extLst>
        </xdr:cNvPr>
        <xdr:cNvCxnSpPr/>
      </xdr:nvCxnSpPr>
      <xdr:spPr>
        <a:xfrm flipH="1">
          <a:off x="7042132" y="416756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15</xdr:row>
      <xdr:rowOff>250883</xdr:rowOff>
    </xdr:from>
    <xdr:to>
      <xdr:col>10</xdr:col>
      <xdr:colOff>987</xdr:colOff>
      <xdr:row>15</xdr:row>
      <xdr:rowOff>250883</xdr:rowOff>
    </xdr:to>
    <xdr:cxnSp macro="">
      <xdr:nvCxnSpPr>
        <xdr:cNvPr id="45" name="Straight Arrow Connector 76">
          <a:extLst>
            <a:ext uri="{FF2B5EF4-FFF2-40B4-BE49-F238E27FC236}">
              <a16:creationId xmlns:a16="http://schemas.microsoft.com/office/drawing/2014/main" id="{F5335B30-F240-4400-9CF8-316400B9998B}"/>
            </a:ext>
          </a:extLst>
        </xdr:cNvPr>
        <xdr:cNvCxnSpPr/>
      </xdr:nvCxnSpPr>
      <xdr:spPr>
        <a:xfrm flipH="1">
          <a:off x="7042132" y="416756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396240</xdr:colOff>
      <xdr:row>7</xdr:row>
      <xdr:rowOff>137160</xdr:rowOff>
    </xdr:from>
    <xdr:to>
      <xdr:col>12</xdr:col>
      <xdr:colOff>711372</xdr:colOff>
      <xdr:row>32</xdr:row>
      <xdr:rowOff>131419</xdr:rowOff>
    </xdr:to>
    <xdr:graphicFrame macro="">
      <xdr:nvGraphicFramePr>
        <xdr:cNvPr id="3" name="Gráfico 2">
          <a:extLst>
            <a:ext uri="{FF2B5EF4-FFF2-40B4-BE49-F238E27FC236}">
              <a16:creationId xmlns:a16="http://schemas.microsoft.com/office/drawing/2014/main" id="{D4A852B7-296D-43AB-9E21-65F43DE60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259080</xdr:colOff>
      <xdr:row>15</xdr:row>
      <xdr:rowOff>129540</xdr:rowOff>
    </xdr:from>
    <xdr:to>
      <xdr:col>6</xdr:col>
      <xdr:colOff>293370</xdr:colOff>
      <xdr:row>33</xdr:row>
      <xdr:rowOff>30480</xdr:rowOff>
    </xdr:to>
    <xdr:pic>
      <xdr:nvPicPr>
        <xdr:cNvPr id="3" name="Imagen 2">
          <a:extLst>
            <a:ext uri="{FF2B5EF4-FFF2-40B4-BE49-F238E27FC236}">
              <a16:creationId xmlns:a16="http://schemas.microsoft.com/office/drawing/2014/main" id="{100EEB88-A90F-99E4-ABA2-499F2A3FC415}"/>
            </a:ext>
          </a:extLst>
        </xdr:cNvPr>
        <xdr:cNvPicPr>
          <a:picLocks noChangeAspect="1"/>
        </xdr:cNvPicPr>
      </xdr:nvPicPr>
      <xdr:blipFill>
        <a:blip xmlns:r="http://schemas.openxmlformats.org/officeDocument/2006/relationships" r:embed="rId1"/>
        <a:stretch>
          <a:fillRect/>
        </a:stretch>
      </xdr:blipFill>
      <xdr:spPr>
        <a:xfrm>
          <a:off x="259080" y="1714500"/>
          <a:ext cx="4789170" cy="3192780"/>
        </a:xfrm>
        <a:prstGeom prst="rect">
          <a:avLst/>
        </a:prstGeom>
      </xdr:spPr>
    </xdr:pic>
    <xdr:clientData/>
  </xdr:twoCellAnchor>
  <xdr:twoCellAnchor editAs="oneCell">
    <xdr:from>
      <xdr:col>7</xdr:col>
      <xdr:colOff>213360</xdr:colOff>
      <xdr:row>15</xdr:row>
      <xdr:rowOff>152400</xdr:rowOff>
    </xdr:from>
    <xdr:to>
      <xdr:col>13</xdr:col>
      <xdr:colOff>194310</xdr:colOff>
      <xdr:row>33</xdr:row>
      <xdr:rowOff>17780</xdr:rowOff>
    </xdr:to>
    <xdr:pic>
      <xdr:nvPicPr>
        <xdr:cNvPr id="4" name="Imagen 3">
          <a:extLst>
            <a:ext uri="{FF2B5EF4-FFF2-40B4-BE49-F238E27FC236}">
              <a16:creationId xmlns:a16="http://schemas.microsoft.com/office/drawing/2014/main" id="{9F4CA381-4D74-BAF8-D57D-083ED55CE255}"/>
            </a:ext>
          </a:extLst>
        </xdr:cNvPr>
        <xdr:cNvPicPr>
          <a:picLocks noChangeAspect="1"/>
        </xdr:cNvPicPr>
      </xdr:nvPicPr>
      <xdr:blipFill>
        <a:blip xmlns:r="http://schemas.openxmlformats.org/officeDocument/2006/relationships" r:embed="rId2"/>
        <a:stretch>
          <a:fillRect/>
        </a:stretch>
      </xdr:blipFill>
      <xdr:spPr>
        <a:xfrm>
          <a:off x="5760720" y="1737360"/>
          <a:ext cx="4735830" cy="3157220"/>
        </a:xfrm>
        <a:prstGeom prst="rect">
          <a:avLst/>
        </a:prstGeom>
      </xdr:spPr>
    </xdr:pic>
    <xdr:clientData/>
  </xdr:twoCellAnchor>
  <xdr:twoCellAnchor editAs="oneCell">
    <xdr:from>
      <xdr:col>14</xdr:col>
      <xdr:colOff>15240</xdr:colOff>
      <xdr:row>15</xdr:row>
      <xdr:rowOff>162560</xdr:rowOff>
    </xdr:from>
    <xdr:to>
      <xdr:col>19</xdr:col>
      <xdr:colOff>668421</xdr:colOff>
      <xdr:row>32</xdr:row>
      <xdr:rowOff>133690</xdr:rowOff>
    </xdr:to>
    <xdr:pic>
      <xdr:nvPicPr>
        <xdr:cNvPr id="5" name="Imagen 4">
          <a:extLst>
            <a:ext uri="{FF2B5EF4-FFF2-40B4-BE49-F238E27FC236}">
              <a16:creationId xmlns:a16="http://schemas.microsoft.com/office/drawing/2014/main" id="{FE685832-3847-D72A-E4CC-9456664CCEB0}"/>
            </a:ext>
          </a:extLst>
        </xdr:cNvPr>
        <xdr:cNvPicPr>
          <a:picLocks noChangeAspect="1"/>
        </xdr:cNvPicPr>
      </xdr:nvPicPr>
      <xdr:blipFill>
        <a:blip xmlns:r="http://schemas.openxmlformats.org/officeDocument/2006/relationships" r:embed="rId3"/>
        <a:stretch>
          <a:fillRect/>
        </a:stretch>
      </xdr:blipFill>
      <xdr:spPr>
        <a:xfrm>
          <a:off x="11057556" y="3157086"/>
          <a:ext cx="4596865" cy="3152815"/>
        </a:xfrm>
        <a:prstGeom prst="rect">
          <a:avLst/>
        </a:prstGeom>
      </xdr:spPr>
    </xdr:pic>
    <xdr:clientData/>
  </xdr:twoCellAnchor>
  <xdr:twoCellAnchor editAs="oneCell">
    <xdr:from>
      <xdr:col>0</xdr:col>
      <xdr:colOff>116973</xdr:colOff>
      <xdr:row>37</xdr:row>
      <xdr:rowOff>26738</xdr:rowOff>
    </xdr:from>
    <xdr:to>
      <xdr:col>6</xdr:col>
      <xdr:colOff>504623</xdr:colOff>
      <xdr:row>57</xdr:row>
      <xdr:rowOff>133686</xdr:rowOff>
    </xdr:to>
    <xdr:pic>
      <xdr:nvPicPr>
        <xdr:cNvPr id="11" name="Imagen 10">
          <a:extLst>
            <a:ext uri="{FF2B5EF4-FFF2-40B4-BE49-F238E27FC236}">
              <a16:creationId xmlns:a16="http://schemas.microsoft.com/office/drawing/2014/main" id="{408E2A80-E016-1607-299F-0B580CE41EDC}"/>
            </a:ext>
          </a:extLst>
        </xdr:cNvPr>
        <xdr:cNvPicPr>
          <a:picLocks noChangeAspect="1"/>
        </xdr:cNvPicPr>
      </xdr:nvPicPr>
      <xdr:blipFill>
        <a:blip xmlns:r="http://schemas.openxmlformats.org/officeDocument/2006/relationships" r:embed="rId4"/>
        <a:stretch>
          <a:fillRect/>
        </a:stretch>
      </xdr:blipFill>
      <xdr:spPr>
        <a:xfrm>
          <a:off x="116973" y="7138738"/>
          <a:ext cx="5120071" cy="3850106"/>
        </a:xfrm>
        <a:prstGeom prst="rect">
          <a:avLst/>
        </a:prstGeom>
      </xdr:spPr>
    </xdr:pic>
    <xdr:clientData/>
  </xdr:twoCellAnchor>
  <xdr:twoCellAnchor editAs="oneCell">
    <xdr:from>
      <xdr:col>7</xdr:col>
      <xdr:colOff>165720</xdr:colOff>
      <xdr:row>37</xdr:row>
      <xdr:rowOff>0</xdr:rowOff>
    </xdr:from>
    <xdr:to>
      <xdr:col>13</xdr:col>
      <xdr:colOff>441137</xdr:colOff>
      <xdr:row>57</xdr:row>
      <xdr:rowOff>26737</xdr:rowOff>
    </xdr:to>
    <xdr:pic>
      <xdr:nvPicPr>
        <xdr:cNvPr id="12" name="Imagen 11">
          <a:extLst>
            <a:ext uri="{FF2B5EF4-FFF2-40B4-BE49-F238E27FC236}">
              <a16:creationId xmlns:a16="http://schemas.microsoft.com/office/drawing/2014/main" id="{B86C7982-634D-CDF2-D371-311D8F954216}"/>
            </a:ext>
          </a:extLst>
        </xdr:cNvPr>
        <xdr:cNvPicPr>
          <a:picLocks noChangeAspect="1"/>
        </xdr:cNvPicPr>
      </xdr:nvPicPr>
      <xdr:blipFill>
        <a:blip xmlns:r="http://schemas.openxmlformats.org/officeDocument/2006/relationships" r:embed="rId5"/>
        <a:stretch>
          <a:fillRect/>
        </a:stretch>
      </xdr:blipFill>
      <xdr:spPr>
        <a:xfrm>
          <a:off x="5686878" y="7112000"/>
          <a:ext cx="5007838" cy="3769895"/>
        </a:xfrm>
        <a:prstGeom prst="rect">
          <a:avLst/>
        </a:prstGeom>
      </xdr:spPr>
    </xdr:pic>
    <xdr:clientData/>
  </xdr:twoCellAnchor>
  <xdr:twoCellAnchor editAs="oneCell">
    <xdr:from>
      <xdr:col>14</xdr:col>
      <xdr:colOff>50195</xdr:colOff>
      <xdr:row>36</xdr:row>
      <xdr:rowOff>168266</xdr:rowOff>
    </xdr:from>
    <xdr:to>
      <xdr:col>20</xdr:col>
      <xdr:colOff>347580</xdr:colOff>
      <xdr:row>57</xdr:row>
      <xdr:rowOff>23524</xdr:rowOff>
    </xdr:to>
    <xdr:pic>
      <xdr:nvPicPr>
        <xdr:cNvPr id="13" name="Imagen 12">
          <a:extLst>
            <a:ext uri="{FF2B5EF4-FFF2-40B4-BE49-F238E27FC236}">
              <a16:creationId xmlns:a16="http://schemas.microsoft.com/office/drawing/2014/main" id="{D09E1487-707E-39D6-C17B-D6D4B0BDFFFD}"/>
            </a:ext>
          </a:extLst>
        </xdr:cNvPr>
        <xdr:cNvPicPr>
          <a:picLocks noChangeAspect="1"/>
        </xdr:cNvPicPr>
      </xdr:nvPicPr>
      <xdr:blipFill>
        <a:blip xmlns:r="http://schemas.openxmlformats.org/officeDocument/2006/relationships" r:embed="rId6"/>
        <a:stretch>
          <a:fillRect/>
        </a:stretch>
      </xdr:blipFill>
      <xdr:spPr>
        <a:xfrm>
          <a:off x="11092511" y="7093108"/>
          <a:ext cx="5029806" cy="3785574"/>
        </a:xfrm>
        <a:prstGeom prst="rect">
          <a:avLst/>
        </a:prstGeom>
      </xdr:spPr>
    </xdr:pic>
    <xdr:clientData/>
  </xdr:twoCellAnchor>
  <xdr:twoCellAnchor>
    <xdr:from>
      <xdr:col>1</xdr:col>
      <xdr:colOff>421933</xdr:colOff>
      <xdr:row>33</xdr:row>
      <xdr:rowOff>50381</xdr:rowOff>
    </xdr:from>
    <xdr:to>
      <xdr:col>5</xdr:col>
      <xdr:colOff>787190</xdr:colOff>
      <xdr:row>35</xdr:row>
      <xdr:rowOff>35117</xdr:rowOff>
    </xdr:to>
    <xdr:sp macro="" textlink="">
      <xdr:nvSpPr>
        <xdr:cNvPr id="14" name="CuadroTexto 13">
          <a:extLst>
            <a:ext uri="{FF2B5EF4-FFF2-40B4-BE49-F238E27FC236}">
              <a16:creationId xmlns:a16="http://schemas.microsoft.com/office/drawing/2014/main" id="{20F2CC60-09C3-4684-9DE1-1825D524AD33}"/>
            </a:ext>
          </a:extLst>
        </xdr:cNvPr>
        <xdr:cNvSpPr txBox="1"/>
      </xdr:nvSpPr>
      <xdr:spPr>
        <a:xfrm>
          <a:off x="1215421" y="6284926"/>
          <a:ext cx="3539207" cy="3499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Tiene P&gt;0.05</a:t>
          </a:r>
          <a:r>
            <a:rPr lang="es-MX" sz="1100" baseline="0"/>
            <a:t> por lo tanto, tiene una distribución normal</a:t>
          </a:r>
          <a:endParaRPr lang="es-MX" sz="1100"/>
        </a:p>
      </xdr:txBody>
    </xdr:sp>
    <xdr:clientData/>
  </xdr:twoCellAnchor>
  <xdr:twoCellAnchor>
    <xdr:from>
      <xdr:col>14</xdr:col>
      <xdr:colOff>540084</xdr:colOff>
      <xdr:row>32</xdr:row>
      <xdr:rowOff>139031</xdr:rowOff>
    </xdr:from>
    <xdr:to>
      <xdr:col>19</xdr:col>
      <xdr:colOff>133129</xdr:colOff>
      <xdr:row>34</xdr:row>
      <xdr:rowOff>123769</xdr:rowOff>
    </xdr:to>
    <xdr:sp macro="" textlink="">
      <xdr:nvSpPr>
        <xdr:cNvPr id="15" name="CuadroTexto 14">
          <a:extLst>
            <a:ext uri="{FF2B5EF4-FFF2-40B4-BE49-F238E27FC236}">
              <a16:creationId xmlns:a16="http://schemas.microsoft.com/office/drawing/2014/main" id="{10D3C10A-10D6-4A6D-A6BA-BD5AEDAB0A97}"/>
            </a:ext>
          </a:extLst>
        </xdr:cNvPr>
        <xdr:cNvSpPr txBox="1"/>
      </xdr:nvSpPr>
      <xdr:spPr>
        <a:xfrm>
          <a:off x="11582400" y="6315242"/>
          <a:ext cx="3536729" cy="3590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Tiene P&gt;0.05</a:t>
          </a:r>
          <a:r>
            <a:rPr lang="es-MX" sz="1100" baseline="0"/>
            <a:t> por lo tanto, tiene una distribución normal</a:t>
          </a:r>
          <a:endParaRPr lang="es-MX" sz="1100"/>
        </a:p>
      </xdr:txBody>
    </xdr:sp>
    <xdr:clientData/>
  </xdr:twoCellAnchor>
  <xdr:twoCellAnchor>
    <xdr:from>
      <xdr:col>7</xdr:col>
      <xdr:colOff>776037</xdr:colOff>
      <xdr:row>33</xdr:row>
      <xdr:rowOff>102119</xdr:rowOff>
    </xdr:from>
    <xdr:to>
      <xdr:col>12</xdr:col>
      <xdr:colOff>365740</xdr:colOff>
      <xdr:row>35</xdr:row>
      <xdr:rowOff>86856</xdr:rowOff>
    </xdr:to>
    <xdr:sp macro="" textlink="">
      <xdr:nvSpPr>
        <xdr:cNvPr id="16" name="CuadroTexto 15">
          <a:extLst>
            <a:ext uri="{FF2B5EF4-FFF2-40B4-BE49-F238E27FC236}">
              <a16:creationId xmlns:a16="http://schemas.microsoft.com/office/drawing/2014/main" id="{E85283DE-4EA8-4D39-B760-417544D693BB}"/>
            </a:ext>
          </a:extLst>
        </xdr:cNvPr>
        <xdr:cNvSpPr txBox="1"/>
      </xdr:nvSpPr>
      <xdr:spPr>
        <a:xfrm>
          <a:off x="6320590" y="6348514"/>
          <a:ext cx="3550097" cy="3456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Tiene P&gt;0.05</a:t>
          </a:r>
          <a:r>
            <a:rPr lang="es-MX" sz="1100" baseline="0"/>
            <a:t> por lo tanto, tiene una distribución normal</a:t>
          </a:r>
          <a:endParaRPr lang="es-MX" sz="1100"/>
        </a:p>
      </xdr:txBody>
    </xdr:sp>
    <xdr:clientData/>
  </xdr:twoCellAnchor>
  <xdr:twoCellAnchor>
    <xdr:from>
      <xdr:col>0</xdr:col>
      <xdr:colOff>133686</xdr:colOff>
      <xdr:row>59</xdr:row>
      <xdr:rowOff>120315</xdr:rowOff>
    </xdr:from>
    <xdr:to>
      <xdr:col>6</xdr:col>
      <xdr:colOff>628317</xdr:colOff>
      <xdr:row>65</xdr:row>
      <xdr:rowOff>169333</xdr:rowOff>
    </xdr:to>
    <xdr:sp macro="" textlink="">
      <xdr:nvSpPr>
        <xdr:cNvPr id="17" name="CuadroTexto 16">
          <a:extLst>
            <a:ext uri="{FF2B5EF4-FFF2-40B4-BE49-F238E27FC236}">
              <a16:creationId xmlns:a16="http://schemas.microsoft.com/office/drawing/2014/main" id="{1F3B5C9B-4836-4AAC-A971-218CCA59F912}"/>
            </a:ext>
          </a:extLst>
        </xdr:cNvPr>
        <xdr:cNvSpPr txBox="1"/>
      </xdr:nvSpPr>
      <xdr:spPr>
        <a:xfrm>
          <a:off x="133686" y="11250133"/>
          <a:ext cx="5251358" cy="1157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El proceso es incapaz de cumplir consistentemente con los límites de especificación. El Cp=0.40 indica una alta variación en comparación con el rango permitido, y el Cpk=0.33</a:t>
          </a:r>
          <a:r>
            <a:rPr lang="es-MX" sz="1100" baseline="0"/>
            <a:t> </a:t>
          </a:r>
          <a:r>
            <a:rPr lang="es-MX" sz="1100"/>
            <a:t>indica</a:t>
          </a:r>
          <a:r>
            <a:rPr lang="es-MX" sz="1100" baseline="0"/>
            <a:t> </a:t>
          </a:r>
          <a:r>
            <a:rPr lang="es-MX" sz="1100"/>
            <a:t> que el proceso no está centrado, resultando en una significativa proporción de defectos.</a:t>
          </a:r>
        </a:p>
        <a:p>
          <a:r>
            <a:rPr lang="es-MX" sz="1100" baseline="0"/>
            <a:t>El sigma con el que contamos es de 1.19 lo que esta muy por debajo del nivel sigma de sigma deseado de mas de 3 sigma.</a:t>
          </a:r>
          <a:endParaRPr lang="es-MX" sz="1100"/>
        </a:p>
      </xdr:txBody>
    </xdr:sp>
    <xdr:clientData/>
  </xdr:twoCellAnchor>
  <xdr:twoCellAnchor>
    <xdr:from>
      <xdr:col>7</xdr:col>
      <xdr:colOff>87504</xdr:colOff>
      <xdr:row>59</xdr:row>
      <xdr:rowOff>135305</xdr:rowOff>
    </xdr:from>
    <xdr:to>
      <xdr:col>13</xdr:col>
      <xdr:colOff>582135</xdr:colOff>
      <xdr:row>65</xdr:row>
      <xdr:rowOff>46182</xdr:rowOff>
    </xdr:to>
    <xdr:sp macro="" textlink="">
      <xdr:nvSpPr>
        <xdr:cNvPr id="18" name="CuadroTexto 17">
          <a:extLst>
            <a:ext uri="{FF2B5EF4-FFF2-40B4-BE49-F238E27FC236}">
              <a16:creationId xmlns:a16="http://schemas.microsoft.com/office/drawing/2014/main" id="{DBBAA610-78F3-406B-9D40-9C127C9BF6C3}"/>
            </a:ext>
          </a:extLst>
        </xdr:cNvPr>
        <xdr:cNvSpPr txBox="1"/>
      </xdr:nvSpPr>
      <xdr:spPr>
        <a:xfrm>
          <a:off x="5637019" y="11265123"/>
          <a:ext cx="5251358" cy="1019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El proceso muestra una ligera mejora respecto al caso anterior, pero sigue siendo incapaz de cumplir consistentemente con los límites de especificación. Con Cp=0.53, la variación sigue siendo alta, y el Cpk=0.50 indica que el proceso no está centrado. </a:t>
          </a:r>
        </a:p>
        <a:p>
          <a:r>
            <a:rPr lang="es-MX" sz="1100" baseline="0"/>
            <a:t>El sigma con el que contamos es de 1.59 lo que está muy por debajo del nivel sigma de sigma deseado de mas de 3 sigma.</a:t>
          </a:r>
          <a:endParaRPr lang="es-MX" sz="1100"/>
        </a:p>
      </xdr:txBody>
    </xdr:sp>
    <xdr:clientData/>
  </xdr:twoCellAnchor>
  <xdr:twoCellAnchor>
    <xdr:from>
      <xdr:col>14</xdr:col>
      <xdr:colOff>101359</xdr:colOff>
      <xdr:row>59</xdr:row>
      <xdr:rowOff>56795</xdr:rowOff>
    </xdr:from>
    <xdr:to>
      <xdr:col>20</xdr:col>
      <xdr:colOff>595989</xdr:colOff>
      <xdr:row>66</xdr:row>
      <xdr:rowOff>115455</xdr:rowOff>
    </xdr:to>
    <xdr:sp macro="" textlink="">
      <xdr:nvSpPr>
        <xdr:cNvPr id="19" name="CuadroTexto 18">
          <a:extLst>
            <a:ext uri="{FF2B5EF4-FFF2-40B4-BE49-F238E27FC236}">
              <a16:creationId xmlns:a16="http://schemas.microsoft.com/office/drawing/2014/main" id="{E57717D0-D24D-4CFD-9468-E043B2298C98}"/>
            </a:ext>
          </a:extLst>
        </xdr:cNvPr>
        <xdr:cNvSpPr txBox="1"/>
      </xdr:nvSpPr>
      <xdr:spPr>
        <a:xfrm>
          <a:off x="11200389" y="11186613"/>
          <a:ext cx="5251358" cy="1351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El proceso es incapaz de cumplir consistentemente con los límites de especificación. El Cp=0.40 indica una alta variación en comparación con el rango permitido, y el Cpk=0.33</a:t>
          </a:r>
          <a:r>
            <a:rPr lang="es-MX" sz="1100" baseline="0"/>
            <a:t> </a:t>
          </a:r>
          <a:r>
            <a:rPr lang="es-MX" sz="1100"/>
            <a:t>indica</a:t>
          </a:r>
          <a:r>
            <a:rPr lang="es-MX" sz="1100" baseline="0"/>
            <a:t> </a:t>
          </a:r>
          <a:r>
            <a:rPr lang="es-MX" sz="1100"/>
            <a:t> que el proceso no está centrado, resultando en una significativa proporción de defectos.</a:t>
          </a:r>
        </a:p>
        <a:p>
          <a:r>
            <a:rPr lang="es-MX" sz="1100" baseline="0"/>
            <a:t>El sigma con el que contamos es de 1.56 lo que está muy por debajo del nivel sigma de sigma deseado de mas de 3 sigma.</a:t>
          </a:r>
          <a:endParaRPr lang="es-MX" sz="1100"/>
        </a:p>
      </xdr:txBody>
    </xdr:sp>
    <xdr:clientData/>
  </xdr:twoCellAnchor>
  <xdr:twoCellAnchor>
    <xdr:from>
      <xdr:col>0</xdr:col>
      <xdr:colOff>1</xdr:colOff>
      <xdr:row>69</xdr:row>
      <xdr:rowOff>0</xdr:rowOff>
    </xdr:from>
    <xdr:to>
      <xdr:col>4</xdr:col>
      <xdr:colOff>592667</xdr:colOff>
      <xdr:row>72</xdr:row>
      <xdr:rowOff>123151</xdr:rowOff>
    </xdr:to>
    <xdr:sp macro="" textlink="">
      <xdr:nvSpPr>
        <xdr:cNvPr id="20" name="CuadroTexto 19">
          <a:extLst>
            <a:ext uri="{FF2B5EF4-FFF2-40B4-BE49-F238E27FC236}">
              <a16:creationId xmlns:a16="http://schemas.microsoft.com/office/drawing/2014/main" id="{3882096E-AAA7-493B-9BB4-9842EE44AB38}"/>
            </a:ext>
          </a:extLst>
        </xdr:cNvPr>
        <xdr:cNvSpPr txBox="1"/>
      </xdr:nvSpPr>
      <xdr:spPr>
        <a:xfrm>
          <a:off x="1" y="12977091"/>
          <a:ext cx="3763818" cy="64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 El tamaño</a:t>
          </a:r>
          <a:r>
            <a:rPr lang="es-MX" sz="1100" baseline="0"/>
            <a:t> de muestra de la actividad 1 obtenido es de 115</a:t>
          </a:r>
        </a:p>
        <a:p>
          <a:r>
            <a:rPr lang="es-MX" sz="1100" baseline="0"/>
            <a:t>* El tamaño de muestra de la actividad 2 obtenido es de 126</a:t>
          </a:r>
        </a:p>
        <a:p>
          <a:r>
            <a:rPr lang="es-MX" sz="1100" baseline="0"/>
            <a:t>* El tamaño de muestra de la actividad 3 obtenido es de 112</a:t>
          </a:r>
        </a:p>
        <a:p>
          <a:endParaRPr lang="es-MX" sz="1100" baseline="0"/>
        </a:p>
        <a:p>
          <a:endParaRPr lang="es-MX" sz="1100" baseline="0"/>
        </a:p>
        <a:p>
          <a:endParaRPr lang="es-MX"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melan\Downloads\A3Proyectos.xlsx" TargetMode="External"/><Relationship Id="rId1" Type="http://schemas.openxmlformats.org/officeDocument/2006/relationships/externalLinkPath" Target="A3Proyec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álculos"/>
      <sheetName val="A-3"/>
      <sheetName val="5W y 2H"/>
      <sheetName val="Swim Lane"/>
      <sheetName val="SMART"/>
      <sheetName val="Ishikawa "/>
      <sheetName val="Arbol Causal"/>
      <sheetName val="Pareto"/>
      <sheetName val="Brainstorming"/>
      <sheetName val="Plan de Acción"/>
      <sheetName val="Formato Plan de Control"/>
    </sheetNames>
    <sheetDataSet>
      <sheetData sheetId="0">
        <row r="1">
          <cell r="J1" t="str">
            <v>Porcentaje acumulado</v>
          </cell>
        </row>
        <row r="2">
          <cell r="D2" t="str">
            <v>P1</v>
          </cell>
          <cell r="F2" t="str">
            <v xml:space="preserve">1. Falta de habilidad </v>
          </cell>
          <cell r="G2">
            <v>131400</v>
          </cell>
          <cell r="J2">
            <v>0.34991478483170002</v>
          </cell>
        </row>
        <row r="3">
          <cell r="D3" t="str">
            <v>P2</v>
          </cell>
          <cell r="F3" t="str">
            <v>2.  No se siguen los SOP´s correctamente</v>
          </cell>
          <cell r="G3">
            <v>87600</v>
          </cell>
          <cell r="J3">
            <v>0.58319130805283337</v>
          </cell>
        </row>
        <row r="4">
          <cell r="D4" t="str">
            <v>P3</v>
          </cell>
          <cell r="F4" t="str">
            <v>3. Crear archivos .tex, .bib, .gitignore</v>
          </cell>
          <cell r="G4">
            <v>43800</v>
          </cell>
          <cell r="J4">
            <v>0.69982956966340004</v>
          </cell>
        </row>
        <row r="5">
          <cell r="D5" t="str">
            <v>P4</v>
          </cell>
          <cell r="F5" t="str">
            <v>4. No tener visión clara ni plan estratégico</v>
          </cell>
          <cell r="G5">
            <v>43800</v>
          </cell>
          <cell r="J5">
            <v>0.81646783127396672</v>
          </cell>
        </row>
        <row r="6">
          <cell r="D6" t="str">
            <v>P5</v>
          </cell>
          <cell r="F6" t="str">
            <v>5. No preguntar dudas o soluciones</v>
          </cell>
          <cell r="G6">
            <v>43000</v>
          </cell>
          <cell r="J6">
            <v>0.93097571367703447</v>
          </cell>
        </row>
        <row r="7">
          <cell r="D7" t="str">
            <v>P6</v>
          </cell>
          <cell r="F7" t="str">
            <v>6. Escribir "git add *"</v>
          </cell>
          <cell r="G7">
            <v>20160</v>
          </cell>
          <cell r="J7">
            <v>0.98466126970600765</v>
          </cell>
        </row>
        <row r="8">
          <cell r="D8" t="str">
            <v>P7</v>
          </cell>
          <cell r="F8" t="str">
            <v>7. Deja todo para el último</v>
          </cell>
          <cell r="G8">
            <v>2880</v>
          </cell>
          <cell r="J8">
            <v>0.99233063485300377</v>
          </cell>
        </row>
        <row r="9">
          <cell r="D9" t="str">
            <v>P8</v>
          </cell>
          <cell r="F9" t="str">
            <v>8. Escribir "git commit -am"</v>
          </cell>
          <cell r="G9">
            <v>1440</v>
          </cell>
          <cell r="J9">
            <v>0.99616531742650183</v>
          </cell>
        </row>
        <row r="10">
          <cell r="D10" t="str">
            <v>P9</v>
          </cell>
          <cell r="F10" t="str">
            <v>9. Falta de compromiso</v>
          </cell>
          <cell r="G10">
            <v>1440</v>
          </cell>
          <cell r="J10">
            <v>0.99999999999999989</v>
          </cell>
        </row>
        <row r="11">
          <cell r="D11" t="str">
            <v>P10</v>
          </cell>
          <cell r="F11" t="str">
            <v/>
          </cell>
          <cell r="G11" t="str">
            <v/>
          </cell>
          <cell r="J11" t="str">
            <v/>
          </cell>
        </row>
        <row r="12">
          <cell r="D12" t="str">
            <v>P11</v>
          </cell>
          <cell r="F12" t="str">
            <v/>
          </cell>
          <cell r="G12" t="str">
            <v/>
          </cell>
          <cell r="J12" t="str">
            <v/>
          </cell>
        </row>
        <row r="13">
          <cell r="D13" t="str">
            <v>P12</v>
          </cell>
          <cell r="F13" t="str">
            <v/>
          </cell>
          <cell r="G13" t="str">
            <v/>
          </cell>
          <cell r="J13" t="str">
            <v/>
          </cell>
        </row>
        <row r="14">
          <cell r="D14" t="str">
            <v>P13</v>
          </cell>
          <cell r="F14" t="str">
            <v/>
          </cell>
          <cell r="G14" t="str">
            <v/>
          </cell>
          <cell r="J14" t="str">
            <v/>
          </cell>
        </row>
        <row r="15">
          <cell r="D15" t="str">
            <v>P14</v>
          </cell>
          <cell r="F15" t="str">
            <v/>
          </cell>
          <cell r="G15" t="str">
            <v/>
          </cell>
          <cell r="J15" t="str">
            <v/>
          </cell>
        </row>
        <row r="16">
          <cell r="D16" t="str">
            <v>P15</v>
          </cell>
          <cell r="F16" t="str">
            <v/>
          </cell>
          <cell r="G16" t="str">
            <v/>
          </cell>
          <cell r="J16" t="str">
            <v/>
          </cell>
        </row>
        <row r="17">
          <cell r="F17" t="str">
            <v/>
          </cell>
          <cell r="G17" t="str">
            <v/>
          </cell>
          <cell r="J17" t="str">
            <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4:A15" totalsRowShown="0" headerRowDxfId="3" dataDxfId="2" tableBorderDxfId="1">
  <autoFilter ref="A14:A15"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6" t="s">
        <v>73</v>
      </c>
      <c r="B1" s="56" t="s">
        <v>72</v>
      </c>
      <c r="C1" s="55" t="s">
        <v>71</v>
      </c>
      <c r="D1" s="55" t="s">
        <v>70</v>
      </c>
      <c r="E1" s="126" t="s">
        <v>69</v>
      </c>
      <c r="F1" s="126"/>
      <c r="G1" s="126"/>
      <c r="H1" s="55" t="s">
        <v>68</v>
      </c>
      <c r="I1" s="55" t="s">
        <v>67</v>
      </c>
      <c r="J1" s="55" t="s">
        <v>66</v>
      </c>
    </row>
    <row r="2" spans="1:11">
      <c r="A2" s="51" t="e">
        <f>IF(C2="","",_xlfn.RANK.EQ(C2,$C$2:$C$2:$C$26)+COUNTIF(C$2:C2,C2)-1)</f>
        <v>#REF!</v>
      </c>
      <c r="B2" s="48" t="e">
        <f>IF(ISBLANK(#REF!)=TRUE,"",#REF!)</f>
        <v>#REF!</v>
      </c>
      <c r="C2" s="47" t="e">
        <f>IF(ISBLANK(#REF!)=TRUE,"",#REF!)</f>
        <v>#REF!</v>
      </c>
      <c r="D2" s="50" t="s">
        <v>65</v>
      </c>
      <c r="E2" s="54">
        <v>1</v>
      </c>
      <c r="F2" s="48" t="e">
        <f t="shared" ref="F2:F26" si="0">IF(C2="","",INDEX($A$2:$C$26,MATCH(E2,$A$2:$A$26,0),2))</f>
        <v>#REF!</v>
      </c>
      <c r="G2" s="48" t="e">
        <f t="shared" ref="G2:G26" si="1">IF(C2="","",INDEX($A$2:$C$26,MATCH(E2,$A$2:$A$26,0),3))</f>
        <v>#REF!</v>
      </c>
      <c r="H2" s="48" t="e">
        <f>IF(C2="","",G2)</f>
        <v>#REF!</v>
      </c>
      <c r="I2" s="46" t="e">
        <f t="shared" ref="I2:I26" si="2">IF(C2="","",G2/SUM($G$2:$G$26))</f>
        <v>#REF!</v>
      </c>
      <c r="J2" s="46" t="e">
        <f>IF(C2="","",I2)</f>
        <v>#REF!</v>
      </c>
      <c r="K2" s="53"/>
    </row>
    <row r="3" spans="1:11">
      <c r="A3" s="51" t="e">
        <f>IF(C3="","",_xlfn.RANK.EQ(C3,$C$2:$C$2:$C$26)+COUNTIF(C$2:C3,C3)-1)</f>
        <v>#REF!</v>
      </c>
      <c r="B3" s="47" t="e">
        <f>IF(ISBLANK(#REF!)=TRUE,"",#REF!)</f>
        <v>#REF!</v>
      </c>
      <c r="C3" s="47" t="e">
        <f>IF(ISBLANK(#REF!)=TRUE,"",#REF!)</f>
        <v>#REF!</v>
      </c>
      <c r="D3" s="52" t="s">
        <v>64</v>
      </c>
      <c r="E3" s="49">
        <v>2</v>
      </c>
      <c r="F3" s="48" t="e">
        <f t="shared" si="0"/>
        <v>#REF!</v>
      </c>
      <c r="G3" s="48" t="e">
        <f t="shared" si="1"/>
        <v>#REF!</v>
      </c>
      <c r="H3" s="47" t="e">
        <f t="shared" ref="H3:H26" si="3">IF(C3="","",G3+H2)</f>
        <v>#REF!</v>
      </c>
      <c r="I3" s="46" t="e">
        <f t="shared" si="2"/>
        <v>#REF!</v>
      </c>
      <c r="J3" s="45" t="e">
        <f t="shared" ref="J3:J26" si="4">IF(C3="","",J2+I3)</f>
        <v>#REF!</v>
      </c>
      <c r="K3" s="53"/>
    </row>
    <row r="4" spans="1:11">
      <c r="A4" s="51" t="e">
        <f>IF(C4="","",_xlfn.RANK.EQ(C4,$C$2:$C$2:$C$26)+COUNTIF(C$2:C4,C4)-1)</f>
        <v>#REF!</v>
      </c>
      <c r="B4" s="47" t="e">
        <f>IF(ISBLANK(#REF!)=TRUE,"",#REF!)</f>
        <v>#REF!</v>
      </c>
      <c r="C4" s="47" t="e">
        <f>IF(ISBLANK(#REF!)=TRUE,"",#REF!)</f>
        <v>#REF!</v>
      </c>
      <c r="D4" s="50" t="s">
        <v>63</v>
      </c>
      <c r="E4" s="49">
        <v>3</v>
      </c>
      <c r="F4" s="48" t="e">
        <f t="shared" si="0"/>
        <v>#REF!</v>
      </c>
      <c r="G4" s="48" t="e">
        <f t="shared" si="1"/>
        <v>#REF!</v>
      </c>
      <c r="H4" s="47" t="e">
        <f t="shared" si="3"/>
        <v>#REF!</v>
      </c>
      <c r="I4" s="46" t="e">
        <f t="shared" si="2"/>
        <v>#REF!</v>
      </c>
      <c r="J4" s="45" t="e">
        <f t="shared" si="4"/>
        <v>#REF!</v>
      </c>
      <c r="K4" s="53"/>
    </row>
    <row r="5" spans="1:11">
      <c r="A5" s="51" t="e">
        <f>IF(C5="","",_xlfn.RANK.EQ(C5,$C$2:$C$2:$C$26)+COUNTIF(C$2:C5,C5)-1)</f>
        <v>#REF!</v>
      </c>
      <c r="B5" s="47" t="e">
        <f>IF(ISBLANK(#REF!)=TRUE,"",#REF!)</f>
        <v>#REF!</v>
      </c>
      <c r="C5" s="47" t="e">
        <f>IF(ISBLANK(#REF!)=TRUE,"",#REF!)</f>
        <v>#REF!</v>
      </c>
      <c r="D5" s="52" t="s">
        <v>62</v>
      </c>
      <c r="E5" s="49">
        <v>4</v>
      </c>
      <c r="F5" s="48" t="e">
        <f t="shared" si="0"/>
        <v>#REF!</v>
      </c>
      <c r="G5" s="48" t="e">
        <f t="shared" si="1"/>
        <v>#REF!</v>
      </c>
      <c r="H5" s="47" t="e">
        <f t="shared" si="3"/>
        <v>#REF!</v>
      </c>
      <c r="I5" s="46" t="e">
        <f t="shared" si="2"/>
        <v>#REF!</v>
      </c>
      <c r="J5" s="45" t="e">
        <f t="shared" si="4"/>
        <v>#REF!</v>
      </c>
    </row>
    <row r="6" spans="1:11">
      <c r="A6" s="51" t="e">
        <f>IF(C6="","",_xlfn.RANK.EQ(C6,$C$2:$C$2:$C$26)+COUNTIF(C$2:C6,C6)-1)</f>
        <v>#REF!</v>
      </c>
      <c r="B6" s="47" t="e">
        <f>IF(ISBLANK(#REF!)=TRUE,"",#REF!)</f>
        <v>#REF!</v>
      </c>
      <c r="C6" s="47" t="e">
        <f>IF(ISBLANK(#REF!)=TRUE,"",#REF!)</f>
        <v>#REF!</v>
      </c>
      <c r="D6" s="50" t="s">
        <v>61</v>
      </c>
      <c r="E6" s="49">
        <v>5</v>
      </c>
      <c r="F6" s="48" t="e">
        <f t="shared" si="0"/>
        <v>#REF!</v>
      </c>
      <c r="G6" s="48" t="e">
        <f t="shared" si="1"/>
        <v>#REF!</v>
      </c>
      <c r="H6" s="47" t="e">
        <f t="shared" si="3"/>
        <v>#REF!</v>
      </c>
      <c r="I6" s="46" t="e">
        <f t="shared" si="2"/>
        <v>#REF!</v>
      </c>
      <c r="J6" s="45" t="e">
        <f t="shared" si="4"/>
        <v>#REF!</v>
      </c>
    </row>
    <row r="7" spans="1:11">
      <c r="A7" s="51" t="e">
        <f>IF(C7="","",_xlfn.RANK.EQ(C7,$C$2:$C$2:$C$26)+COUNTIF(C$2:C7,C7)-1)</f>
        <v>#REF!</v>
      </c>
      <c r="B7" s="47" t="e">
        <f>IF(ISBLANK(#REF!)=TRUE,"",#REF!)</f>
        <v>#REF!</v>
      </c>
      <c r="C7" s="47" t="e">
        <f>IF(ISBLANK(#REF!)=TRUE,"",#REF!)</f>
        <v>#REF!</v>
      </c>
      <c r="D7" s="52" t="s">
        <v>60</v>
      </c>
      <c r="E7" s="49">
        <v>6</v>
      </c>
      <c r="F7" s="48" t="e">
        <f t="shared" si="0"/>
        <v>#REF!</v>
      </c>
      <c r="G7" s="48" t="e">
        <f t="shared" si="1"/>
        <v>#REF!</v>
      </c>
      <c r="H7" s="47" t="e">
        <f t="shared" si="3"/>
        <v>#REF!</v>
      </c>
      <c r="I7" s="46" t="e">
        <f t="shared" si="2"/>
        <v>#REF!</v>
      </c>
      <c r="J7" s="45" t="e">
        <f t="shared" si="4"/>
        <v>#REF!</v>
      </c>
    </row>
    <row r="8" spans="1:11">
      <c r="A8" s="51" t="e">
        <f>IF(C8="","",_xlfn.RANK.EQ(C8,$C$2:$C$2:$C$26)+COUNTIF(C$2:C8,C8)-1)</f>
        <v>#REF!</v>
      </c>
      <c r="B8" s="47" t="e">
        <f>IF(ISBLANK(#REF!)=TRUE,"",#REF!)</f>
        <v>#REF!</v>
      </c>
      <c r="C8" s="47" t="e">
        <f>IF(ISBLANK(#REF!)=TRUE,"",#REF!)</f>
        <v>#REF!</v>
      </c>
      <c r="D8" s="50" t="s">
        <v>59</v>
      </c>
      <c r="E8" s="49">
        <v>7</v>
      </c>
      <c r="F8" s="48" t="e">
        <f t="shared" si="0"/>
        <v>#REF!</v>
      </c>
      <c r="G8" s="48" t="e">
        <f t="shared" si="1"/>
        <v>#REF!</v>
      </c>
      <c r="H8" s="47" t="e">
        <f t="shared" si="3"/>
        <v>#REF!</v>
      </c>
      <c r="I8" s="46" t="e">
        <f t="shared" si="2"/>
        <v>#REF!</v>
      </c>
      <c r="J8" s="45" t="e">
        <f t="shared" si="4"/>
        <v>#REF!</v>
      </c>
    </row>
    <row r="9" spans="1:11">
      <c r="A9" s="51" t="e">
        <f>IF(C9="","",_xlfn.RANK.EQ(C9,$C$2:$C$2:$C$26)+COUNTIF(C$2:C9,C9)-1)</f>
        <v>#REF!</v>
      </c>
      <c r="B9" s="47" t="e">
        <f>IF(ISBLANK(#REF!)=TRUE,"",#REF!)</f>
        <v>#REF!</v>
      </c>
      <c r="C9" s="47" t="e">
        <f>IF(ISBLANK(#REF!)=TRUE,"",#REF!)</f>
        <v>#REF!</v>
      </c>
      <c r="D9" s="52" t="s">
        <v>58</v>
      </c>
      <c r="E9" s="49">
        <v>8</v>
      </c>
      <c r="F9" s="48" t="e">
        <f t="shared" si="0"/>
        <v>#REF!</v>
      </c>
      <c r="G9" s="48" t="e">
        <f t="shared" si="1"/>
        <v>#REF!</v>
      </c>
      <c r="H9" s="47" t="e">
        <f t="shared" si="3"/>
        <v>#REF!</v>
      </c>
      <c r="I9" s="46" t="e">
        <f t="shared" si="2"/>
        <v>#REF!</v>
      </c>
      <c r="J9" s="45" t="e">
        <f t="shared" si="4"/>
        <v>#REF!</v>
      </c>
    </row>
    <row r="10" spans="1:11">
      <c r="A10" s="51" t="e">
        <f>IF(C10="","",_xlfn.RANK.EQ(C10,$C$2:$C$2:$C$26)+COUNTIF(C$2:C10,C10)-1)</f>
        <v>#REF!</v>
      </c>
      <c r="B10" s="47" t="e">
        <f>IF(ISBLANK(#REF!)=TRUE,"",#REF!)</f>
        <v>#REF!</v>
      </c>
      <c r="C10" s="47" t="e">
        <f>IF(ISBLANK(#REF!)=TRUE,"",#REF!)</f>
        <v>#REF!</v>
      </c>
      <c r="D10" s="50" t="s">
        <v>57</v>
      </c>
      <c r="E10" s="49">
        <v>9</v>
      </c>
      <c r="F10" s="48" t="e">
        <f t="shared" si="0"/>
        <v>#REF!</v>
      </c>
      <c r="G10" s="48" t="e">
        <f t="shared" si="1"/>
        <v>#REF!</v>
      </c>
      <c r="H10" s="47" t="e">
        <f t="shared" si="3"/>
        <v>#REF!</v>
      </c>
      <c r="I10" s="46" t="e">
        <f t="shared" si="2"/>
        <v>#REF!</v>
      </c>
      <c r="J10" s="45" t="e">
        <f t="shared" si="4"/>
        <v>#REF!</v>
      </c>
    </row>
    <row r="11" spans="1:11">
      <c r="A11" s="51" t="e">
        <f>IF(C11="","",_xlfn.RANK.EQ(C11,$C$2:$C$2:$C$26)+COUNTIF(C$2:C11,C11)-1)</f>
        <v>#REF!</v>
      </c>
      <c r="B11" s="47" t="e">
        <f>IF(ISBLANK(#REF!)=TRUE,"",#REF!)</f>
        <v>#REF!</v>
      </c>
      <c r="C11" s="47" t="e">
        <f>IF(ISBLANK(#REF!)=TRUE,"",#REF!)</f>
        <v>#REF!</v>
      </c>
      <c r="D11" s="52" t="s">
        <v>56</v>
      </c>
      <c r="E11" s="49">
        <v>10</v>
      </c>
      <c r="F11" s="48" t="e">
        <f t="shared" si="0"/>
        <v>#REF!</v>
      </c>
      <c r="G11" s="48" t="e">
        <f t="shared" si="1"/>
        <v>#REF!</v>
      </c>
      <c r="H11" s="47" t="e">
        <f t="shared" si="3"/>
        <v>#REF!</v>
      </c>
      <c r="I11" s="46" t="e">
        <f t="shared" si="2"/>
        <v>#REF!</v>
      </c>
      <c r="J11" s="45" t="e">
        <f t="shared" si="4"/>
        <v>#REF!</v>
      </c>
    </row>
    <row r="12" spans="1:11">
      <c r="A12" s="51" t="e">
        <f>IF(C12="","",_xlfn.RANK.EQ(C12,$C$2:$C$2:$C$26)+COUNTIF(C$2:C12,C12)-1)</f>
        <v>#REF!</v>
      </c>
      <c r="B12" s="47" t="e">
        <f>IF(ISBLANK(#REF!)=TRUE,"",#REF!)</f>
        <v>#REF!</v>
      </c>
      <c r="C12" s="47" t="e">
        <f>IF(ISBLANK(#REF!)=TRUE,"",#REF!)</f>
        <v>#REF!</v>
      </c>
      <c r="D12" s="50" t="s">
        <v>55</v>
      </c>
      <c r="E12" s="49">
        <v>11</v>
      </c>
      <c r="F12" s="48" t="e">
        <f t="shared" si="0"/>
        <v>#REF!</v>
      </c>
      <c r="G12" s="48" t="e">
        <f t="shared" si="1"/>
        <v>#REF!</v>
      </c>
      <c r="H12" s="47" t="e">
        <f t="shared" si="3"/>
        <v>#REF!</v>
      </c>
      <c r="I12" s="46" t="e">
        <f t="shared" si="2"/>
        <v>#REF!</v>
      </c>
      <c r="J12" s="45" t="e">
        <f t="shared" si="4"/>
        <v>#REF!</v>
      </c>
    </row>
    <row r="13" spans="1:11">
      <c r="A13" s="51" t="e">
        <f>IF(C13="","",_xlfn.RANK.EQ(C13,$C$2:$C$2:$C$26)+COUNTIF(C$2:C13,C13)-1)</f>
        <v>#REF!</v>
      </c>
      <c r="B13" s="47" t="e">
        <f>IF(ISBLANK(#REF!)=TRUE,"",#REF!)</f>
        <v>#REF!</v>
      </c>
      <c r="C13" s="47" t="e">
        <f>IF(ISBLANK(#REF!)=TRUE,"",#REF!)</f>
        <v>#REF!</v>
      </c>
      <c r="D13" s="52" t="s">
        <v>54</v>
      </c>
      <c r="E13" s="49">
        <v>12</v>
      </c>
      <c r="F13" s="48" t="e">
        <f t="shared" si="0"/>
        <v>#REF!</v>
      </c>
      <c r="G13" s="48" t="e">
        <f t="shared" si="1"/>
        <v>#REF!</v>
      </c>
      <c r="H13" s="47" t="e">
        <f t="shared" si="3"/>
        <v>#REF!</v>
      </c>
      <c r="I13" s="46" t="e">
        <f t="shared" si="2"/>
        <v>#REF!</v>
      </c>
      <c r="J13" s="45" t="e">
        <f t="shared" si="4"/>
        <v>#REF!</v>
      </c>
    </row>
    <row r="14" spans="1:11">
      <c r="A14" s="51" t="e">
        <f>IF(C14="","",_xlfn.RANK.EQ(C14,$C$2:$C$2:$C$26)+COUNTIF(C$2:C14,C14)-1)</f>
        <v>#REF!</v>
      </c>
      <c r="B14" s="47" t="e">
        <f>IF(ISBLANK(#REF!)=TRUE,"",#REF!)</f>
        <v>#REF!</v>
      </c>
      <c r="C14" s="47" t="e">
        <f>IF(ISBLANK(#REF!)=TRUE,"",#REF!)</f>
        <v>#REF!</v>
      </c>
      <c r="D14" s="50" t="s">
        <v>53</v>
      </c>
      <c r="E14" s="49">
        <v>13</v>
      </c>
      <c r="F14" s="48" t="e">
        <f t="shared" si="0"/>
        <v>#REF!</v>
      </c>
      <c r="G14" s="48" t="e">
        <f t="shared" si="1"/>
        <v>#REF!</v>
      </c>
      <c r="H14" s="47" t="e">
        <f t="shared" si="3"/>
        <v>#REF!</v>
      </c>
      <c r="I14" s="46" t="e">
        <f t="shared" si="2"/>
        <v>#REF!</v>
      </c>
      <c r="J14" s="45" t="e">
        <f t="shared" si="4"/>
        <v>#REF!</v>
      </c>
    </row>
    <row r="15" spans="1:11">
      <c r="A15" s="51" t="e">
        <f>IF(C15="","",_xlfn.RANK.EQ(C15,$C$2:$C$2:$C$26)+COUNTIF(C$2:C15,C15)-1)</f>
        <v>#REF!</v>
      </c>
      <c r="B15" s="47" t="e">
        <f>IF(ISBLANK(#REF!)=TRUE,"",#REF!)</f>
        <v>#REF!</v>
      </c>
      <c r="C15" s="47" t="e">
        <f>IF(ISBLANK(#REF!)=TRUE,"",#REF!)</f>
        <v>#REF!</v>
      </c>
      <c r="D15" s="52" t="s">
        <v>52</v>
      </c>
      <c r="E15" s="49">
        <v>14</v>
      </c>
      <c r="F15" s="48" t="e">
        <f t="shared" si="0"/>
        <v>#REF!</v>
      </c>
      <c r="G15" s="48" t="e">
        <f t="shared" si="1"/>
        <v>#REF!</v>
      </c>
      <c r="H15" s="47" t="e">
        <f t="shared" si="3"/>
        <v>#REF!</v>
      </c>
      <c r="I15" s="46" t="e">
        <f t="shared" si="2"/>
        <v>#REF!</v>
      </c>
      <c r="J15" s="45" t="e">
        <f t="shared" si="4"/>
        <v>#REF!</v>
      </c>
    </row>
    <row r="16" spans="1:11">
      <c r="A16" s="51" t="e">
        <f>IF(C16="","",_xlfn.RANK.EQ(C16,$C$2:$C$2:$C$26)+COUNTIF(C$2:C16,C16)-1)</f>
        <v>#REF!</v>
      </c>
      <c r="B16" s="47" t="e">
        <f>IF(ISBLANK(#REF!)=TRUE,"",#REF!)</f>
        <v>#REF!</v>
      </c>
      <c r="C16" s="47" t="e">
        <f>IF(ISBLANK(#REF!)=TRUE,"",#REF!)</f>
        <v>#REF!</v>
      </c>
      <c r="D16" s="50" t="s">
        <v>51</v>
      </c>
      <c r="E16" s="49">
        <v>15</v>
      </c>
      <c r="F16" s="48" t="e">
        <f t="shared" si="0"/>
        <v>#REF!</v>
      </c>
      <c r="G16" s="48" t="e">
        <f t="shared" si="1"/>
        <v>#REF!</v>
      </c>
      <c r="H16" s="47" t="e">
        <f t="shared" si="3"/>
        <v>#REF!</v>
      </c>
      <c r="I16" s="46" t="e">
        <f t="shared" si="2"/>
        <v>#REF!</v>
      </c>
      <c r="J16" s="45" t="e">
        <f t="shared" si="4"/>
        <v>#REF!</v>
      </c>
    </row>
    <row r="17" spans="1:10">
      <c r="A17" s="51" t="e">
        <f>IF(C17="","",_xlfn.RANK.EQ(C17,$C$2:$C$2:$C$26)+COUNTIF(C$2:C17,C17)-1)</f>
        <v>#REF!</v>
      </c>
      <c r="B17" s="47" t="e">
        <f>IF(ISBLANK(#REF!)=TRUE,"",#REF!)</f>
        <v>#REF!</v>
      </c>
      <c r="C17" s="47" t="e">
        <f>IF(ISBLANK(#REF!)=TRUE,"",#REF!)</f>
        <v>#REF!</v>
      </c>
      <c r="D17" s="50" t="s">
        <v>50</v>
      </c>
      <c r="E17" s="49">
        <v>16</v>
      </c>
      <c r="F17" s="48" t="e">
        <f t="shared" si="0"/>
        <v>#REF!</v>
      </c>
      <c r="G17" s="48" t="e">
        <f t="shared" si="1"/>
        <v>#REF!</v>
      </c>
      <c r="H17" s="47" t="e">
        <f t="shared" si="3"/>
        <v>#REF!</v>
      </c>
      <c r="I17" s="46" t="e">
        <f t="shared" si="2"/>
        <v>#REF!</v>
      </c>
      <c r="J17" s="45" t="e">
        <f t="shared" si="4"/>
        <v>#REF!</v>
      </c>
    </row>
    <row r="18" spans="1:10">
      <c r="A18" s="51" t="e">
        <f>IF(C18="","",_xlfn.RANK.EQ(C18,$C$2:$C$2:$C$26)+COUNTIF(C$2:C18,C18)-1)</f>
        <v>#REF!</v>
      </c>
      <c r="B18" s="47" t="e">
        <f>IF(ISBLANK(#REF!)=TRUE,"",#REF!)</f>
        <v>#REF!</v>
      </c>
      <c r="C18" s="47" t="e">
        <f>IF(ISBLANK(#REF!)=TRUE,"",#REF!)</f>
        <v>#REF!</v>
      </c>
      <c r="D18" s="50"/>
      <c r="E18" s="49">
        <v>17</v>
      </c>
      <c r="F18" s="48" t="e">
        <f t="shared" si="0"/>
        <v>#REF!</v>
      </c>
      <c r="G18" s="48" t="e">
        <f t="shared" si="1"/>
        <v>#REF!</v>
      </c>
      <c r="H18" s="47" t="e">
        <f t="shared" si="3"/>
        <v>#REF!</v>
      </c>
      <c r="I18" s="46" t="e">
        <f t="shared" si="2"/>
        <v>#REF!</v>
      </c>
      <c r="J18" s="45" t="e">
        <f t="shared" si="4"/>
        <v>#REF!</v>
      </c>
    </row>
    <row r="19" spans="1:10">
      <c r="A19" s="51" t="e">
        <f>IF(C19="","",_xlfn.RANK.EQ(C19,$C$2:$C$2:$C$26)+COUNTIF(C$2:C19,C19)-1)</f>
        <v>#REF!</v>
      </c>
      <c r="B19" s="47" t="e">
        <f>IF(ISBLANK(#REF!)=TRUE,"",#REF!)</f>
        <v>#REF!</v>
      </c>
      <c r="C19" s="47" t="e">
        <f>IF(ISBLANK(#REF!)=TRUE,"",#REF!)</f>
        <v>#REF!</v>
      </c>
      <c r="D19" s="50"/>
      <c r="E19" s="49">
        <v>18</v>
      </c>
      <c r="F19" s="48" t="e">
        <f t="shared" si="0"/>
        <v>#REF!</v>
      </c>
      <c r="G19" s="48" t="e">
        <f t="shared" si="1"/>
        <v>#REF!</v>
      </c>
      <c r="H19" s="47" t="e">
        <f t="shared" si="3"/>
        <v>#REF!</v>
      </c>
      <c r="I19" s="46" t="e">
        <f t="shared" si="2"/>
        <v>#REF!</v>
      </c>
      <c r="J19" s="45" t="e">
        <f t="shared" si="4"/>
        <v>#REF!</v>
      </c>
    </row>
    <row r="20" spans="1:10">
      <c r="A20" s="51" t="e">
        <f>IF(C20="","",_xlfn.RANK.EQ(C20,$C$2:$C$2:$C$26)+COUNTIF(C$2:C20,C20)-1)</f>
        <v>#REF!</v>
      </c>
      <c r="B20" s="47" t="e">
        <f>IF(ISBLANK(#REF!)=TRUE,"",#REF!)</f>
        <v>#REF!</v>
      </c>
      <c r="C20" s="47" t="e">
        <f>IF(ISBLANK(#REF!)=TRUE,"",#REF!)</f>
        <v>#REF!</v>
      </c>
      <c r="D20" s="50"/>
      <c r="E20" s="49">
        <v>19</v>
      </c>
      <c r="F20" s="48" t="e">
        <f t="shared" si="0"/>
        <v>#REF!</v>
      </c>
      <c r="G20" s="48" t="e">
        <f t="shared" si="1"/>
        <v>#REF!</v>
      </c>
      <c r="H20" s="47" t="e">
        <f t="shared" si="3"/>
        <v>#REF!</v>
      </c>
      <c r="I20" s="46" t="e">
        <f t="shared" si="2"/>
        <v>#REF!</v>
      </c>
      <c r="J20" s="45" t="e">
        <f t="shared" si="4"/>
        <v>#REF!</v>
      </c>
    </row>
    <row r="21" spans="1:10">
      <c r="A21" s="51" t="e">
        <f>IF(C21="","",_xlfn.RANK.EQ(C21,$C$2:$C$2:$C$26)+COUNTIF(C$2:C21,C21)-1)</f>
        <v>#REF!</v>
      </c>
      <c r="B21" s="47" t="e">
        <f>IF(ISBLANK(#REF!)=TRUE,"",#REF!)</f>
        <v>#REF!</v>
      </c>
      <c r="C21" s="47" t="e">
        <f>IF(ISBLANK(#REF!)=TRUE,"",#REF!)</f>
        <v>#REF!</v>
      </c>
      <c r="D21" s="50"/>
      <c r="E21" s="49">
        <v>20</v>
      </c>
      <c r="F21" s="48" t="e">
        <f t="shared" si="0"/>
        <v>#REF!</v>
      </c>
      <c r="G21" s="48" t="e">
        <f t="shared" si="1"/>
        <v>#REF!</v>
      </c>
      <c r="H21" s="47" t="e">
        <f t="shared" si="3"/>
        <v>#REF!</v>
      </c>
      <c r="I21" s="46" t="e">
        <f t="shared" si="2"/>
        <v>#REF!</v>
      </c>
      <c r="J21" s="45" t="e">
        <f t="shared" si="4"/>
        <v>#REF!</v>
      </c>
    </row>
    <row r="22" spans="1:10">
      <c r="A22" s="51" t="e">
        <f>IF(C22="","",_xlfn.RANK.EQ(C22,$C$2:$C$2:$C$26)+COUNTIF(C$2:C22,C22)-1)</f>
        <v>#REF!</v>
      </c>
      <c r="B22" s="47" t="e">
        <f>IF(ISBLANK(#REF!)=TRUE,"",#REF!)</f>
        <v>#REF!</v>
      </c>
      <c r="C22" s="47" t="e">
        <f>IF(ISBLANK(#REF!)=TRUE,"",#REF!)</f>
        <v>#REF!</v>
      </c>
      <c r="D22" s="50"/>
      <c r="E22" s="49">
        <v>21</v>
      </c>
      <c r="F22" s="48" t="e">
        <f t="shared" si="0"/>
        <v>#REF!</v>
      </c>
      <c r="G22" s="48" t="e">
        <f t="shared" si="1"/>
        <v>#REF!</v>
      </c>
      <c r="H22" s="47" t="e">
        <f t="shared" si="3"/>
        <v>#REF!</v>
      </c>
      <c r="I22" s="46" t="e">
        <f t="shared" si="2"/>
        <v>#REF!</v>
      </c>
      <c r="J22" s="45" t="e">
        <f t="shared" si="4"/>
        <v>#REF!</v>
      </c>
    </row>
    <row r="23" spans="1:10">
      <c r="A23" s="51" t="e">
        <f>IF(C23="","",_xlfn.RANK.EQ(C23,$C$2:$C$2:$C$26)+COUNTIF(C$2:C23,C23)-1)</f>
        <v>#REF!</v>
      </c>
      <c r="B23" s="47" t="e">
        <f>IF(ISBLANK(#REF!)=TRUE,"",#REF!)</f>
        <v>#REF!</v>
      </c>
      <c r="C23" s="47" t="e">
        <f>IF(ISBLANK(#REF!)=TRUE,"",#REF!)</f>
        <v>#REF!</v>
      </c>
      <c r="D23" s="50"/>
      <c r="E23" s="49">
        <v>22</v>
      </c>
      <c r="F23" s="48" t="e">
        <f t="shared" si="0"/>
        <v>#REF!</v>
      </c>
      <c r="G23" s="48" t="e">
        <f t="shared" si="1"/>
        <v>#REF!</v>
      </c>
      <c r="H23" s="47" t="e">
        <f t="shared" si="3"/>
        <v>#REF!</v>
      </c>
      <c r="I23" s="46" t="e">
        <f t="shared" si="2"/>
        <v>#REF!</v>
      </c>
      <c r="J23" s="45" t="e">
        <f t="shared" si="4"/>
        <v>#REF!</v>
      </c>
    </row>
    <row r="24" spans="1:10">
      <c r="A24" s="51" t="e">
        <f>IF(C24="","",_xlfn.RANK.EQ(C24,$C$2:$C$2:$C$26)+COUNTIF(C$2:C24,C24)-1)</f>
        <v>#REF!</v>
      </c>
      <c r="B24" s="47" t="e">
        <f>IF(ISBLANK(#REF!)=TRUE,"",#REF!)</f>
        <v>#REF!</v>
      </c>
      <c r="C24" s="47" t="e">
        <f>IF(ISBLANK(#REF!)=TRUE,"",#REF!)</f>
        <v>#REF!</v>
      </c>
      <c r="D24" s="50"/>
      <c r="E24" s="49">
        <v>23</v>
      </c>
      <c r="F24" s="48" t="e">
        <f t="shared" si="0"/>
        <v>#REF!</v>
      </c>
      <c r="G24" s="48" t="e">
        <f t="shared" si="1"/>
        <v>#REF!</v>
      </c>
      <c r="H24" s="47" t="e">
        <f t="shared" si="3"/>
        <v>#REF!</v>
      </c>
      <c r="I24" s="46" t="e">
        <f t="shared" si="2"/>
        <v>#REF!</v>
      </c>
      <c r="J24" s="45" t="e">
        <f t="shared" si="4"/>
        <v>#REF!</v>
      </c>
    </row>
    <row r="25" spans="1:10">
      <c r="A25" s="51" t="e">
        <f>IF(C25="","",_xlfn.RANK.EQ(C25,$C$2:$C$2:$C$26)+COUNTIF(C$2:C25,C25)-1)</f>
        <v>#REF!</v>
      </c>
      <c r="B25" s="47" t="e">
        <f>IF(ISBLANK(#REF!)=TRUE,"",#REF!)</f>
        <v>#REF!</v>
      </c>
      <c r="C25" s="47" t="e">
        <f>IF(ISBLANK(#REF!)=TRUE,"",#REF!)</f>
        <v>#REF!</v>
      </c>
      <c r="D25" s="50"/>
      <c r="E25" s="49">
        <v>24</v>
      </c>
      <c r="F25" s="48" t="e">
        <f t="shared" si="0"/>
        <v>#REF!</v>
      </c>
      <c r="G25" s="48" t="e">
        <f t="shared" si="1"/>
        <v>#REF!</v>
      </c>
      <c r="H25" s="47" t="e">
        <f t="shared" si="3"/>
        <v>#REF!</v>
      </c>
      <c r="I25" s="46" t="e">
        <f t="shared" si="2"/>
        <v>#REF!</v>
      </c>
      <c r="J25" s="45" t="e">
        <f t="shared" si="4"/>
        <v>#REF!</v>
      </c>
    </row>
    <row r="26" spans="1:10">
      <c r="A26" s="51" t="e">
        <f>IF(C26="","",_xlfn.RANK.EQ(C26,$C$2:$C$2:$C$26)+COUNTIF(C$2:C26,C26)-1)</f>
        <v>#REF!</v>
      </c>
      <c r="B26" s="47" t="e">
        <f>IF(ISBLANK(#REF!)=TRUE,"",#REF!)</f>
        <v>#REF!</v>
      </c>
      <c r="C26" s="47" t="e">
        <f>IF(ISBLANK(#REF!)=TRUE,"",#REF!)</f>
        <v>#REF!</v>
      </c>
      <c r="D26" s="50"/>
      <c r="E26" s="49">
        <v>25</v>
      </c>
      <c r="F26" s="48" t="e">
        <f t="shared" si="0"/>
        <v>#REF!</v>
      </c>
      <c r="G26" s="48" t="e">
        <f t="shared" si="1"/>
        <v>#REF!</v>
      </c>
      <c r="H26" s="47" t="e">
        <f t="shared" si="3"/>
        <v>#REF!</v>
      </c>
      <c r="I26" s="46" t="e">
        <f t="shared" si="2"/>
        <v>#REF!</v>
      </c>
      <c r="J26" s="45" t="e">
        <f t="shared" si="4"/>
        <v>#REF!</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opLeftCell="A6" zoomScale="115" zoomScaleNormal="115" workbookViewId="0">
      <selection activeCell="AE13" sqref="AE13"/>
    </sheetView>
  </sheetViews>
  <sheetFormatPr baseColWidth="10" defaultColWidth="0" defaultRowHeight="0" customHeight="1" zeroHeight="1"/>
  <cols>
    <col min="1" max="1" width="4" style="37" customWidth="1"/>
    <col min="2" max="2" width="4.33203125" style="37" customWidth="1"/>
    <col min="3" max="3" width="3.33203125" style="37" customWidth="1"/>
    <col min="4" max="6" width="3.44140625" style="128" customWidth="1"/>
    <col min="7" max="7" width="6.44140625" style="128" customWidth="1"/>
    <col min="8" max="15" width="3.44140625" style="128" customWidth="1"/>
    <col min="16" max="16" width="96.88671875" style="128" customWidth="1"/>
    <col min="17" max="17" width="3.44140625" style="128" customWidth="1"/>
    <col min="18" max="21" width="3.6640625" style="128" customWidth="1"/>
    <col min="22" max="22" width="3.44140625" style="128" customWidth="1"/>
    <col min="23" max="23" width="3.6640625" style="128" customWidth="1"/>
    <col min="24" max="24" width="3.44140625" style="128" customWidth="1"/>
    <col min="25" max="25" width="3.6640625" style="128" customWidth="1"/>
    <col min="26" max="27" width="3.44140625" style="128" customWidth="1"/>
    <col min="28" max="36" width="3.6640625" style="128" customWidth="1"/>
    <col min="37" max="40" width="3.44140625" style="128" customWidth="1"/>
    <col min="41" max="42" width="4.109375" style="128" customWidth="1"/>
    <col min="43" max="78" width="3.44140625" style="128" customWidth="1"/>
    <col min="79" max="79" width="4.109375" style="128" customWidth="1"/>
    <col min="80" max="80" width="4" style="128" customWidth="1"/>
    <col min="81" max="81" width="4.109375" style="128" customWidth="1"/>
    <col min="82" max="82" width="4" style="38" customWidth="1"/>
    <col min="83" max="158" width="0" style="38" hidden="1" customWidth="1"/>
    <col min="159" max="16384" width="0" style="37" hidden="1"/>
  </cols>
  <sheetData>
    <row r="1" spans="7:43" s="38" customFormat="1" ht="12" customHeight="1"/>
    <row r="2" spans="7:43" s="38" customFormat="1" ht="12" customHeight="1"/>
    <row r="3" spans="7:43" s="38" customFormat="1" ht="12" customHeight="1"/>
    <row r="4" spans="7:43" s="38" customFormat="1" ht="12" customHeight="1"/>
    <row r="5" spans="7:43" s="38" customFormat="1" ht="19.2" customHeight="1">
      <c r="G5" s="127" t="s">
        <v>26</v>
      </c>
      <c r="H5" s="127"/>
      <c r="I5" s="127"/>
      <c r="J5" s="127"/>
      <c r="K5" s="127"/>
      <c r="L5" s="127"/>
      <c r="M5" s="127"/>
      <c r="N5" s="127"/>
      <c r="O5" s="127"/>
      <c r="P5" s="111" t="s">
        <v>125</v>
      </c>
      <c r="Q5" s="111"/>
      <c r="R5" s="111"/>
      <c r="S5" s="111"/>
      <c r="T5" s="111"/>
      <c r="U5" s="111"/>
      <c r="V5" s="111"/>
      <c r="W5" s="111"/>
      <c r="X5" s="111"/>
      <c r="Y5" s="111"/>
      <c r="Z5" s="111"/>
      <c r="AA5" s="111"/>
      <c r="AB5" s="111"/>
      <c r="AC5" s="111"/>
      <c r="AD5" s="111"/>
      <c r="AE5" s="111"/>
      <c r="AF5" s="111"/>
      <c r="AG5" s="111"/>
      <c r="AH5" s="111"/>
      <c r="AI5" s="111"/>
      <c r="AJ5" s="111"/>
      <c r="AK5" s="111"/>
      <c r="AL5" s="111"/>
      <c r="AM5" s="111"/>
      <c r="AN5" s="111"/>
      <c r="AO5" s="111"/>
      <c r="AP5" s="111"/>
      <c r="AQ5" s="111"/>
    </row>
    <row r="6" spans="7:43" s="38" customFormat="1" ht="20.25" customHeight="1">
      <c r="G6" s="127" t="s">
        <v>25</v>
      </c>
      <c r="H6" s="127"/>
      <c r="I6" s="127"/>
      <c r="J6" s="127"/>
      <c r="K6" s="127"/>
      <c r="L6" s="127"/>
      <c r="M6" s="127"/>
      <c r="N6" s="127"/>
      <c r="O6" s="127"/>
      <c r="P6" s="110" t="s">
        <v>127</v>
      </c>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row>
    <row r="7" spans="7:43" s="38" customFormat="1" ht="20.25" customHeight="1">
      <c r="G7" s="127" t="s">
        <v>27</v>
      </c>
      <c r="H7" s="127"/>
      <c r="I7" s="127"/>
      <c r="J7" s="127"/>
      <c r="K7" s="127"/>
      <c r="L7" s="127"/>
      <c r="M7" s="127"/>
      <c r="N7" s="127"/>
      <c r="O7" s="127"/>
      <c r="P7" s="112" t="s">
        <v>128</v>
      </c>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c r="AP7" s="112"/>
      <c r="AQ7" s="112"/>
    </row>
    <row r="8" spans="7:43" s="38" customFormat="1" ht="20.25" customHeight="1">
      <c r="G8" s="127" t="s">
        <v>28</v>
      </c>
      <c r="H8" s="127"/>
      <c r="I8" s="127"/>
      <c r="J8" s="127"/>
      <c r="K8" s="127"/>
      <c r="L8" s="127"/>
      <c r="M8" s="127"/>
      <c r="N8" s="127"/>
      <c r="O8" s="127"/>
      <c r="P8" s="110" t="s">
        <v>126</v>
      </c>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row>
    <row r="9" spans="7:43" s="38" customFormat="1" ht="12" customHeight="1"/>
    <row r="10" spans="7:43" s="38" customFormat="1" ht="12" customHeight="1"/>
    <row r="11" spans="7:43" s="38" customFormat="1" ht="12" customHeight="1"/>
    <row r="12" spans="7:43" s="38" customFormat="1" ht="12" customHeight="1"/>
    <row r="13" spans="7:43" s="38" customFormat="1" ht="12" customHeight="1"/>
    <row r="14" spans="7:43" s="38" customFormat="1" ht="12" customHeight="1"/>
    <row r="15" spans="7:43" s="38" customFormat="1" ht="12" customHeight="1"/>
    <row r="16" spans="7:43"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57.6"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28" t="s">
        <v>124</v>
      </c>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c r="AD82" s="128"/>
      <c r="AE82" s="128"/>
      <c r="AF82" s="128"/>
      <c r="AG82" s="128"/>
      <c r="AH82" s="128"/>
      <c r="AI82" s="128"/>
      <c r="AJ82" s="128"/>
      <c r="AK82" s="128"/>
      <c r="AL82" s="128"/>
      <c r="AM82" s="128"/>
      <c r="AN82" s="128"/>
      <c r="AO82" s="128"/>
      <c r="AP82" s="128"/>
      <c r="AQ82" s="128"/>
      <c r="AR82" s="128"/>
      <c r="AS82" s="128"/>
      <c r="AT82" s="128"/>
      <c r="AU82" s="128"/>
      <c r="AV82" s="128"/>
      <c r="AW82" s="128"/>
      <c r="AX82" s="128"/>
      <c r="AY82" s="128"/>
      <c r="AZ82" s="128"/>
      <c r="BA82" s="128"/>
      <c r="BB82" s="128"/>
      <c r="BC82" s="128"/>
      <c r="BD82" s="128"/>
      <c r="BE82" s="128"/>
      <c r="BF82" s="128"/>
      <c r="BG82" s="128"/>
      <c r="BH82" s="128"/>
      <c r="BI82" s="128"/>
      <c r="BJ82" s="128"/>
      <c r="BK82" s="128"/>
      <c r="BL82" s="128"/>
      <c r="BM82" s="128"/>
      <c r="BN82" s="128"/>
      <c r="BO82" s="128"/>
      <c r="BP82" s="128"/>
      <c r="BQ82" s="128"/>
      <c r="BR82" s="128"/>
      <c r="BS82" s="128"/>
      <c r="BT82" s="128"/>
      <c r="BU82" s="128"/>
      <c r="BV82" s="128"/>
      <c r="BW82" s="128"/>
      <c r="BX82" s="128"/>
      <c r="BY82" s="128"/>
      <c r="BZ82" s="128"/>
      <c r="CA82" s="128"/>
      <c r="CB82" s="128"/>
      <c r="CC82" s="128"/>
    </row>
    <row r="83" spans="4:81" s="38" customFormat="1" ht="12" hidden="1" customHeight="1">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128"/>
      <c r="AD83" s="128"/>
      <c r="AE83" s="128"/>
      <c r="AF83" s="128"/>
      <c r="AG83" s="128"/>
      <c r="AH83" s="128"/>
      <c r="AI83" s="128"/>
      <c r="AJ83" s="128"/>
      <c r="AK83" s="128"/>
      <c r="AL83" s="128"/>
      <c r="AM83" s="128"/>
      <c r="AN83" s="128"/>
      <c r="AO83" s="128"/>
      <c r="AP83" s="128"/>
      <c r="AQ83" s="128"/>
      <c r="AR83" s="128"/>
      <c r="AS83" s="128"/>
      <c r="AT83" s="128"/>
      <c r="AU83" s="128"/>
      <c r="AV83" s="128"/>
      <c r="AW83" s="128"/>
      <c r="AX83" s="128"/>
      <c r="AY83" s="128"/>
      <c r="AZ83" s="128"/>
      <c r="BA83" s="128"/>
      <c r="BB83" s="128"/>
      <c r="BC83" s="128"/>
      <c r="BD83" s="128"/>
      <c r="BE83" s="128"/>
      <c r="BF83" s="128"/>
      <c r="BG83" s="128"/>
      <c r="BH83" s="128"/>
      <c r="BI83" s="128"/>
      <c r="BJ83" s="128"/>
      <c r="BK83" s="128"/>
      <c r="BL83" s="128"/>
      <c r="BM83" s="128"/>
      <c r="BN83" s="128"/>
      <c r="BO83" s="128"/>
      <c r="BP83" s="128"/>
      <c r="BQ83" s="128"/>
      <c r="BR83" s="128"/>
      <c r="BS83" s="128"/>
      <c r="BT83" s="128"/>
      <c r="BU83" s="128"/>
      <c r="BV83" s="128"/>
      <c r="BW83" s="128"/>
      <c r="BX83" s="128"/>
      <c r="BY83" s="128"/>
      <c r="BZ83" s="128"/>
      <c r="CA83" s="128"/>
      <c r="CB83" s="128"/>
      <c r="CC83" s="128"/>
    </row>
    <row r="84" spans="4:81" s="38" customFormat="1" ht="12" hidden="1" customHeight="1">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c r="AD84" s="128"/>
      <c r="AE84" s="128"/>
      <c r="AF84" s="128"/>
      <c r="AG84" s="128"/>
      <c r="AH84" s="128"/>
      <c r="AI84" s="128"/>
      <c r="AJ84" s="128"/>
      <c r="AK84" s="128"/>
      <c r="AL84" s="128"/>
      <c r="AM84" s="128"/>
      <c r="AN84" s="128"/>
      <c r="AO84" s="128"/>
      <c r="AP84" s="128"/>
      <c r="AQ84" s="128"/>
      <c r="AR84" s="128"/>
      <c r="AS84" s="128"/>
      <c r="AT84" s="128"/>
      <c r="AU84" s="128"/>
      <c r="AV84" s="128"/>
      <c r="AW84" s="128"/>
      <c r="AX84" s="128"/>
      <c r="AY84" s="128"/>
      <c r="AZ84" s="128"/>
      <c r="BA84" s="128"/>
      <c r="BB84" s="128"/>
      <c r="BC84" s="128"/>
      <c r="BD84" s="128"/>
      <c r="BE84" s="128"/>
      <c r="BF84" s="128"/>
      <c r="BG84" s="128"/>
      <c r="BH84" s="128"/>
      <c r="BI84" s="128"/>
      <c r="BJ84" s="128"/>
      <c r="BK84" s="128"/>
      <c r="BL84" s="128"/>
      <c r="BM84" s="128"/>
      <c r="BN84" s="128"/>
      <c r="BO84" s="128"/>
      <c r="BP84" s="128"/>
      <c r="BQ84" s="128"/>
      <c r="BR84" s="128"/>
      <c r="BS84" s="128"/>
      <c r="BT84" s="128"/>
      <c r="BU84" s="128"/>
      <c r="BV84" s="128"/>
      <c r="BW84" s="128"/>
      <c r="BX84" s="128"/>
      <c r="BY84" s="128"/>
      <c r="BZ84" s="128"/>
      <c r="CA84" s="128"/>
      <c r="CB84" s="128"/>
      <c r="CC84" s="128"/>
    </row>
    <row r="85" spans="4:81" s="38" customFormat="1" ht="12" hidden="1" customHeight="1">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c r="AD85" s="128"/>
      <c r="AE85" s="128"/>
      <c r="AF85" s="128"/>
      <c r="AG85" s="128"/>
      <c r="AH85" s="128"/>
      <c r="AI85" s="128"/>
      <c r="AJ85" s="128"/>
      <c r="AK85" s="128"/>
      <c r="AL85" s="128"/>
      <c r="AM85" s="128"/>
      <c r="AN85" s="128"/>
      <c r="AO85" s="128"/>
      <c r="AP85" s="128"/>
      <c r="AQ85" s="128"/>
      <c r="AR85" s="128"/>
      <c r="AS85" s="128"/>
      <c r="AT85" s="128"/>
      <c r="AU85" s="128"/>
      <c r="AV85" s="128"/>
      <c r="AW85" s="128"/>
      <c r="AX85" s="128"/>
      <c r="AY85" s="128"/>
      <c r="AZ85" s="128"/>
      <c r="BA85" s="128"/>
      <c r="BB85" s="128"/>
      <c r="BC85" s="128"/>
      <c r="BD85" s="128"/>
      <c r="BE85" s="128"/>
      <c r="BF85" s="128"/>
      <c r="BG85" s="128"/>
      <c r="BH85" s="128"/>
      <c r="BI85" s="128"/>
      <c r="BJ85" s="128"/>
      <c r="BK85" s="128"/>
      <c r="BL85" s="128"/>
      <c r="BM85" s="128"/>
      <c r="BN85" s="128"/>
      <c r="BO85" s="128"/>
      <c r="BP85" s="128"/>
      <c r="BQ85" s="128"/>
      <c r="BR85" s="128"/>
      <c r="BS85" s="128"/>
      <c r="BT85" s="128"/>
      <c r="BU85" s="128"/>
      <c r="BV85" s="128"/>
      <c r="BW85" s="128"/>
      <c r="BX85" s="128"/>
      <c r="BY85" s="128"/>
      <c r="BZ85" s="128"/>
      <c r="CA85" s="128"/>
      <c r="CB85" s="128"/>
      <c r="CC85" s="128"/>
    </row>
    <row r="86" spans="4:81" s="38" customFormat="1" ht="12" hidden="1" customHeight="1">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8"/>
      <c r="AI86" s="128"/>
      <c r="AJ86" s="128"/>
      <c r="AK86" s="128"/>
      <c r="AL86" s="128"/>
      <c r="AM86" s="128"/>
      <c r="AN86" s="128"/>
      <c r="AO86" s="128"/>
      <c r="AP86" s="128"/>
      <c r="AQ86" s="128"/>
      <c r="AR86" s="128"/>
      <c r="AS86" s="128"/>
      <c r="AT86" s="128"/>
      <c r="AU86" s="128"/>
      <c r="AV86" s="128"/>
      <c r="AW86" s="128"/>
      <c r="AX86" s="128"/>
      <c r="AY86" s="128"/>
      <c r="AZ86" s="128"/>
      <c r="BA86" s="128"/>
      <c r="BB86" s="128"/>
      <c r="BC86" s="128"/>
      <c r="BD86" s="128"/>
      <c r="BE86" s="128"/>
      <c r="BF86" s="128"/>
      <c r="BG86" s="128"/>
      <c r="BH86" s="128"/>
      <c r="BI86" s="128"/>
      <c r="BJ86" s="128"/>
      <c r="BK86" s="128"/>
      <c r="BL86" s="128"/>
      <c r="BM86" s="128"/>
      <c r="BN86" s="128"/>
      <c r="BO86" s="128"/>
      <c r="BP86" s="128"/>
      <c r="BQ86" s="128"/>
      <c r="BR86" s="128"/>
      <c r="BS86" s="128"/>
      <c r="BT86" s="128"/>
      <c r="BU86" s="128"/>
      <c r="BV86" s="128"/>
      <c r="BW86" s="128"/>
      <c r="BX86" s="128"/>
      <c r="BY86" s="128"/>
      <c r="BZ86" s="128"/>
      <c r="CA86" s="128"/>
      <c r="CB86" s="128"/>
      <c r="CC86" s="128"/>
    </row>
    <row r="87" spans="4:81" s="38" customFormat="1" ht="12" hidden="1" customHeight="1">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c r="BA87" s="128"/>
      <c r="BB87" s="128"/>
      <c r="BC87" s="128"/>
      <c r="BD87" s="128"/>
      <c r="BE87" s="128"/>
      <c r="BF87" s="128"/>
      <c r="BG87" s="128"/>
      <c r="BH87" s="128"/>
      <c r="BI87" s="128"/>
      <c r="BJ87" s="128"/>
      <c r="BK87" s="128"/>
      <c r="BL87" s="128"/>
      <c r="BM87" s="128"/>
      <c r="BN87" s="128"/>
      <c r="BO87" s="128"/>
      <c r="BP87" s="128"/>
      <c r="BQ87" s="128"/>
      <c r="BR87" s="128"/>
      <c r="BS87" s="128"/>
      <c r="BT87" s="128"/>
      <c r="BU87" s="128"/>
      <c r="BV87" s="128"/>
      <c r="BW87" s="128"/>
      <c r="BX87" s="128"/>
      <c r="BY87" s="128"/>
      <c r="BZ87" s="128"/>
      <c r="CA87" s="128"/>
      <c r="CB87" s="128"/>
      <c r="CC87" s="128"/>
    </row>
    <row r="88" spans="4:81" s="38" customFormat="1" ht="12" hidden="1" customHeight="1">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8"/>
      <c r="BC88" s="128"/>
      <c r="BD88" s="128"/>
      <c r="BE88" s="128"/>
      <c r="BF88" s="128"/>
      <c r="BG88" s="128"/>
      <c r="BH88" s="128"/>
      <c r="BI88" s="128"/>
      <c r="BJ88" s="128"/>
      <c r="BK88" s="128"/>
      <c r="BL88" s="128"/>
      <c r="BM88" s="128"/>
      <c r="BN88" s="128"/>
      <c r="BO88" s="128"/>
      <c r="BP88" s="128"/>
      <c r="BQ88" s="128"/>
      <c r="BR88" s="128"/>
      <c r="BS88" s="128"/>
      <c r="BT88" s="128"/>
      <c r="BU88" s="128"/>
      <c r="BV88" s="128"/>
      <c r="BW88" s="128"/>
      <c r="BX88" s="128"/>
      <c r="BY88" s="128"/>
      <c r="BZ88" s="128"/>
      <c r="CA88" s="128"/>
      <c r="CB88" s="128"/>
      <c r="CC88" s="128"/>
    </row>
    <row r="89" spans="4:81" s="38" customFormat="1" ht="12" hidden="1" customHeight="1">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8"/>
      <c r="BC89" s="128"/>
      <c r="BD89" s="128"/>
      <c r="BE89" s="128"/>
      <c r="BF89" s="128"/>
      <c r="BG89" s="128"/>
      <c r="BH89" s="128"/>
      <c r="BI89" s="128"/>
      <c r="BJ89" s="128"/>
      <c r="BK89" s="128"/>
      <c r="BL89" s="128"/>
      <c r="BM89" s="128"/>
      <c r="BN89" s="128"/>
      <c r="BO89" s="128"/>
      <c r="BP89" s="128"/>
      <c r="BQ89" s="128"/>
      <c r="BR89" s="128"/>
      <c r="BS89" s="128"/>
      <c r="BT89" s="128"/>
      <c r="BU89" s="128"/>
      <c r="BV89" s="128"/>
      <c r="BW89" s="128"/>
      <c r="BX89" s="128"/>
      <c r="BY89" s="128"/>
      <c r="BZ89" s="128"/>
      <c r="CA89" s="128"/>
      <c r="CB89" s="128"/>
      <c r="CC89" s="128"/>
    </row>
    <row r="90" spans="4:81" s="38" customFormat="1" ht="12" hidden="1" customHeight="1">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c r="AD90" s="128"/>
      <c r="AE90" s="128"/>
      <c r="AF90" s="128"/>
      <c r="AG90" s="128"/>
      <c r="AH90" s="128"/>
      <c r="AI90" s="128"/>
      <c r="AJ90" s="128"/>
      <c r="AK90" s="128"/>
      <c r="AL90" s="128"/>
      <c r="AM90" s="128"/>
      <c r="AN90" s="128"/>
      <c r="AO90" s="128"/>
      <c r="AP90" s="128"/>
      <c r="AQ90" s="128"/>
      <c r="AR90" s="128"/>
      <c r="AS90" s="128"/>
      <c r="AT90" s="128"/>
      <c r="AU90" s="128"/>
      <c r="AV90" s="128"/>
      <c r="AW90" s="128"/>
      <c r="AX90" s="128"/>
      <c r="AY90" s="128"/>
      <c r="AZ90" s="128"/>
      <c r="BA90" s="128"/>
      <c r="BB90" s="128"/>
      <c r="BC90" s="128"/>
      <c r="BD90" s="128"/>
      <c r="BE90" s="128"/>
      <c r="BF90" s="128"/>
      <c r="BG90" s="128"/>
      <c r="BH90" s="128"/>
      <c r="BI90" s="128"/>
      <c r="BJ90" s="128"/>
      <c r="BK90" s="128"/>
      <c r="BL90" s="128"/>
      <c r="BM90" s="128"/>
      <c r="BN90" s="128"/>
      <c r="BO90" s="128"/>
      <c r="BP90" s="128"/>
      <c r="BQ90" s="128"/>
      <c r="BR90" s="128"/>
      <c r="BS90" s="128"/>
      <c r="BT90" s="128"/>
      <c r="BU90" s="128"/>
      <c r="BV90" s="128"/>
      <c r="BW90" s="128"/>
      <c r="BX90" s="128"/>
      <c r="BY90" s="128"/>
      <c r="BZ90" s="128"/>
      <c r="CA90" s="128"/>
      <c r="CB90" s="128"/>
      <c r="CC90" s="128"/>
    </row>
    <row r="91" spans="4:81" s="38" customFormat="1" ht="12" hidden="1" customHeight="1">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8"/>
      <c r="BC91" s="128"/>
      <c r="BD91" s="128"/>
      <c r="BE91" s="128"/>
      <c r="BF91" s="128"/>
      <c r="BG91" s="128"/>
      <c r="BH91" s="128"/>
      <c r="BI91" s="128"/>
      <c r="BJ91" s="128"/>
      <c r="BK91" s="128"/>
      <c r="BL91" s="128"/>
      <c r="BM91" s="128"/>
      <c r="BN91" s="128"/>
      <c r="BO91" s="128"/>
      <c r="BP91" s="128"/>
      <c r="BQ91" s="128"/>
      <c r="BR91" s="128"/>
      <c r="BS91" s="128"/>
      <c r="BT91" s="128"/>
      <c r="BU91" s="128"/>
      <c r="BV91" s="128"/>
      <c r="BW91" s="128"/>
      <c r="BX91" s="128"/>
      <c r="BY91" s="128"/>
      <c r="BZ91" s="128"/>
      <c r="CA91" s="128"/>
      <c r="CB91" s="128"/>
      <c r="CC91" s="128"/>
    </row>
    <row r="92" spans="4:81" s="38" customFormat="1" ht="12" hidden="1" customHeight="1">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8"/>
      <c r="BC92" s="128"/>
      <c r="BD92" s="128"/>
      <c r="BE92" s="128"/>
      <c r="BF92" s="128"/>
      <c r="BG92" s="128"/>
      <c r="BH92" s="128"/>
      <c r="BI92" s="128"/>
      <c r="BJ92" s="128"/>
      <c r="BK92" s="128"/>
      <c r="BL92" s="128"/>
      <c r="BM92" s="128"/>
      <c r="BN92" s="128"/>
      <c r="BO92" s="128"/>
      <c r="BP92" s="128"/>
      <c r="BQ92" s="128"/>
      <c r="BR92" s="128"/>
      <c r="BS92" s="128"/>
      <c r="BT92" s="128"/>
      <c r="BU92" s="128"/>
      <c r="BV92" s="128"/>
      <c r="BW92" s="128"/>
      <c r="BX92" s="128"/>
      <c r="BY92" s="128"/>
      <c r="BZ92" s="128"/>
      <c r="CA92" s="128"/>
      <c r="CB92" s="128"/>
      <c r="CC92" s="128"/>
    </row>
    <row r="93" spans="4:81" s="38" customFormat="1" ht="12" hidden="1" customHeight="1">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28"/>
      <c r="AF93" s="128"/>
      <c r="AG93" s="128"/>
      <c r="AH93" s="128"/>
      <c r="AI93" s="128"/>
      <c r="AJ93" s="128"/>
      <c r="AK93" s="128"/>
      <c r="AL93" s="128"/>
      <c r="AM93" s="128"/>
      <c r="AN93" s="128"/>
      <c r="AO93" s="128"/>
      <c r="AP93" s="128"/>
      <c r="AQ93" s="128"/>
      <c r="AR93" s="128"/>
      <c r="AS93" s="128"/>
      <c r="AT93" s="128"/>
      <c r="AU93" s="128"/>
      <c r="AV93" s="128"/>
      <c r="AW93" s="128"/>
      <c r="AX93" s="128"/>
      <c r="AY93" s="128"/>
      <c r="AZ93" s="128"/>
      <c r="BA93" s="128"/>
      <c r="BB93" s="128"/>
      <c r="BC93" s="128"/>
      <c r="BD93" s="128"/>
      <c r="BE93" s="128"/>
      <c r="BF93" s="128"/>
      <c r="BG93" s="128"/>
      <c r="BH93" s="128"/>
      <c r="BI93" s="128"/>
      <c r="BJ93" s="128"/>
      <c r="BK93" s="128"/>
      <c r="BL93" s="128"/>
      <c r="BM93" s="128"/>
      <c r="BN93" s="128"/>
      <c r="BO93" s="128"/>
      <c r="BP93" s="128"/>
      <c r="BQ93" s="128"/>
      <c r="BR93" s="128"/>
      <c r="BS93" s="128"/>
      <c r="BT93" s="128"/>
      <c r="BU93" s="128"/>
      <c r="BV93" s="128"/>
      <c r="BW93" s="128"/>
      <c r="BX93" s="128"/>
      <c r="BY93" s="128"/>
      <c r="BZ93" s="128"/>
      <c r="CA93" s="128"/>
      <c r="CB93" s="128"/>
      <c r="CC93" s="128"/>
    </row>
    <row r="94" spans="4:81" s="38" customFormat="1" ht="12" hidden="1" customHeight="1">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8"/>
      <c r="BA94" s="128"/>
      <c r="BB94" s="128"/>
      <c r="BC94" s="128"/>
      <c r="BD94" s="128"/>
      <c r="BE94" s="128"/>
      <c r="BF94" s="128"/>
      <c r="BG94" s="128"/>
      <c r="BH94" s="128"/>
      <c r="BI94" s="128"/>
      <c r="BJ94" s="128"/>
      <c r="BK94" s="128"/>
      <c r="BL94" s="128"/>
      <c r="BM94" s="128"/>
      <c r="BN94" s="128"/>
      <c r="BO94" s="128"/>
      <c r="BP94" s="128"/>
      <c r="BQ94" s="128"/>
      <c r="BR94" s="128"/>
      <c r="BS94" s="128"/>
      <c r="BT94" s="128"/>
      <c r="BU94" s="128"/>
      <c r="BV94" s="128"/>
      <c r="BW94" s="128"/>
      <c r="BX94" s="128"/>
      <c r="BY94" s="128"/>
      <c r="BZ94" s="128"/>
      <c r="CA94" s="128"/>
      <c r="CB94" s="128"/>
      <c r="CC94" s="128"/>
    </row>
    <row r="95" spans="4:81" s="38" customFormat="1" ht="12" hidden="1" customHeight="1">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c r="BM95" s="128"/>
      <c r="BN95" s="128"/>
      <c r="BO95" s="128"/>
      <c r="BP95" s="128"/>
      <c r="BQ95" s="128"/>
      <c r="BR95" s="128"/>
      <c r="BS95" s="128"/>
      <c r="BT95" s="128"/>
      <c r="BU95" s="128"/>
      <c r="BV95" s="128"/>
      <c r="BW95" s="128"/>
      <c r="BX95" s="128"/>
      <c r="BY95" s="128"/>
      <c r="BZ95" s="128"/>
      <c r="CA95" s="128"/>
      <c r="CB95" s="128"/>
      <c r="CC95" s="128"/>
    </row>
    <row r="96" spans="4:81" s="38" customFormat="1" ht="12" hidden="1" customHeight="1">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8"/>
      <c r="BC96" s="128"/>
      <c r="BD96" s="128"/>
      <c r="BE96" s="128"/>
      <c r="BF96" s="128"/>
      <c r="BG96" s="128"/>
      <c r="BH96" s="128"/>
      <c r="BI96" s="128"/>
      <c r="BJ96" s="128"/>
      <c r="BK96" s="128"/>
      <c r="BL96" s="128"/>
      <c r="BM96" s="128"/>
      <c r="BN96" s="128"/>
      <c r="BO96" s="128"/>
      <c r="BP96" s="128"/>
      <c r="BQ96" s="128"/>
      <c r="BR96" s="128"/>
      <c r="BS96" s="128"/>
      <c r="BT96" s="128"/>
      <c r="BU96" s="128"/>
      <c r="BV96" s="128"/>
      <c r="BW96" s="128"/>
      <c r="BX96" s="128"/>
      <c r="BY96" s="128"/>
      <c r="BZ96" s="128"/>
      <c r="CA96" s="128"/>
      <c r="CB96" s="128"/>
      <c r="CC96" s="128"/>
    </row>
    <row r="97" spans="4:81" s="38" customFormat="1" ht="12" hidden="1" customHeight="1">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c r="AD97" s="128"/>
      <c r="AE97" s="128"/>
      <c r="AF97" s="128"/>
      <c r="AG97" s="128"/>
      <c r="AH97" s="128"/>
      <c r="AI97" s="128"/>
      <c r="AJ97" s="128"/>
      <c r="AK97" s="128"/>
      <c r="AL97" s="128"/>
      <c r="AM97" s="128"/>
      <c r="AN97" s="128"/>
      <c r="AO97" s="128"/>
      <c r="AP97" s="128"/>
      <c r="AQ97" s="128"/>
      <c r="AR97" s="128"/>
      <c r="AS97" s="128"/>
      <c r="AT97" s="128"/>
      <c r="AU97" s="128"/>
      <c r="AV97" s="128"/>
      <c r="AW97" s="128"/>
      <c r="AX97" s="128"/>
      <c r="AY97" s="128"/>
      <c r="AZ97" s="128"/>
      <c r="BA97" s="128"/>
      <c r="BB97" s="128"/>
      <c r="BC97" s="128"/>
      <c r="BD97" s="128"/>
      <c r="BE97" s="128"/>
      <c r="BF97" s="128"/>
      <c r="BG97" s="128"/>
      <c r="BH97" s="128"/>
      <c r="BI97" s="128"/>
      <c r="BJ97" s="128"/>
      <c r="BK97" s="128"/>
      <c r="BL97" s="128"/>
      <c r="BM97" s="128"/>
      <c r="BN97" s="128"/>
      <c r="BO97" s="128"/>
      <c r="BP97" s="128"/>
      <c r="BQ97" s="128"/>
      <c r="BR97" s="128"/>
      <c r="BS97" s="128"/>
      <c r="BT97" s="128"/>
      <c r="BU97" s="128"/>
      <c r="BV97" s="128"/>
      <c r="BW97" s="128"/>
      <c r="BX97" s="128"/>
      <c r="BY97" s="128"/>
      <c r="BZ97" s="128"/>
      <c r="CA97" s="128"/>
      <c r="CB97" s="128"/>
      <c r="CC97" s="128"/>
    </row>
    <row r="98" spans="4:81" s="38" customFormat="1" ht="12" hidden="1" customHeight="1">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c r="AD98" s="128"/>
      <c r="AE98" s="128"/>
      <c r="AF98" s="128"/>
      <c r="AG98" s="128"/>
      <c r="AH98" s="128"/>
      <c r="AI98" s="128"/>
      <c r="AJ98" s="128"/>
      <c r="AK98" s="128"/>
      <c r="AL98" s="128"/>
      <c r="AM98" s="128"/>
      <c r="AN98" s="128"/>
      <c r="AO98" s="128"/>
      <c r="AP98" s="128"/>
      <c r="AQ98" s="128"/>
      <c r="AR98" s="128"/>
      <c r="AS98" s="128"/>
      <c r="AT98" s="128"/>
      <c r="AU98" s="128"/>
      <c r="AV98" s="128"/>
      <c r="AW98" s="128"/>
      <c r="AX98" s="128"/>
      <c r="AY98" s="128"/>
      <c r="AZ98" s="128"/>
      <c r="BA98" s="128"/>
      <c r="BB98" s="128"/>
      <c r="BC98" s="128"/>
      <c r="BD98" s="128"/>
      <c r="BE98" s="128"/>
      <c r="BF98" s="128"/>
      <c r="BG98" s="128"/>
      <c r="BH98" s="128"/>
      <c r="BI98" s="128"/>
      <c r="BJ98" s="128"/>
      <c r="BK98" s="128"/>
      <c r="BL98" s="128"/>
      <c r="BM98" s="128"/>
      <c r="BN98" s="128"/>
      <c r="BO98" s="128"/>
      <c r="BP98" s="128"/>
      <c r="BQ98" s="128"/>
      <c r="BR98" s="128"/>
      <c r="BS98" s="128"/>
      <c r="BT98" s="128"/>
      <c r="BU98" s="128"/>
      <c r="BV98" s="128"/>
      <c r="BW98" s="128"/>
      <c r="BX98" s="128"/>
      <c r="BY98" s="128"/>
      <c r="BZ98" s="128"/>
      <c r="CA98" s="128"/>
      <c r="CB98" s="128"/>
      <c r="CC98" s="128"/>
    </row>
    <row r="99" spans="4:81" s="38" customFormat="1" ht="12" hidden="1" customHeight="1">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c r="AD99" s="128"/>
      <c r="AE99" s="128"/>
      <c r="AF99" s="128"/>
      <c r="AG99" s="128"/>
      <c r="AH99" s="128"/>
      <c r="AI99" s="128"/>
      <c r="AJ99" s="128"/>
      <c r="AK99" s="128"/>
      <c r="AL99" s="128"/>
      <c r="AM99" s="128"/>
      <c r="AN99" s="128"/>
      <c r="AO99" s="128"/>
      <c r="AP99" s="128"/>
      <c r="AQ99" s="128"/>
      <c r="AR99" s="128"/>
      <c r="AS99" s="128"/>
      <c r="AT99" s="128"/>
      <c r="AU99" s="128"/>
      <c r="AV99" s="128"/>
      <c r="AW99" s="128"/>
      <c r="AX99" s="128"/>
      <c r="AY99" s="128"/>
      <c r="AZ99" s="128"/>
      <c r="BA99" s="128"/>
      <c r="BB99" s="128"/>
      <c r="BC99" s="128"/>
      <c r="BD99" s="128"/>
      <c r="BE99" s="128"/>
      <c r="BF99" s="128"/>
      <c r="BG99" s="128"/>
      <c r="BH99" s="128"/>
      <c r="BI99" s="128"/>
      <c r="BJ99" s="128"/>
      <c r="BK99" s="128"/>
      <c r="BL99" s="128"/>
      <c r="BM99" s="128"/>
      <c r="BN99" s="128"/>
      <c r="BO99" s="128"/>
      <c r="BP99" s="128"/>
      <c r="BQ99" s="128"/>
      <c r="BR99" s="128"/>
      <c r="BS99" s="128"/>
      <c r="BT99" s="128"/>
      <c r="BU99" s="128"/>
      <c r="BV99" s="128"/>
      <c r="BW99" s="128"/>
      <c r="BX99" s="128"/>
      <c r="BY99" s="128"/>
      <c r="BZ99" s="128"/>
      <c r="CA99" s="128"/>
      <c r="CB99" s="128"/>
      <c r="CC99" s="128"/>
    </row>
    <row r="100" spans="4:81" s="38" customFormat="1" ht="12" hidden="1" customHeight="1">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128"/>
      <c r="AZ100" s="128"/>
      <c r="BA100" s="128"/>
      <c r="BB100" s="128"/>
      <c r="BC100" s="128"/>
      <c r="BD100" s="128"/>
      <c r="BE100" s="128"/>
      <c r="BF100" s="128"/>
      <c r="BG100" s="128"/>
      <c r="BH100" s="128"/>
      <c r="BI100" s="128"/>
      <c r="BJ100" s="128"/>
      <c r="BK100" s="128"/>
      <c r="BL100" s="128"/>
      <c r="BM100" s="128"/>
      <c r="BN100" s="128"/>
      <c r="BO100" s="128"/>
      <c r="BP100" s="128"/>
      <c r="BQ100" s="128"/>
      <c r="BR100" s="128"/>
      <c r="BS100" s="128"/>
      <c r="BT100" s="128"/>
      <c r="BU100" s="128"/>
      <c r="BV100" s="128"/>
      <c r="BW100" s="128"/>
      <c r="BX100" s="128"/>
      <c r="BY100" s="128"/>
      <c r="BZ100" s="128"/>
      <c r="CA100" s="128"/>
      <c r="CB100" s="128"/>
      <c r="CC100" s="128"/>
    </row>
    <row r="101" spans="4:81" s="38" customFormat="1" ht="12" hidden="1" customHeight="1">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c r="AD101" s="128"/>
      <c r="AE101" s="128"/>
      <c r="AF101" s="128"/>
      <c r="AG101" s="128"/>
      <c r="AH101" s="128"/>
      <c r="AI101" s="128"/>
      <c r="AJ101" s="128"/>
      <c r="AK101" s="128"/>
      <c r="AL101" s="128"/>
      <c r="AM101" s="128"/>
      <c r="AN101" s="128"/>
      <c r="AO101" s="128"/>
      <c r="AP101" s="128"/>
      <c r="AQ101" s="128"/>
      <c r="AR101" s="128"/>
      <c r="AS101" s="128"/>
      <c r="AT101" s="128"/>
      <c r="AU101" s="128"/>
      <c r="AV101" s="128"/>
      <c r="AW101" s="128"/>
      <c r="AX101" s="128"/>
      <c r="AY101" s="128"/>
      <c r="AZ101" s="128"/>
      <c r="BA101" s="128"/>
      <c r="BB101" s="128"/>
      <c r="BC101" s="128"/>
      <c r="BD101" s="128"/>
      <c r="BE101" s="128"/>
      <c r="BF101" s="128"/>
      <c r="BG101" s="128"/>
      <c r="BH101" s="128"/>
      <c r="BI101" s="128"/>
      <c r="BJ101" s="128"/>
      <c r="BK101" s="128"/>
      <c r="BL101" s="128"/>
      <c r="BM101" s="128"/>
      <c r="BN101" s="128"/>
      <c r="BO101" s="128"/>
      <c r="BP101" s="128"/>
      <c r="BQ101" s="128"/>
      <c r="BR101" s="128"/>
      <c r="BS101" s="128"/>
      <c r="BT101" s="128"/>
      <c r="BU101" s="128"/>
      <c r="BV101" s="128"/>
      <c r="BW101" s="128"/>
      <c r="BX101" s="128"/>
      <c r="BY101" s="128"/>
      <c r="BZ101" s="128"/>
      <c r="CA101" s="128"/>
      <c r="CB101" s="128"/>
      <c r="CC101" s="128"/>
    </row>
    <row r="102" spans="4:81" s="38" customFormat="1" ht="12" hidden="1" customHeight="1">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128"/>
      <c r="AY102" s="128"/>
      <c r="AZ102" s="128"/>
      <c r="BA102" s="128"/>
      <c r="BB102" s="128"/>
      <c r="BC102" s="128"/>
      <c r="BD102" s="128"/>
      <c r="BE102" s="128"/>
      <c r="BF102" s="128"/>
      <c r="BG102" s="128"/>
      <c r="BH102" s="128"/>
      <c r="BI102" s="128"/>
      <c r="BJ102" s="128"/>
      <c r="BK102" s="128"/>
      <c r="BL102" s="128"/>
      <c r="BM102" s="128"/>
      <c r="BN102" s="128"/>
      <c r="BO102" s="128"/>
      <c r="BP102" s="128"/>
      <c r="BQ102" s="128"/>
      <c r="BR102" s="128"/>
      <c r="BS102" s="128"/>
      <c r="BT102" s="128"/>
      <c r="BU102" s="128"/>
      <c r="BV102" s="128"/>
      <c r="BW102" s="128"/>
      <c r="BX102" s="128"/>
      <c r="BY102" s="128"/>
      <c r="BZ102" s="128"/>
      <c r="CA102" s="128"/>
      <c r="CB102" s="128"/>
      <c r="CC102" s="128"/>
    </row>
    <row r="103" spans="4:81" s="38" customFormat="1" ht="12" hidden="1" customHeight="1">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8"/>
      <c r="BC103" s="128"/>
      <c r="BD103" s="128"/>
      <c r="BE103" s="128"/>
      <c r="BF103" s="128"/>
      <c r="BG103" s="128"/>
      <c r="BH103" s="128"/>
      <c r="BI103" s="128"/>
      <c r="BJ103" s="128"/>
      <c r="BK103" s="128"/>
      <c r="BL103" s="128"/>
      <c r="BM103" s="128"/>
      <c r="BN103" s="128"/>
      <c r="BO103" s="128"/>
      <c r="BP103" s="128"/>
      <c r="BQ103" s="128"/>
      <c r="BR103" s="128"/>
      <c r="BS103" s="128"/>
      <c r="BT103" s="128"/>
      <c r="BU103" s="128"/>
      <c r="BV103" s="128"/>
      <c r="BW103" s="128"/>
      <c r="BX103" s="128"/>
      <c r="BY103" s="128"/>
      <c r="BZ103" s="128"/>
      <c r="CA103" s="128"/>
      <c r="CB103" s="128"/>
      <c r="CC103" s="128"/>
    </row>
    <row r="104" spans="4:81" s="38" customFormat="1" ht="12" hidden="1" customHeight="1">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8"/>
      <c r="BC104" s="128"/>
      <c r="BD104" s="128"/>
      <c r="BE104" s="128"/>
      <c r="BF104" s="128"/>
      <c r="BG104" s="128"/>
      <c r="BH104" s="128"/>
      <c r="BI104" s="128"/>
      <c r="BJ104" s="128"/>
      <c r="BK104" s="128"/>
      <c r="BL104" s="128"/>
      <c r="BM104" s="128"/>
      <c r="BN104" s="128"/>
      <c r="BO104" s="128"/>
      <c r="BP104" s="128"/>
      <c r="BQ104" s="128"/>
      <c r="BR104" s="128"/>
      <c r="BS104" s="128"/>
      <c r="BT104" s="128"/>
      <c r="BU104" s="128"/>
      <c r="BV104" s="128"/>
      <c r="BW104" s="128"/>
      <c r="BX104" s="128"/>
      <c r="BY104" s="128"/>
      <c r="BZ104" s="128"/>
      <c r="CA104" s="128"/>
      <c r="CB104" s="128"/>
      <c r="CC104" s="128"/>
    </row>
    <row r="105" spans="4:81" s="38" customFormat="1" ht="12" hidden="1" customHeight="1">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c r="AI105" s="128"/>
      <c r="AJ105" s="128"/>
      <c r="AK105" s="128"/>
      <c r="AL105" s="128"/>
      <c r="AM105" s="128"/>
      <c r="AN105" s="128"/>
      <c r="AO105" s="128"/>
      <c r="AP105" s="128"/>
      <c r="AQ105" s="128"/>
      <c r="AR105" s="128"/>
      <c r="AS105" s="128"/>
      <c r="AT105" s="128"/>
      <c r="AU105" s="128"/>
      <c r="AV105" s="128"/>
      <c r="AW105" s="128"/>
      <c r="AX105" s="128"/>
      <c r="AY105" s="128"/>
      <c r="AZ105" s="128"/>
      <c r="BA105" s="128"/>
      <c r="BB105" s="128"/>
      <c r="BC105" s="128"/>
      <c r="BD105" s="128"/>
      <c r="BE105" s="128"/>
      <c r="BF105" s="128"/>
      <c r="BG105" s="128"/>
      <c r="BH105" s="128"/>
      <c r="BI105" s="128"/>
      <c r="BJ105" s="128"/>
      <c r="BK105" s="128"/>
      <c r="BL105" s="128"/>
      <c r="BM105" s="128"/>
      <c r="BN105" s="128"/>
      <c r="BO105" s="128"/>
      <c r="BP105" s="128"/>
      <c r="BQ105" s="128"/>
      <c r="BR105" s="128"/>
      <c r="BS105" s="128"/>
      <c r="BT105" s="128"/>
      <c r="BU105" s="128"/>
      <c r="BV105" s="128"/>
      <c r="BW105" s="128"/>
      <c r="BX105" s="128"/>
      <c r="BY105" s="128"/>
      <c r="BZ105" s="128"/>
      <c r="CA105" s="128"/>
      <c r="CB105" s="128"/>
      <c r="CC105" s="128"/>
    </row>
    <row r="106" spans="4:81" s="38" customFormat="1" ht="12" hidden="1" customHeight="1">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c r="AD106" s="128"/>
      <c r="AE106" s="128"/>
      <c r="AF106" s="128"/>
      <c r="AG106" s="128"/>
      <c r="AH106" s="128"/>
      <c r="AI106" s="128"/>
      <c r="AJ106" s="128"/>
      <c r="AK106" s="128"/>
      <c r="AL106" s="128"/>
      <c r="AM106" s="128"/>
      <c r="AN106" s="128"/>
      <c r="AO106" s="128"/>
      <c r="AP106" s="128"/>
      <c r="AQ106" s="128"/>
      <c r="AR106" s="128"/>
      <c r="AS106" s="128"/>
      <c r="AT106" s="128"/>
      <c r="AU106" s="128"/>
      <c r="AV106" s="128"/>
      <c r="AW106" s="128"/>
      <c r="AX106" s="128"/>
      <c r="AY106" s="128"/>
      <c r="AZ106" s="128"/>
      <c r="BA106" s="128"/>
      <c r="BB106" s="128"/>
      <c r="BC106" s="128"/>
      <c r="BD106" s="128"/>
      <c r="BE106" s="128"/>
      <c r="BF106" s="128"/>
      <c r="BG106" s="128"/>
      <c r="BH106" s="128"/>
      <c r="BI106" s="128"/>
      <c r="BJ106" s="128"/>
      <c r="BK106" s="128"/>
      <c r="BL106" s="128"/>
      <c r="BM106" s="128"/>
      <c r="BN106" s="128"/>
      <c r="BO106" s="128"/>
      <c r="BP106" s="128"/>
      <c r="BQ106" s="128"/>
      <c r="BR106" s="128"/>
      <c r="BS106" s="128"/>
      <c r="BT106" s="128"/>
      <c r="BU106" s="128"/>
      <c r="BV106" s="128"/>
      <c r="BW106" s="128"/>
      <c r="BX106" s="128"/>
      <c r="BY106" s="128"/>
      <c r="BZ106" s="128"/>
      <c r="CA106" s="128"/>
      <c r="CB106" s="128"/>
      <c r="CC106" s="128"/>
    </row>
    <row r="107" spans="4:81" s="38" customFormat="1" ht="12" hidden="1" customHeight="1">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28"/>
      <c r="AF107" s="128"/>
      <c r="AG107" s="128"/>
      <c r="AH107" s="128"/>
      <c r="AI107" s="128"/>
      <c r="AJ107" s="128"/>
      <c r="AK107" s="128"/>
      <c r="AL107" s="128"/>
      <c r="AM107" s="128"/>
      <c r="AN107" s="128"/>
      <c r="AO107" s="128"/>
      <c r="AP107" s="128"/>
      <c r="AQ107" s="128"/>
      <c r="AR107" s="128"/>
      <c r="AS107" s="128"/>
      <c r="AT107" s="128"/>
      <c r="AU107" s="128"/>
      <c r="AV107" s="128"/>
      <c r="AW107" s="128"/>
      <c r="AX107" s="128"/>
      <c r="AY107" s="128"/>
      <c r="AZ107" s="128"/>
      <c r="BA107" s="128"/>
      <c r="BB107" s="128"/>
      <c r="BC107" s="128"/>
      <c r="BD107" s="128"/>
      <c r="BE107" s="128"/>
      <c r="BF107" s="128"/>
      <c r="BG107" s="128"/>
      <c r="BH107" s="128"/>
      <c r="BI107" s="128"/>
      <c r="BJ107" s="128"/>
      <c r="BK107" s="128"/>
      <c r="BL107" s="128"/>
      <c r="BM107" s="128"/>
      <c r="BN107" s="128"/>
      <c r="BO107" s="128"/>
      <c r="BP107" s="128"/>
      <c r="BQ107" s="128"/>
      <c r="BR107" s="128"/>
      <c r="BS107" s="128"/>
      <c r="BT107" s="128"/>
      <c r="BU107" s="128"/>
      <c r="BV107" s="128"/>
      <c r="BW107" s="128"/>
      <c r="BX107" s="128"/>
      <c r="BY107" s="128"/>
      <c r="BZ107" s="128"/>
      <c r="CA107" s="128"/>
      <c r="CB107" s="128"/>
      <c r="CC107" s="128"/>
    </row>
    <row r="108" spans="4:81" s="38" customFormat="1" ht="12" hidden="1" customHeight="1">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8"/>
      <c r="BC108" s="128"/>
      <c r="BD108" s="128"/>
      <c r="BE108" s="128"/>
      <c r="BF108" s="128"/>
      <c r="BG108" s="128"/>
      <c r="BH108" s="128"/>
      <c r="BI108" s="128"/>
      <c r="BJ108" s="128"/>
      <c r="BK108" s="128"/>
      <c r="BL108" s="128"/>
      <c r="BM108" s="128"/>
      <c r="BN108" s="128"/>
      <c r="BO108" s="128"/>
      <c r="BP108" s="128"/>
      <c r="BQ108" s="128"/>
      <c r="BR108" s="128"/>
      <c r="BS108" s="128"/>
      <c r="BT108" s="128"/>
      <c r="BU108" s="128"/>
      <c r="BV108" s="128"/>
      <c r="BW108" s="128"/>
      <c r="BX108" s="128"/>
      <c r="BY108" s="128"/>
      <c r="BZ108" s="128"/>
      <c r="CA108" s="128"/>
      <c r="CB108" s="128"/>
      <c r="CC108" s="128"/>
    </row>
    <row r="109" spans="4:81" s="38" customFormat="1" ht="12" hidden="1" customHeight="1">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8"/>
      <c r="BC109" s="128"/>
      <c r="BD109" s="128"/>
      <c r="BE109" s="128"/>
      <c r="BF109" s="128"/>
      <c r="BG109" s="128"/>
      <c r="BH109" s="128"/>
      <c r="BI109" s="128"/>
      <c r="BJ109" s="128"/>
      <c r="BK109" s="128"/>
      <c r="BL109" s="128"/>
      <c r="BM109" s="128"/>
      <c r="BN109" s="128"/>
      <c r="BO109" s="128"/>
      <c r="BP109" s="128"/>
      <c r="BQ109" s="128"/>
      <c r="BR109" s="128"/>
      <c r="BS109" s="128"/>
      <c r="BT109" s="128"/>
      <c r="BU109" s="128"/>
      <c r="BV109" s="128"/>
      <c r="BW109" s="128"/>
      <c r="BX109" s="128"/>
      <c r="BY109" s="128"/>
      <c r="BZ109" s="128"/>
      <c r="CA109" s="128"/>
      <c r="CB109" s="128"/>
      <c r="CC109" s="128"/>
    </row>
    <row r="110" spans="4:81" s="38" customFormat="1" ht="12" hidden="1" customHeight="1">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c r="AD110" s="128"/>
      <c r="AE110" s="128"/>
      <c r="AF110" s="128"/>
      <c r="AG110" s="128"/>
      <c r="AH110" s="128"/>
      <c r="AI110" s="128"/>
      <c r="AJ110" s="128"/>
      <c r="AK110" s="128"/>
      <c r="AL110" s="128"/>
      <c r="AM110" s="128"/>
      <c r="AN110" s="128"/>
      <c r="AO110" s="128"/>
      <c r="AP110" s="128"/>
      <c r="AQ110" s="128"/>
      <c r="AR110" s="128"/>
      <c r="AS110" s="128"/>
      <c r="AT110" s="128"/>
      <c r="AU110" s="128"/>
      <c r="AV110" s="128"/>
      <c r="AW110" s="128"/>
      <c r="AX110" s="128"/>
      <c r="AY110" s="128"/>
      <c r="AZ110" s="128"/>
      <c r="BA110" s="128"/>
      <c r="BB110" s="128"/>
      <c r="BC110" s="128"/>
      <c r="BD110" s="128"/>
      <c r="BE110" s="128"/>
      <c r="BF110" s="128"/>
      <c r="BG110" s="128"/>
      <c r="BH110" s="128"/>
      <c r="BI110" s="128"/>
      <c r="BJ110" s="128"/>
      <c r="BK110" s="128"/>
      <c r="BL110" s="128"/>
      <c r="BM110" s="128"/>
      <c r="BN110" s="128"/>
      <c r="BO110" s="128"/>
      <c r="BP110" s="128"/>
      <c r="BQ110" s="128"/>
      <c r="BR110" s="128"/>
      <c r="BS110" s="128"/>
      <c r="BT110" s="128"/>
      <c r="BU110" s="128"/>
      <c r="BV110" s="128"/>
      <c r="BW110" s="128"/>
      <c r="BX110" s="128"/>
      <c r="BY110" s="128"/>
      <c r="BZ110" s="128"/>
      <c r="CA110" s="128"/>
      <c r="CB110" s="128"/>
      <c r="CC110" s="128"/>
    </row>
    <row r="111" spans="4:81" s="38" customFormat="1" ht="12" hidden="1" customHeight="1">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c r="AD111" s="128"/>
      <c r="AE111" s="128"/>
      <c r="AF111" s="128"/>
      <c r="AG111" s="128"/>
      <c r="AH111" s="128"/>
      <c r="AI111" s="128"/>
      <c r="AJ111" s="128"/>
      <c r="AK111" s="128"/>
      <c r="AL111" s="128"/>
      <c r="AM111" s="128"/>
      <c r="AN111" s="128"/>
      <c r="AO111" s="128"/>
      <c r="AP111" s="128"/>
      <c r="AQ111" s="128"/>
      <c r="AR111" s="128"/>
      <c r="AS111" s="128"/>
      <c r="AT111" s="128"/>
      <c r="AU111" s="128"/>
      <c r="AV111" s="128"/>
      <c r="AW111" s="128"/>
      <c r="AX111" s="128"/>
      <c r="AY111" s="128"/>
      <c r="AZ111" s="128"/>
      <c r="BA111" s="128"/>
      <c r="BB111" s="128"/>
      <c r="BC111" s="128"/>
      <c r="BD111" s="128"/>
      <c r="BE111" s="128"/>
      <c r="BF111" s="128"/>
      <c r="BG111" s="128"/>
      <c r="BH111" s="128"/>
      <c r="BI111" s="128"/>
      <c r="BJ111" s="128"/>
      <c r="BK111" s="128"/>
      <c r="BL111" s="128"/>
      <c r="BM111" s="128"/>
      <c r="BN111" s="128"/>
      <c r="BO111" s="128"/>
      <c r="BP111" s="128"/>
      <c r="BQ111" s="128"/>
      <c r="BR111" s="128"/>
      <c r="BS111" s="128"/>
      <c r="BT111" s="128"/>
      <c r="BU111" s="128"/>
      <c r="BV111" s="128"/>
      <c r="BW111" s="128"/>
      <c r="BX111" s="128"/>
      <c r="BY111" s="128"/>
      <c r="BZ111" s="128"/>
      <c r="CA111" s="128"/>
      <c r="CB111" s="128"/>
      <c r="CC111" s="128"/>
    </row>
    <row r="112" spans="4:81" s="38" customFormat="1" ht="12" hidden="1" customHeight="1">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c r="AD112" s="128"/>
      <c r="AE112" s="128"/>
      <c r="AF112" s="128"/>
      <c r="AG112" s="128"/>
      <c r="AH112" s="128"/>
      <c r="AI112" s="128"/>
      <c r="AJ112" s="128"/>
      <c r="AK112" s="128"/>
      <c r="AL112" s="128"/>
      <c r="AM112" s="128"/>
      <c r="AN112" s="128"/>
      <c r="AO112" s="128"/>
      <c r="AP112" s="128"/>
      <c r="AQ112" s="128"/>
      <c r="AR112" s="128"/>
      <c r="AS112" s="128"/>
      <c r="AT112" s="128"/>
      <c r="AU112" s="128"/>
      <c r="AV112" s="128"/>
      <c r="AW112" s="128"/>
      <c r="AX112" s="128"/>
      <c r="AY112" s="128"/>
      <c r="AZ112" s="128"/>
      <c r="BA112" s="128"/>
      <c r="BB112" s="128"/>
      <c r="BC112" s="128"/>
      <c r="BD112" s="128"/>
      <c r="BE112" s="128"/>
      <c r="BF112" s="128"/>
      <c r="BG112" s="128"/>
      <c r="BH112" s="128"/>
      <c r="BI112" s="128"/>
      <c r="BJ112" s="128"/>
      <c r="BK112" s="128"/>
      <c r="BL112" s="128"/>
      <c r="BM112" s="128"/>
      <c r="BN112" s="128"/>
      <c r="BO112" s="128"/>
      <c r="BP112" s="128"/>
      <c r="BQ112" s="128"/>
      <c r="BR112" s="128"/>
      <c r="BS112" s="128"/>
      <c r="BT112" s="128"/>
      <c r="BU112" s="128"/>
      <c r="BV112" s="128"/>
      <c r="BW112" s="128"/>
      <c r="BX112" s="128"/>
      <c r="BY112" s="128"/>
      <c r="BZ112" s="128"/>
      <c r="CA112" s="128"/>
      <c r="CB112" s="128"/>
      <c r="CC112" s="128"/>
    </row>
    <row r="113" spans="4:81" s="38" customFormat="1" ht="12" hidden="1" customHeight="1">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c r="AD113" s="128"/>
      <c r="AE113" s="128"/>
      <c r="AF113" s="128"/>
      <c r="AG113" s="128"/>
      <c r="AH113" s="128"/>
      <c r="AI113" s="128"/>
      <c r="AJ113" s="128"/>
      <c r="AK113" s="128"/>
      <c r="AL113" s="128"/>
      <c r="AM113" s="128"/>
      <c r="AN113" s="128"/>
      <c r="AO113" s="128"/>
      <c r="AP113" s="128"/>
      <c r="AQ113" s="128"/>
      <c r="AR113" s="128"/>
      <c r="AS113" s="128"/>
      <c r="AT113" s="128"/>
      <c r="AU113" s="128"/>
      <c r="AV113" s="128"/>
      <c r="AW113" s="128"/>
      <c r="AX113" s="128"/>
      <c r="AY113" s="128"/>
      <c r="AZ113" s="128"/>
      <c r="BA113" s="128"/>
      <c r="BB113" s="128"/>
      <c r="BC113" s="128"/>
      <c r="BD113" s="128"/>
      <c r="BE113" s="128"/>
      <c r="BF113" s="128"/>
      <c r="BG113" s="128"/>
      <c r="BH113" s="128"/>
      <c r="BI113" s="128"/>
      <c r="BJ113" s="128"/>
      <c r="BK113" s="128"/>
      <c r="BL113" s="128"/>
      <c r="BM113" s="128"/>
      <c r="BN113" s="128"/>
      <c r="BO113" s="128"/>
      <c r="BP113" s="128"/>
      <c r="BQ113" s="128"/>
      <c r="BR113" s="128"/>
      <c r="BS113" s="128"/>
      <c r="BT113" s="128"/>
      <c r="BU113" s="128"/>
      <c r="BV113" s="128"/>
      <c r="BW113" s="128"/>
      <c r="BX113" s="128"/>
      <c r="BY113" s="128"/>
      <c r="BZ113" s="128"/>
      <c r="CA113" s="128"/>
      <c r="CB113" s="128"/>
      <c r="CC113" s="128"/>
    </row>
    <row r="114" spans="4:81" s="38" customFormat="1" ht="12" hidden="1" customHeight="1">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c r="AE114" s="128"/>
      <c r="AF114" s="128"/>
      <c r="AG114" s="128"/>
      <c r="AH114" s="128"/>
      <c r="AI114" s="128"/>
      <c r="AJ114" s="128"/>
      <c r="AK114" s="128"/>
      <c r="AL114" s="128"/>
      <c r="AM114" s="128"/>
      <c r="AN114" s="128"/>
      <c r="AO114" s="128"/>
      <c r="AP114" s="128"/>
      <c r="AQ114" s="128"/>
      <c r="AR114" s="128"/>
      <c r="AS114" s="128"/>
      <c r="AT114" s="128"/>
      <c r="AU114" s="128"/>
      <c r="AV114" s="128"/>
      <c r="AW114" s="128"/>
      <c r="AX114" s="128"/>
      <c r="AY114" s="128"/>
      <c r="AZ114" s="128"/>
      <c r="BA114" s="128"/>
      <c r="BB114" s="128"/>
      <c r="BC114" s="128"/>
      <c r="BD114" s="128"/>
      <c r="BE114" s="128"/>
      <c r="BF114" s="128"/>
      <c r="BG114" s="128"/>
      <c r="BH114" s="128"/>
      <c r="BI114" s="128"/>
      <c r="BJ114" s="128"/>
      <c r="BK114" s="128"/>
      <c r="BL114" s="128"/>
      <c r="BM114" s="128"/>
      <c r="BN114" s="128"/>
      <c r="BO114" s="128"/>
      <c r="BP114" s="128"/>
      <c r="BQ114" s="128"/>
      <c r="BR114" s="128"/>
      <c r="BS114" s="128"/>
      <c r="BT114" s="128"/>
      <c r="BU114" s="128"/>
      <c r="BV114" s="128"/>
      <c r="BW114" s="128"/>
      <c r="BX114" s="128"/>
      <c r="BY114" s="128"/>
      <c r="BZ114" s="128"/>
      <c r="CA114" s="128"/>
      <c r="CB114" s="128"/>
      <c r="CC114" s="128"/>
    </row>
    <row r="115" spans="4:81" s="38" customFormat="1" ht="12" hidden="1" customHeight="1">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c r="AG115" s="128"/>
      <c r="AH115" s="128"/>
      <c r="AI115" s="128"/>
      <c r="AJ115" s="128"/>
      <c r="AK115" s="128"/>
      <c r="AL115" s="128"/>
      <c r="AM115" s="128"/>
      <c r="AN115" s="128"/>
      <c r="AO115" s="128"/>
      <c r="AP115" s="128"/>
      <c r="AQ115" s="128"/>
      <c r="AR115" s="128"/>
      <c r="AS115" s="128"/>
      <c r="AT115" s="128"/>
      <c r="AU115" s="128"/>
      <c r="AV115" s="128"/>
      <c r="AW115" s="128"/>
      <c r="AX115" s="128"/>
      <c r="AY115" s="128"/>
      <c r="AZ115" s="128"/>
      <c r="BA115" s="128"/>
      <c r="BB115" s="128"/>
      <c r="BC115" s="128"/>
      <c r="BD115" s="128"/>
      <c r="BE115" s="128"/>
      <c r="BF115" s="128"/>
      <c r="BG115" s="128"/>
      <c r="BH115" s="128"/>
      <c r="BI115" s="128"/>
      <c r="BJ115" s="128"/>
      <c r="BK115" s="128"/>
      <c r="BL115" s="128"/>
      <c r="BM115" s="128"/>
      <c r="BN115" s="128"/>
      <c r="BO115" s="128"/>
      <c r="BP115" s="128"/>
      <c r="BQ115" s="128"/>
      <c r="BR115" s="128"/>
      <c r="BS115" s="128"/>
      <c r="BT115" s="128"/>
      <c r="BU115" s="128"/>
      <c r="BV115" s="128"/>
      <c r="BW115" s="128"/>
      <c r="BX115" s="128"/>
      <c r="BY115" s="128"/>
      <c r="BZ115" s="128"/>
      <c r="CA115" s="128"/>
      <c r="CB115" s="128"/>
      <c r="CC115" s="128"/>
    </row>
    <row r="116" spans="4:81" s="38" customFormat="1" ht="12" hidden="1" customHeight="1">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c r="AD116" s="128"/>
      <c r="AE116" s="128"/>
      <c r="AF116" s="128"/>
      <c r="AG116" s="128"/>
      <c r="AH116" s="128"/>
      <c r="AI116" s="128"/>
      <c r="AJ116" s="128"/>
      <c r="AK116" s="128"/>
      <c r="AL116" s="128"/>
      <c r="AM116" s="128"/>
      <c r="AN116" s="128"/>
      <c r="AO116" s="128"/>
      <c r="AP116" s="128"/>
      <c r="AQ116" s="128"/>
      <c r="AR116" s="128"/>
      <c r="AS116" s="128"/>
      <c r="AT116" s="128"/>
      <c r="AU116" s="128"/>
      <c r="AV116" s="128"/>
      <c r="AW116" s="128"/>
      <c r="AX116" s="128"/>
      <c r="AY116" s="128"/>
      <c r="AZ116" s="128"/>
      <c r="BA116" s="128"/>
      <c r="BB116" s="128"/>
      <c r="BC116" s="128"/>
      <c r="BD116" s="128"/>
      <c r="BE116" s="128"/>
      <c r="BF116" s="128"/>
      <c r="BG116" s="128"/>
      <c r="BH116" s="128"/>
      <c r="BI116" s="128"/>
      <c r="BJ116" s="128"/>
      <c r="BK116" s="128"/>
      <c r="BL116" s="128"/>
      <c r="BM116" s="128"/>
      <c r="BN116" s="128"/>
      <c r="BO116" s="128"/>
      <c r="BP116" s="128"/>
      <c r="BQ116" s="128"/>
      <c r="BR116" s="128"/>
      <c r="BS116" s="128"/>
      <c r="BT116" s="128"/>
      <c r="BU116" s="128"/>
      <c r="BV116" s="128"/>
      <c r="BW116" s="128"/>
      <c r="BX116" s="128"/>
      <c r="BY116" s="128"/>
      <c r="BZ116" s="128"/>
      <c r="CA116" s="128"/>
      <c r="CB116" s="128"/>
      <c r="CC116" s="128"/>
    </row>
    <row r="117" spans="4:81" s="38" customFormat="1" ht="12" hidden="1" customHeight="1">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c r="AD117" s="128"/>
      <c r="AE117" s="128"/>
      <c r="AF117" s="128"/>
      <c r="AG117" s="128"/>
      <c r="AH117" s="128"/>
      <c r="AI117" s="128"/>
      <c r="AJ117" s="128"/>
      <c r="AK117" s="128"/>
      <c r="AL117" s="128"/>
      <c r="AM117" s="128"/>
      <c r="AN117" s="128"/>
      <c r="AO117" s="128"/>
      <c r="AP117" s="128"/>
      <c r="AQ117" s="128"/>
      <c r="AR117" s="128"/>
      <c r="AS117" s="128"/>
      <c r="AT117" s="128"/>
      <c r="AU117" s="128"/>
      <c r="AV117" s="128"/>
      <c r="AW117" s="128"/>
      <c r="AX117" s="128"/>
      <c r="AY117" s="128"/>
      <c r="AZ117" s="128"/>
      <c r="BA117" s="128"/>
      <c r="BB117" s="128"/>
      <c r="BC117" s="128"/>
      <c r="BD117" s="128"/>
      <c r="BE117" s="128"/>
      <c r="BF117" s="128"/>
      <c r="BG117" s="128"/>
      <c r="BH117" s="128"/>
      <c r="BI117" s="128"/>
      <c r="BJ117" s="128"/>
      <c r="BK117" s="128"/>
      <c r="BL117" s="128"/>
      <c r="BM117" s="128"/>
      <c r="BN117" s="128"/>
      <c r="BO117" s="128"/>
      <c r="BP117" s="128"/>
      <c r="BQ117" s="128"/>
      <c r="BR117" s="128"/>
      <c r="BS117" s="128"/>
      <c r="BT117" s="128"/>
      <c r="BU117" s="128"/>
      <c r="BV117" s="128"/>
      <c r="BW117" s="128"/>
      <c r="BX117" s="128"/>
      <c r="BY117" s="128"/>
      <c r="BZ117" s="128"/>
      <c r="CA117" s="128"/>
      <c r="CB117" s="128"/>
      <c r="CC117" s="128"/>
    </row>
    <row r="118" spans="4:81" s="38" customFormat="1" ht="12" hidden="1" customHeight="1">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c r="AQ118" s="128"/>
      <c r="AR118" s="128"/>
      <c r="AS118" s="128"/>
      <c r="AT118" s="128"/>
      <c r="AU118" s="128"/>
      <c r="AV118" s="128"/>
      <c r="AW118" s="128"/>
      <c r="AX118" s="128"/>
      <c r="AY118" s="128"/>
      <c r="AZ118" s="128"/>
      <c r="BA118" s="128"/>
      <c r="BB118" s="128"/>
      <c r="BC118" s="128"/>
      <c r="BD118" s="128"/>
      <c r="BE118" s="128"/>
      <c r="BF118" s="128"/>
      <c r="BG118" s="128"/>
      <c r="BH118" s="128"/>
      <c r="BI118" s="128"/>
      <c r="BJ118" s="128"/>
      <c r="BK118" s="128"/>
      <c r="BL118" s="128"/>
      <c r="BM118" s="128"/>
      <c r="BN118" s="128"/>
      <c r="BO118" s="128"/>
      <c r="BP118" s="128"/>
      <c r="BQ118" s="128"/>
      <c r="BR118" s="128"/>
      <c r="BS118" s="128"/>
      <c r="BT118" s="128"/>
      <c r="BU118" s="128"/>
      <c r="BV118" s="128"/>
      <c r="BW118" s="128"/>
      <c r="BX118" s="128"/>
      <c r="BY118" s="128"/>
      <c r="BZ118" s="128"/>
      <c r="CA118" s="128"/>
      <c r="CB118" s="128"/>
      <c r="CC118" s="128"/>
    </row>
    <row r="119" spans="4:81" s="38" customFormat="1" ht="12" hidden="1" customHeight="1">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c r="AD119" s="128"/>
      <c r="AE119" s="128"/>
      <c r="AF119" s="128"/>
      <c r="AG119" s="128"/>
      <c r="AH119" s="128"/>
      <c r="AI119" s="128"/>
      <c r="AJ119" s="128"/>
      <c r="AK119" s="128"/>
      <c r="AL119" s="128"/>
      <c r="AM119" s="128"/>
      <c r="AN119" s="128"/>
      <c r="AO119" s="128"/>
      <c r="AP119" s="128"/>
      <c r="AQ119" s="128"/>
      <c r="AR119" s="128"/>
      <c r="AS119" s="128"/>
      <c r="AT119" s="128"/>
      <c r="AU119" s="128"/>
      <c r="AV119" s="128"/>
      <c r="AW119" s="128"/>
      <c r="AX119" s="128"/>
      <c r="AY119" s="128"/>
      <c r="AZ119" s="128"/>
      <c r="BA119" s="128"/>
      <c r="BB119" s="128"/>
      <c r="BC119" s="128"/>
      <c r="BD119" s="128"/>
      <c r="BE119" s="128"/>
      <c r="BF119" s="128"/>
      <c r="BG119" s="128"/>
      <c r="BH119" s="128"/>
      <c r="BI119" s="128"/>
      <c r="BJ119" s="128"/>
      <c r="BK119" s="128"/>
      <c r="BL119" s="128"/>
      <c r="BM119" s="128"/>
      <c r="BN119" s="128"/>
      <c r="BO119" s="128"/>
      <c r="BP119" s="128"/>
      <c r="BQ119" s="128"/>
      <c r="BR119" s="128"/>
      <c r="BS119" s="128"/>
      <c r="BT119" s="128"/>
      <c r="BU119" s="128"/>
      <c r="BV119" s="128"/>
      <c r="BW119" s="128"/>
      <c r="BX119" s="128"/>
      <c r="BY119" s="128"/>
      <c r="BZ119" s="128"/>
      <c r="CA119" s="128"/>
      <c r="CB119" s="128"/>
      <c r="CC119" s="128"/>
    </row>
    <row r="120" spans="4:81" s="38" customFormat="1" ht="12" hidden="1" customHeight="1">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c r="AD120" s="128"/>
      <c r="AE120" s="128"/>
      <c r="AF120" s="128"/>
      <c r="AG120" s="128"/>
      <c r="AH120" s="128"/>
      <c r="AI120" s="128"/>
      <c r="AJ120" s="128"/>
      <c r="AK120" s="128"/>
      <c r="AL120" s="128"/>
      <c r="AM120" s="128"/>
      <c r="AN120" s="128"/>
      <c r="AO120" s="128"/>
      <c r="AP120" s="128"/>
      <c r="AQ120" s="128"/>
      <c r="AR120" s="128"/>
      <c r="AS120" s="128"/>
      <c r="AT120" s="128"/>
      <c r="AU120" s="128"/>
      <c r="AV120" s="128"/>
      <c r="AW120" s="128"/>
      <c r="AX120" s="128"/>
      <c r="AY120" s="128"/>
      <c r="AZ120" s="128"/>
      <c r="BA120" s="128"/>
      <c r="BB120" s="128"/>
      <c r="BC120" s="128"/>
      <c r="BD120" s="128"/>
      <c r="BE120" s="128"/>
      <c r="BF120" s="128"/>
      <c r="BG120" s="128"/>
      <c r="BH120" s="128"/>
      <c r="BI120" s="128"/>
      <c r="BJ120" s="128"/>
      <c r="BK120" s="128"/>
      <c r="BL120" s="128"/>
      <c r="BM120" s="128"/>
      <c r="BN120" s="128"/>
      <c r="BO120" s="128"/>
      <c r="BP120" s="128"/>
      <c r="BQ120" s="128"/>
      <c r="BR120" s="128"/>
      <c r="BS120" s="128"/>
      <c r="BT120" s="128"/>
      <c r="BU120" s="128"/>
      <c r="BV120" s="128"/>
      <c r="BW120" s="128"/>
      <c r="BX120" s="128"/>
      <c r="BY120" s="128"/>
      <c r="BZ120" s="128"/>
      <c r="CA120" s="128"/>
      <c r="CB120" s="128"/>
      <c r="CC120" s="128"/>
    </row>
    <row r="121" spans="4:81" s="38" customFormat="1" ht="12" hidden="1" customHeight="1">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c r="AG121" s="128"/>
      <c r="AH121" s="128"/>
      <c r="AI121" s="128"/>
      <c r="AJ121" s="128"/>
      <c r="AK121" s="128"/>
      <c r="AL121" s="128"/>
      <c r="AM121" s="128"/>
      <c r="AN121" s="128"/>
      <c r="AO121" s="128"/>
      <c r="AP121" s="128"/>
      <c r="AQ121" s="128"/>
      <c r="AR121" s="128"/>
      <c r="AS121" s="128"/>
      <c r="AT121" s="128"/>
      <c r="AU121" s="128"/>
      <c r="AV121" s="128"/>
      <c r="AW121" s="128"/>
      <c r="AX121" s="128"/>
      <c r="AY121" s="128"/>
      <c r="AZ121" s="128"/>
      <c r="BA121" s="128"/>
      <c r="BB121" s="128"/>
      <c r="BC121" s="128"/>
      <c r="BD121" s="128"/>
      <c r="BE121" s="128"/>
      <c r="BF121" s="128"/>
      <c r="BG121" s="128"/>
      <c r="BH121" s="128"/>
      <c r="BI121" s="128"/>
      <c r="BJ121" s="128"/>
      <c r="BK121" s="128"/>
      <c r="BL121" s="128"/>
      <c r="BM121" s="128"/>
      <c r="BN121" s="128"/>
      <c r="BO121" s="128"/>
      <c r="BP121" s="128"/>
      <c r="BQ121" s="128"/>
      <c r="BR121" s="128"/>
      <c r="BS121" s="128"/>
      <c r="BT121" s="128"/>
      <c r="BU121" s="128"/>
      <c r="BV121" s="128"/>
      <c r="BW121" s="128"/>
      <c r="BX121" s="128"/>
      <c r="BY121" s="128"/>
      <c r="BZ121" s="128"/>
      <c r="CA121" s="128"/>
      <c r="CB121" s="128"/>
      <c r="CC121" s="128"/>
    </row>
    <row r="122" spans="4:81" s="38" customFormat="1" ht="12" hidden="1" customHeight="1">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c r="AG122" s="128"/>
      <c r="AH122" s="128"/>
      <c r="AI122" s="128"/>
      <c r="AJ122" s="128"/>
      <c r="AK122" s="128"/>
      <c r="AL122" s="128"/>
      <c r="AM122" s="128"/>
      <c r="AN122" s="128"/>
      <c r="AO122" s="128"/>
      <c r="AP122" s="128"/>
      <c r="AQ122" s="128"/>
      <c r="AR122" s="128"/>
      <c r="AS122" s="128"/>
      <c r="AT122" s="128"/>
      <c r="AU122" s="128"/>
      <c r="AV122" s="128"/>
      <c r="AW122" s="128"/>
      <c r="AX122" s="128"/>
      <c r="AY122" s="128"/>
      <c r="AZ122" s="128"/>
      <c r="BA122" s="128"/>
      <c r="BB122" s="128"/>
      <c r="BC122" s="128"/>
      <c r="BD122" s="128"/>
      <c r="BE122" s="128"/>
      <c r="BF122" s="128"/>
      <c r="BG122" s="128"/>
      <c r="BH122" s="128"/>
      <c r="BI122" s="128"/>
      <c r="BJ122" s="128"/>
      <c r="BK122" s="128"/>
      <c r="BL122" s="128"/>
      <c r="BM122" s="128"/>
      <c r="BN122" s="128"/>
      <c r="BO122" s="128"/>
      <c r="BP122" s="128"/>
      <c r="BQ122" s="128"/>
      <c r="BR122" s="128"/>
      <c r="BS122" s="128"/>
      <c r="BT122" s="128"/>
      <c r="BU122" s="128"/>
      <c r="BV122" s="128"/>
      <c r="BW122" s="128"/>
      <c r="BX122" s="128"/>
      <c r="BY122" s="128"/>
      <c r="BZ122" s="128"/>
      <c r="CA122" s="128"/>
      <c r="CB122" s="128"/>
      <c r="CC122" s="128"/>
    </row>
    <row r="123" spans="4:81" s="38" customFormat="1" ht="12" hidden="1" customHeight="1">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c r="AQ123" s="128"/>
      <c r="AR123" s="128"/>
      <c r="AS123" s="128"/>
      <c r="AT123" s="128"/>
      <c r="AU123" s="128"/>
      <c r="AV123" s="128"/>
      <c r="AW123" s="128"/>
      <c r="AX123" s="128"/>
      <c r="AY123" s="128"/>
      <c r="AZ123" s="128"/>
      <c r="BA123" s="128"/>
      <c r="BB123" s="128"/>
      <c r="BC123" s="128"/>
      <c r="BD123" s="128"/>
      <c r="BE123" s="128"/>
      <c r="BF123" s="128"/>
      <c r="BG123" s="128"/>
      <c r="BH123" s="128"/>
      <c r="BI123" s="128"/>
      <c r="BJ123" s="128"/>
      <c r="BK123" s="128"/>
      <c r="BL123" s="128"/>
      <c r="BM123" s="128"/>
      <c r="BN123" s="128"/>
      <c r="BO123" s="128"/>
      <c r="BP123" s="128"/>
      <c r="BQ123" s="128"/>
      <c r="BR123" s="128"/>
      <c r="BS123" s="128"/>
      <c r="BT123" s="128"/>
      <c r="BU123" s="128"/>
      <c r="BV123" s="128"/>
      <c r="BW123" s="128"/>
      <c r="BX123" s="128"/>
      <c r="BY123" s="128"/>
      <c r="BZ123" s="128"/>
      <c r="CA123" s="128"/>
      <c r="CB123" s="128"/>
      <c r="CC123" s="128"/>
    </row>
    <row r="124" spans="4:81" s="38" customFormat="1" ht="12" hidden="1" customHeight="1">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8"/>
      <c r="AH124" s="128"/>
      <c r="AI124" s="128"/>
      <c r="AJ124" s="128"/>
      <c r="AK124" s="128"/>
      <c r="AL124" s="128"/>
      <c r="AM124" s="128"/>
      <c r="AN124" s="128"/>
      <c r="AO124" s="128"/>
      <c r="AP124" s="128"/>
      <c r="AQ124" s="128"/>
      <c r="AR124" s="128"/>
      <c r="AS124" s="128"/>
      <c r="AT124" s="128"/>
      <c r="AU124" s="128"/>
      <c r="AV124" s="128"/>
      <c r="AW124" s="128"/>
      <c r="AX124" s="128"/>
      <c r="AY124" s="128"/>
      <c r="AZ124" s="128"/>
      <c r="BA124" s="128"/>
      <c r="BB124" s="128"/>
      <c r="BC124" s="128"/>
      <c r="BD124" s="128"/>
      <c r="BE124" s="128"/>
      <c r="BF124" s="128"/>
      <c r="BG124" s="128"/>
      <c r="BH124" s="128"/>
      <c r="BI124" s="128"/>
      <c r="BJ124" s="128"/>
      <c r="BK124" s="128"/>
      <c r="BL124" s="128"/>
      <c r="BM124" s="128"/>
      <c r="BN124" s="128"/>
      <c r="BO124" s="128"/>
      <c r="BP124" s="128"/>
      <c r="BQ124" s="128"/>
      <c r="BR124" s="128"/>
      <c r="BS124" s="128"/>
      <c r="BT124" s="128"/>
      <c r="BU124" s="128"/>
      <c r="BV124" s="128"/>
      <c r="BW124" s="128"/>
      <c r="BX124" s="128"/>
      <c r="BY124" s="128"/>
      <c r="BZ124" s="128"/>
      <c r="CA124" s="128"/>
      <c r="CB124" s="128"/>
      <c r="CC124" s="128"/>
    </row>
    <row r="125" spans="4:81" s="38" customFormat="1" ht="12" hidden="1" customHeight="1">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c r="AG125" s="128"/>
      <c r="AH125" s="128"/>
      <c r="AI125" s="128"/>
      <c r="AJ125" s="128"/>
      <c r="AK125" s="128"/>
      <c r="AL125" s="128"/>
      <c r="AM125" s="128"/>
      <c r="AN125" s="128"/>
      <c r="AO125" s="128"/>
      <c r="AP125" s="128"/>
      <c r="AQ125" s="128"/>
      <c r="AR125" s="128"/>
      <c r="AS125" s="128"/>
      <c r="AT125" s="128"/>
      <c r="AU125" s="128"/>
      <c r="AV125" s="128"/>
      <c r="AW125" s="128"/>
      <c r="AX125" s="128"/>
      <c r="AY125" s="128"/>
      <c r="AZ125" s="128"/>
      <c r="BA125" s="128"/>
      <c r="BB125" s="128"/>
      <c r="BC125" s="128"/>
      <c r="BD125" s="128"/>
      <c r="BE125" s="128"/>
      <c r="BF125" s="128"/>
      <c r="BG125" s="128"/>
      <c r="BH125" s="128"/>
      <c r="BI125" s="128"/>
      <c r="BJ125" s="128"/>
      <c r="BK125" s="128"/>
      <c r="BL125" s="128"/>
      <c r="BM125" s="128"/>
      <c r="BN125" s="128"/>
      <c r="BO125" s="128"/>
      <c r="BP125" s="128"/>
      <c r="BQ125" s="128"/>
      <c r="BR125" s="128"/>
      <c r="BS125" s="128"/>
      <c r="BT125" s="128"/>
      <c r="BU125" s="128"/>
      <c r="BV125" s="128"/>
      <c r="BW125" s="128"/>
      <c r="BX125" s="128"/>
      <c r="BY125" s="128"/>
      <c r="BZ125" s="128"/>
      <c r="CA125" s="128"/>
      <c r="CB125" s="128"/>
      <c r="CC125" s="128"/>
    </row>
    <row r="126" spans="4:81" s="38" customFormat="1" ht="12" hidden="1" customHeight="1">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28"/>
      <c r="AF126" s="128"/>
      <c r="AG126" s="128"/>
      <c r="AH126" s="128"/>
      <c r="AI126" s="128"/>
      <c r="AJ126" s="128"/>
      <c r="AK126" s="128"/>
      <c r="AL126" s="128"/>
      <c r="AM126" s="128"/>
      <c r="AN126" s="128"/>
      <c r="AO126" s="128"/>
      <c r="AP126" s="128"/>
      <c r="AQ126" s="128"/>
      <c r="AR126" s="128"/>
      <c r="AS126" s="128"/>
      <c r="AT126" s="128"/>
      <c r="AU126" s="128"/>
      <c r="AV126" s="128"/>
      <c r="AW126" s="128"/>
      <c r="AX126" s="128"/>
      <c r="AY126" s="128"/>
      <c r="AZ126" s="128"/>
      <c r="BA126" s="128"/>
      <c r="BB126" s="128"/>
      <c r="BC126" s="128"/>
      <c r="BD126" s="128"/>
      <c r="BE126" s="128"/>
      <c r="BF126" s="128"/>
      <c r="BG126" s="128"/>
      <c r="BH126" s="128"/>
      <c r="BI126" s="128"/>
      <c r="BJ126" s="128"/>
      <c r="BK126" s="128"/>
      <c r="BL126" s="128"/>
      <c r="BM126" s="128"/>
      <c r="BN126" s="128"/>
      <c r="BO126" s="128"/>
      <c r="BP126" s="128"/>
      <c r="BQ126" s="128"/>
      <c r="BR126" s="128"/>
      <c r="BS126" s="128"/>
      <c r="BT126" s="128"/>
      <c r="BU126" s="128"/>
      <c r="BV126" s="128"/>
      <c r="BW126" s="128"/>
      <c r="BX126" s="128"/>
      <c r="BY126" s="128"/>
      <c r="BZ126" s="128"/>
      <c r="CA126" s="128"/>
      <c r="CB126" s="128"/>
      <c r="CC126" s="128"/>
    </row>
    <row r="127" spans="4:81" s="38" customFormat="1" ht="12" hidden="1" customHeight="1">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c r="AD127" s="128"/>
      <c r="AE127" s="128"/>
      <c r="AF127" s="128"/>
      <c r="AG127" s="128"/>
      <c r="AH127" s="128"/>
      <c r="AI127" s="128"/>
      <c r="AJ127" s="128"/>
      <c r="AK127" s="128"/>
      <c r="AL127" s="128"/>
      <c r="AM127" s="128"/>
      <c r="AN127" s="128"/>
      <c r="AO127" s="128"/>
      <c r="AP127" s="128"/>
      <c r="AQ127" s="128"/>
      <c r="AR127" s="128"/>
      <c r="AS127" s="128"/>
      <c r="AT127" s="128"/>
      <c r="AU127" s="128"/>
      <c r="AV127" s="128"/>
      <c r="AW127" s="128"/>
      <c r="AX127" s="128"/>
      <c r="AY127" s="128"/>
      <c r="AZ127" s="128"/>
      <c r="BA127" s="128"/>
      <c r="BB127" s="128"/>
      <c r="BC127" s="128"/>
      <c r="BD127" s="128"/>
      <c r="BE127" s="128"/>
      <c r="BF127" s="128"/>
      <c r="BG127" s="128"/>
      <c r="BH127" s="128"/>
      <c r="BI127" s="128"/>
      <c r="BJ127" s="128"/>
      <c r="BK127" s="128"/>
      <c r="BL127" s="128"/>
      <c r="BM127" s="128"/>
      <c r="BN127" s="128"/>
      <c r="BO127" s="128"/>
      <c r="BP127" s="128"/>
      <c r="BQ127" s="128"/>
      <c r="BR127" s="128"/>
      <c r="BS127" s="128"/>
      <c r="BT127" s="128"/>
      <c r="BU127" s="128"/>
      <c r="BV127" s="128"/>
      <c r="BW127" s="128"/>
      <c r="BX127" s="128"/>
      <c r="BY127" s="128"/>
      <c r="BZ127" s="128"/>
      <c r="CA127" s="128"/>
      <c r="CB127" s="128"/>
      <c r="CC127" s="128"/>
    </row>
    <row r="128" spans="4:81" s="38" customFormat="1" ht="12" hidden="1" customHeight="1">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c r="AD128" s="128"/>
      <c r="AE128" s="128"/>
      <c r="AF128" s="128"/>
      <c r="AG128" s="128"/>
      <c r="AH128" s="128"/>
      <c r="AI128" s="128"/>
      <c r="AJ128" s="128"/>
      <c r="AK128" s="128"/>
      <c r="AL128" s="128"/>
      <c r="AM128" s="128"/>
      <c r="AN128" s="128"/>
      <c r="AO128" s="128"/>
      <c r="AP128" s="128"/>
      <c r="AQ128" s="128"/>
      <c r="AR128" s="128"/>
      <c r="AS128" s="128"/>
      <c r="AT128" s="128"/>
      <c r="AU128" s="128"/>
      <c r="AV128" s="128"/>
      <c r="AW128" s="128"/>
      <c r="AX128" s="128"/>
      <c r="AY128" s="128"/>
      <c r="AZ128" s="128"/>
      <c r="BA128" s="128"/>
      <c r="BB128" s="128"/>
      <c r="BC128" s="128"/>
      <c r="BD128" s="128"/>
      <c r="BE128" s="128"/>
      <c r="BF128" s="128"/>
      <c r="BG128" s="128"/>
      <c r="BH128" s="128"/>
      <c r="BI128" s="128"/>
      <c r="BJ128" s="128"/>
      <c r="BK128" s="128"/>
      <c r="BL128" s="128"/>
      <c r="BM128" s="128"/>
      <c r="BN128" s="128"/>
      <c r="BO128" s="128"/>
      <c r="BP128" s="128"/>
      <c r="BQ128" s="128"/>
      <c r="BR128" s="128"/>
      <c r="BS128" s="128"/>
      <c r="BT128" s="128"/>
      <c r="BU128" s="128"/>
      <c r="BV128" s="128"/>
      <c r="BW128" s="128"/>
      <c r="BX128" s="128"/>
      <c r="BY128" s="128"/>
      <c r="BZ128" s="128"/>
      <c r="CA128" s="128"/>
      <c r="CB128" s="128"/>
      <c r="CC128" s="128"/>
    </row>
    <row r="129" spans="4:81" s="38" customFormat="1" ht="12" hidden="1" customHeight="1">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c r="AH129" s="128"/>
      <c r="AI129" s="128"/>
      <c r="AJ129" s="128"/>
      <c r="AK129" s="128"/>
      <c r="AL129" s="128"/>
      <c r="AM129" s="128"/>
      <c r="AN129" s="128"/>
      <c r="AO129" s="128"/>
      <c r="AP129" s="128"/>
      <c r="AQ129" s="128"/>
      <c r="AR129" s="128"/>
      <c r="AS129" s="128"/>
      <c r="AT129" s="128"/>
      <c r="AU129" s="128"/>
      <c r="AV129" s="128"/>
      <c r="AW129" s="128"/>
      <c r="AX129" s="128"/>
      <c r="AY129" s="128"/>
      <c r="AZ129" s="128"/>
      <c r="BA129" s="128"/>
      <c r="BB129" s="128"/>
      <c r="BC129" s="128"/>
      <c r="BD129" s="128"/>
      <c r="BE129" s="128"/>
      <c r="BF129" s="128"/>
      <c r="BG129" s="128"/>
      <c r="BH129" s="128"/>
      <c r="BI129" s="128"/>
      <c r="BJ129" s="128"/>
      <c r="BK129" s="128"/>
      <c r="BL129" s="128"/>
      <c r="BM129" s="128"/>
      <c r="BN129" s="128"/>
      <c r="BO129" s="128"/>
      <c r="BP129" s="128"/>
      <c r="BQ129" s="128"/>
      <c r="BR129" s="128"/>
      <c r="BS129" s="128"/>
      <c r="BT129" s="128"/>
      <c r="BU129" s="128"/>
      <c r="BV129" s="128"/>
      <c r="BW129" s="128"/>
      <c r="BX129" s="128"/>
      <c r="BY129" s="128"/>
      <c r="BZ129" s="128"/>
      <c r="CA129" s="128"/>
      <c r="CB129" s="128"/>
      <c r="CC129" s="128"/>
    </row>
    <row r="130" spans="4:81" s="38" customFormat="1" ht="12" hidden="1" customHeight="1">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c r="AD130" s="128"/>
      <c r="AE130" s="128"/>
      <c r="AF130" s="128"/>
      <c r="AG130" s="128"/>
      <c r="AH130" s="128"/>
      <c r="AI130" s="128"/>
      <c r="AJ130" s="128"/>
      <c r="AK130" s="128"/>
      <c r="AL130" s="128"/>
      <c r="AM130" s="128"/>
      <c r="AN130" s="128"/>
      <c r="AO130" s="128"/>
      <c r="AP130" s="128"/>
      <c r="AQ130" s="128"/>
      <c r="AR130" s="128"/>
      <c r="AS130" s="128"/>
      <c r="AT130" s="128"/>
      <c r="AU130" s="128"/>
      <c r="AV130" s="128"/>
      <c r="AW130" s="128"/>
      <c r="AX130" s="128"/>
      <c r="AY130" s="128"/>
      <c r="AZ130" s="128"/>
      <c r="BA130" s="128"/>
      <c r="BB130" s="128"/>
      <c r="BC130" s="128"/>
      <c r="BD130" s="128"/>
      <c r="BE130" s="128"/>
      <c r="BF130" s="128"/>
      <c r="BG130" s="128"/>
      <c r="BH130" s="128"/>
      <c r="BI130" s="128"/>
      <c r="BJ130" s="128"/>
      <c r="BK130" s="128"/>
      <c r="BL130" s="128"/>
      <c r="BM130" s="128"/>
      <c r="BN130" s="128"/>
      <c r="BO130" s="128"/>
      <c r="BP130" s="128"/>
      <c r="BQ130" s="128"/>
      <c r="BR130" s="128"/>
      <c r="BS130" s="128"/>
      <c r="BT130" s="128"/>
      <c r="BU130" s="128"/>
      <c r="BV130" s="128"/>
      <c r="BW130" s="128"/>
      <c r="BX130" s="128"/>
      <c r="BY130" s="128"/>
      <c r="BZ130" s="128"/>
      <c r="CA130" s="128"/>
      <c r="CB130" s="128"/>
      <c r="CC130" s="128"/>
    </row>
    <row r="131" spans="4:81" s="38" customFormat="1" ht="12" hidden="1" customHeight="1">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128"/>
      <c r="AF131" s="128"/>
      <c r="AG131" s="128"/>
      <c r="AH131" s="128"/>
      <c r="AI131" s="128"/>
      <c r="AJ131" s="128"/>
      <c r="AK131" s="128"/>
      <c r="AL131" s="128"/>
      <c r="AM131" s="128"/>
      <c r="AN131" s="128"/>
      <c r="AO131" s="128"/>
      <c r="AP131" s="128"/>
      <c r="AQ131" s="128"/>
      <c r="AR131" s="128"/>
      <c r="AS131" s="128"/>
      <c r="AT131" s="128"/>
      <c r="AU131" s="128"/>
      <c r="AV131" s="128"/>
      <c r="AW131" s="128"/>
      <c r="AX131" s="128"/>
      <c r="AY131" s="128"/>
      <c r="AZ131" s="128"/>
      <c r="BA131" s="128"/>
      <c r="BB131" s="128"/>
      <c r="BC131" s="128"/>
      <c r="BD131" s="128"/>
      <c r="BE131" s="128"/>
      <c r="BF131" s="128"/>
      <c r="BG131" s="128"/>
      <c r="BH131" s="128"/>
      <c r="BI131" s="128"/>
      <c r="BJ131" s="128"/>
      <c r="BK131" s="128"/>
      <c r="BL131" s="128"/>
      <c r="BM131" s="128"/>
      <c r="BN131" s="128"/>
      <c r="BO131" s="128"/>
      <c r="BP131" s="128"/>
      <c r="BQ131" s="128"/>
      <c r="BR131" s="128"/>
      <c r="BS131" s="128"/>
      <c r="BT131" s="128"/>
      <c r="BU131" s="128"/>
      <c r="BV131" s="128"/>
      <c r="BW131" s="128"/>
      <c r="BX131" s="128"/>
      <c r="BY131" s="128"/>
      <c r="BZ131" s="128"/>
      <c r="CA131" s="128"/>
      <c r="CB131" s="128"/>
      <c r="CC131" s="128"/>
    </row>
    <row r="132" spans="4:81" s="38" customFormat="1" ht="12" hidden="1" customHeight="1">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128"/>
      <c r="AF132" s="128"/>
      <c r="AG132" s="128"/>
      <c r="AH132" s="128"/>
      <c r="AI132" s="128"/>
      <c r="AJ132" s="128"/>
      <c r="AK132" s="128"/>
      <c r="AL132" s="128"/>
      <c r="AM132" s="128"/>
      <c r="AN132" s="128"/>
      <c r="AO132" s="128"/>
      <c r="AP132" s="128"/>
      <c r="AQ132" s="128"/>
      <c r="AR132" s="128"/>
      <c r="AS132" s="128"/>
      <c r="AT132" s="128"/>
      <c r="AU132" s="128"/>
      <c r="AV132" s="128"/>
      <c r="AW132" s="128"/>
      <c r="AX132" s="128"/>
      <c r="AY132" s="128"/>
      <c r="AZ132" s="128"/>
      <c r="BA132" s="128"/>
      <c r="BB132" s="128"/>
      <c r="BC132" s="128"/>
      <c r="BD132" s="128"/>
      <c r="BE132" s="128"/>
      <c r="BF132" s="128"/>
      <c r="BG132" s="128"/>
      <c r="BH132" s="128"/>
      <c r="BI132" s="128"/>
      <c r="BJ132" s="128"/>
      <c r="BK132" s="128"/>
      <c r="BL132" s="128"/>
      <c r="BM132" s="128"/>
      <c r="BN132" s="128"/>
      <c r="BO132" s="128"/>
      <c r="BP132" s="128"/>
      <c r="BQ132" s="128"/>
      <c r="BR132" s="128"/>
      <c r="BS132" s="128"/>
      <c r="BT132" s="128"/>
      <c r="BU132" s="128"/>
      <c r="BV132" s="128"/>
      <c r="BW132" s="128"/>
      <c r="BX132" s="128"/>
      <c r="BY132" s="128"/>
      <c r="BZ132" s="128"/>
      <c r="CA132" s="128"/>
      <c r="CB132" s="128"/>
      <c r="CC132" s="128"/>
    </row>
    <row r="133" spans="4:81" s="38" customFormat="1" ht="12" hidden="1" customHeight="1">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c r="AD133" s="128"/>
      <c r="AE133" s="128"/>
      <c r="AF133" s="128"/>
      <c r="AG133" s="128"/>
      <c r="AH133" s="128"/>
      <c r="AI133" s="128"/>
      <c r="AJ133" s="128"/>
      <c r="AK133" s="128"/>
      <c r="AL133" s="128"/>
      <c r="AM133" s="128"/>
      <c r="AN133" s="128"/>
      <c r="AO133" s="128"/>
      <c r="AP133" s="128"/>
      <c r="AQ133" s="128"/>
      <c r="AR133" s="128"/>
      <c r="AS133" s="128"/>
      <c r="AT133" s="128"/>
      <c r="AU133" s="128"/>
      <c r="AV133" s="128"/>
      <c r="AW133" s="128"/>
      <c r="AX133" s="128"/>
      <c r="AY133" s="128"/>
      <c r="AZ133" s="128"/>
      <c r="BA133" s="128"/>
      <c r="BB133" s="128"/>
      <c r="BC133" s="128"/>
      <c r="BD133" s="128"/>
      <c r="BE133" s="128"/>
      <c r="BF133" s="128"/>
      <c r="BG133" s="128"/>
      <c r="BH133" s="128"/>
      <c r="BI133" s="128"/>
      <c r="BJ133" s="128"/>
      <c r="BK133" s="128"/>
      <c r="BL133" s="128"/>
      <c r="BM133" s="128"/>
      <c r="BN133" s="128"/>
      <c r="BO133" s="128"/>
      <c r="BP133" s="128"/>
      <c r="BQ133" s="128"/>
      <c r="BR133" s="128"/>
      <c r="BS133" s="128"/>
      <c r="BT133" s="128"/>
      <c r="BU133" s="128"/>
      <c r="BV133" s="128"/>
      <c r="BW133" s="128"/>
      <c r="BX133" s="128"/>
      <c r="BY133" s="128"/>
      <c r="BZ133" s="128"/>
      <c r="CA133" s="128"/>
      <c r="CB133" s="128"/>
      <c r="CC133" s="128"/>
    </row>
    <row r="134" spans="4:81" s="38" customFormat="1" ht="12" hidden="1" customHeight="1">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c r="AH134" s="128"/>
      <c r="AI134" s="128"/>
      <c r="AJ134" s="128"/>
      <c r="AK134" s="128"/>
      <c r="AL134" s="128"/>
      <c r="AM134" s="128"/>
      <c r="AN134" s="128"/>
      <c r="AO134" s="128"/>
      <c r="AP134" s="128"/>
      <c r="AQ134" s="128"/>
      <c r="AR134" s="128"/>
      <c r="AS134" s="128"/>
      <c r="AT134" s="128"/>
      <c r="AU134" s="128"/>
      <c r="AV134" s="128"/>
      <c r="AW134" s="128"/>
      <c r="AX134" s="128"/>
      <c r="AY134" s="128"/>
      <c r="AZ134" s="128"/>
      <c r="BA134" s="128"/>
      <c r="BB134" s="128"/>
      <c r="BC134" s="128"/>
      <c r="BD134" s="128"/>
      <c r="BE134" s="128"/>
      <c r="BF134" s="128"/>
      <c r="BG134" s="128"/>
      <c r="BH134" s="128"/>
      <c r="BI134" s="128"/>
      <c r="BJ134" s="128"/>
      <c r="BK134" s="128"/>
      <c r="BL134" s="128"/>
      <c r="BM134" s="128"/>
      <c r="BN134" s="128"/>
      <c r="BO134" s="128"/>
      <c r="BP134" s="128"/>
      <c r="BQ134" s="128"/>
      <c r="BR134" s="128"/>
      <c r="BS134" s="128"/>
      <c r="BT134" s="128"/>
      <c r="BU134" s="128"/>
      <c r="BV134" s="128"/>
      <c r="BW134" s="128"/>
      <c r="BX134" s="128"/>
      <c r="BY134" s="128"/>
      <c r="BZ134" s="128"/>
      <c r="CA134" s="128"/>
      <c r="CB134" s="128"/>
      <c r="CC134" s="128"/>
    </row>
    <row r="135" spans="4:81" s="38" customFormat="1" ht="12" hidden="1" customHeight="1">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c r="AG135" s="128"/>
      <c r="AH135" s="128"/>
      <c r="AI135" s="128"/>
      <c r="AJ135" s="128"/>
      <c r="AK135" s="128"/>
      <c r="AL135" s="128"/>
      <c r="AM135" s="128"/>
      <c r="AN135" s="128"/>
      <c r="AO135" s="128"/>
      <c r="AP135" s="128"/>
      <c r="AQ135" s="128"/>
      <c r="AR135" s="128"/>
      <c r="AS135" s="128"/>
      <c r="AT135" s="128"/>
      <c r="AU135" s="128"/>
      <c r="AV135" s="128"/>
      <c r="AW135" s="128"/>
      <c r="AX135" s="128"/>
      <c r="AY135" s="128"/>
      <c r="AZ135" s="128"/>
      <c r="BA135" s="128"/>
      <c r="BB135" s="128"/>
      <c r="BC135" s="128"/>
      <c r="BD135" s="128"/>
      <c r="BE135" s="128"/>
      <c r="BF135" s="128"/>
      <c r="BG135" s="128"/>
      <c r="BH135" s="128"/>
      <c r="BI135" s="128"/>
      <c r="BJ135" s="128"/>
      <c r="BK135" s="128"/>
      <c r="BL135" s="128"/>
      <c r="BM135" s="128"/>
      <c r="BN135" s="128"/>
      <c r="BO135" s="128"/>
      <c r="BP135" s="128"/>
      <c r="BQ135" s="128"/>
      <c r="BR135" s="128"/>
      <c r="BS135" s="128"/>
      <c r="BT135" s="128"/>
      <c r="BU135" s="128"/>
      <c r="BV135" s="128"/>
      <c r="BW135" s="128"/>
      <c r="BX135" s="128"/>
      <c r="BY135" s="128"/>
      <c r="BZ135" s="128"/>
      <c r="CA135" s="128"/>
      <c r="CB135" s="128"/>
      <c r="CC135" s="128"/>
    </row>
    <row r="136" spans="4:81" s="38" customFormat="1" ht="12" hidden="1" customHeight="1">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c r="AG136" s="128"/>
      <c r="AH136" s="128"/>
      <c r="AI136" s="128"/>
      <c r="AJ136" s="128"/>
      <c r="AK136" s="128"/>
      <c r="AL136" s="128"/>
      <c r="AM136" s="128"/>
      <c r="AN136" s="128"/>
      <c r="AO136" s="128"/>
      <c r="AP136" s="128"/>
      <c r="AQ136" s="128"/>
      <c r="AR136" s="128"/>
      <c r="AS136" s="128"/>
      <c r="AT136" s="128"/>
      <c r="AU136" s="128"/>
      <c r="AV136" s="128"/>
      <c r="AW136" s="128"/>
      <c r="AX136" s="128"/>
      <c r="AY136" s="128"/>
      <c r="AZ136" s="128"/>
      <c r="BA136" s="128"/>
      <c r="BB136" s="128"/>
      <c r="BC136" s="128"/>
      <c r="BD136" s="128"/>
      <c r="BE136" s="128"/>
      <c r="BF136" s="128"/>
      <c r="BG136" s="128"/>
      <c r="BH136" s="128"/>
      <c r="BI136" s="128"/>
      <c r="BJ136" s="128"/>
      <c r="BK136" s="128"/>
      <c r="BL136" s="128"/>
      <c r="BM136" s="128"/>
      <c r="BN136" s="128"/>
      <c r="BO136" s="128"/>
      <c r="BP136" s="128"/>
      <c r="BQ136" s="128"/>
      <c r="BR136" s="128"/>
      <c r="BS136" s="128"/>
      <c r="BT136" s="128"/>
      <c r="BU136" s="128"/>
      <c r="BV136" s="128"/>
      <c r="BW136" s="128"/>
      <c r="BX136" s="128"/>
      <c r="BY136" s="128"/>
      <c r="BZ136" s="128"/>
      <c r="CA136" s="128"/>
      <c r="CB136" s="128"/>
      <c r="CC136" s="128"/>
    </row>
  </sheetData>
  <sheetProtection selectLockedCells="1" selectUnlockedCells="1"/>
  <mergeCells count="5">
    <mergeCell ref="G8:O8"/>
    <mergeCell ref="G7:O7"/>
    <mergeCell ref="G6:O6"/>
    <mergeCell ref="G5:O5"/>
    <mergeCell ref="D82:CC1048576"/>
  </mergeCells>
  <printOptions horizontalCentered="1" verticalCentered="1"/>
  <pageMargins left="0" right="0" top="0" bottom="0" header="0.51180555555555551" footer="0.51180555555555551"/>
  <pageSetup paperSize="3" scale="71" firstPageNumber="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E17"/>
  <sheetViews>
    <sheetView zoomScale="69" zoomScaleNormal="85" workbookViewId="0">
      <selection activeCell="C13" sqref="C13:E13"/>
    </sheetView>
  </sheetViews>
  <sheetFormatPr baseColWidth="10" defaultColWidth="11.44140625" defaultRowHeight="13.8"/>
  <cols>
    <col min="1" max="1" width="18.33203125" style="43" customWidth="1"/>
    <col min="2" max="2" width="47.44140625" style="43" customWidth="1"/>
    <col min="3" max="3" width="0.33203125" style="43" customWidth="1"/>
    <col min="4" max="4" width="11.44140625" style="43" hidden="1" customWidth="1"/>
    <col min="5" max="5" width="108.109375" style="43" customWidth="1"/>
    <col min="6" max="16384" width="11.44140625" style="43"/>
  </cols>
  <sheetData>
    <row r="1" spans="1:5" ht="17.399999999999999">
      <c r="A1" s="129" t="s">
        <v>101</v>
      </c>
      <c r="B1" s="129"/>
      <c r="C1" s="70"/>
      <c r="D1" s="70"/>
      <c r="E1" s="70"/>
    </row>
    <row r="2" spans="1:5" ht="36" customHeight="1">
      <c r="A2" s="113"/>
      <c r="B2" s="57" t="s">
        <v>132</v>
      </c>
      <c r="C2" s="134"/>
      <c r="D2" s="134"/>
      <c r="E2" s="134"/>
    </row>
    <row r="3" spans="1:5" ht="33" customHeight="1">
      <c r="A3" s="114"/>
      <c r="B3" s="57" t="s">
        <v>137</v>
      </c>
      <c r="C3" s="134"/>
      <c r="D3" s="134"/>
      <c r="E3" s="134"/>
    </row>
    <row r="4" spans="1:5" ht="28.95" customHeight="1">
      <c r="A4" s="114"/>
      <c r="B4" s="57" t="s">
        <v>131</v>
      </c>
      <c r="C4" s="134"/>
      <c r="D4" s="134"/>
      <c r="E4" s="134"/>
    </row>
    <row r="5" spans="1:5" ht="32.4" customHeight="1">
      <c r="A5" s="114"/>
      <c r="B5" s="57" t="s">
        <v>130</v>
      </c>
      <c r="C5" s="134"/>
      <c r="D5" s="134"/>
      <c r="E5" s="134"/>
    </row>
    <row r="6" spans="1:5" ht="22.95" customHeight="1">
      <c r="A6" s="115"/>
      <c r="B6" s="57" t="s">
        <v>129</v>
      </c>
      <c r="C6" s="134"/>
      <c r="D6" s="134"/>
      <c r="E6" s="134"/>
    </row>
    <row r="7" spans="1:5" ht="39.75" customHeight="1">
      <c r="A7" s="58"/>
      <c r="B7" s="58"/>
      <c r="C7" s="58"/>
      <c r="D7" s="58"/>
      <c r="E7" s="58"/>
    </row>
    <row r="8" spans="1:5" ht="48.6" customHeight="1">
      <c r="A8" s="133" t="s">
        <v>46</v>
      </c>
      <c r="B8" s="133"/>
      <c r="C8" s="130" t="s">
        <v>133</v>
      </c>
      <c r="D8" s="131"/>
      <c r="E8" s="132"/>
    </row>
    <row r="9" spans="1:5" ht="27.6" customHeight="1">
      <c r="A9" s="133" t="s">
        <v>45</v>
      </c>
      <c r="B9" s="133" t="s">
        <v>44</v>
      </c>
      <c r="C9" s="130" t="s">
        <v>134</v>
      </c>
      <c r="D9" s="131"/>
      <c r="E9" s="132"/>
    </row>
    <row r="10" spans="1:5" ht="36" customHeight="1">
      <c r="A10" s="133" t="s">
        <v>43</v>
      </c>
      <c r="B10" s="133" t="s">
        <v>42</v>
      </c>
      <c r="C10" s="130" t="s">
        <v>135</v>
      </c>
      <c r="D10" s="131"/>
      <c r="E10" s="132"/>
    </row>
    <row r="11" spans="1:5" ht="41.4" customHeight="1">
      <c r="A11" s="133" t="s">
        <v>41</v>
      </c>
      <c r="B11" s="133" t="s">
        <v>40</v>
      </c>
      <c r="C11" s="130" t="s">
        <v>136</v>
      </c>
      <c r="D11" s="131"/>
      <c r="E11" s="132"/>
    </row>
    <row r="12" spans="1:5" ht="31.2" customHeight="1">
      <c r="A12" s="133" t="s">
        <v>39</v>
      </c>
      <c r="B12" s="133" t="s">
        <v>38</v>
      </c>
      <c r="C12" s="130" t="s">
        <v>138</v>
      </c>
      <c r="D12" s="131"/>
      <c r="E12" s="132"/>
    </row>
    <row r="13" spans="1:5" ht="36" customHeight="1">
      <c r="A13" s="133" t="s">
        <v>37</v>
      </c>
      <c r="B13" s="133" t="s">
        <v>36</v>
      </c>
      <c r="C13" s="130" t="s">
        <v>139</v>
      </c>
      <c r="D13" s="131"/>
      <c r="E13" s="132"/>
    </row>
    <row r="14" spans="1:5" ht="30.6" customHeight="1">
      <c r="A14" s="133" t="s">
        <v>35</v>
      </c>
      <c r="B14" s="133" t="s">
        <v>34</v>
      </c>
      <c r="C14" s="130" t="s">
        <v>140</v>
      </c>
      <c r="D14" s="131"/>
      <c r="E14" s="132"/>
    </row>
    <row r="15" spans="1:5" ht="93" customHeight="1">
      <c r="A15" s="133" t="s">
        <v>33</v>
      </c>
      <c r="B15" s="133" t="s">
        <v>32</v>
      </c>
      <c r="C15" s="135" t="s">
        <v>203</v>
      </c>
      <c r="D15" s="135"/>
      <c r="E15" s="135"/>
    </row>
    <row r="17" spans="1:5">
      <c r="A17" s="136" t="s">
        <v>123</v>
      </c>
      <c r="B17" s="136"/>
      <c r="C17" s="136"/>
      <c r="D17" s="136"/>
      <c r="E17" s="136"/>
    </row>
  </sheetData>
  <protectedRanges>
    <protectedRange sqref="C2:E6" name="Rango2"/>
  </protectedRanges>
  <mergeCells count="19">
    <mergeCell ref="C15:E15"/>
    <mergeCell ref="A17:E17"/>
    <mergeCell ref="C10:E10"/>
    <mergeCell ref="C11:E11"/>
    <mergeCell ref="C12:E12"/>
    <mergeCell ref="C13:E13"/>
    <mergeCell ref="C14:E14"/>
    <mergeCell ref="A10:B10"/>
    <mergeCell ref="A11:B11"/>
    <mergeCell ref="A12:B12"/>
    <mergeCell ref="A13:B13"/>
    <mergeCell ref="A14:B14"/>
    <mergeCell ref="A15:B15"/>
    <mergeCell ref="A1:B1"/>
    <mergeCell ref="C8:E8"/>
    <mergeCell ref="C9:E9"/>
    <mergeCell ref="A8:B8"/>
    <mergeCell ref="A9:B9"/>
    <mergeCell ref="C2:E6"/>
  </mergeCells>
  <pageMargins left="0.7" right="0.7" top="0.75" bottom="0.75" header="0.3" footer="0.3"/>
  <pageSetup scale="9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AJ117"/>
  <sheetViews>
    <sheetView topLeftCell="I1" zoomScale="36" zoomScaleNormal="85" zoomScalePageLayoutView="70" workbookViewId="0">
      <selection activeCell="H4" sqref="H4"/>
    </sheetView>
  </sheetViews>
  <sheetFormatPr baseColWidth="10" defaultColWidth="9.109375" defaultRowHeight="14.4" outlineLevelRow="1"/>
  <cols>
    <col min="1" max="1" width="23" style="17" customWidth="1"/>
    <col min="2" max="6" width="35.6640625" style="17" customWidth="1"/>
    <col min="7" max="25" width="35.6640625" customWidth="1"/>
    <col min="26" max="26" width="35.88671875" customWidth="1"/>
    <col min="27" max="27" width="26.109375" bestFit="1" customWidth="1"/>
    <col min="28" max="28" width="24.88671875" bestFit="1" customWidth="1"/>
    <col min="29" max="29" width="83.77734375" customWidth="1"/>
    <col min="30" max="30" width="53.21875" customWidth="1"/>
  </cols>
  <sheetData>
    <row r="1" spans="1:30" ht="57.75" customHeight="1" thickTop="1">
      <c r="A1" s="145" t="s">
        <v>12</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7"/>
      <c r="AB1" s="137"/>
      <c r="AC1" s="138"/>
      <c r="AD1" s="139"/>
    </row>
    <row r="2" spans="1:30" ht="26.25" customHeight="1" thickBot="1">
      <c r="A2" s="2"/>
      <c r="B2" s="33" t="s">
        <v>151</v>
      </c>
      <c r="C2" s="3"/>
      <c r="D2" s="3"/>
      <c r="E2" s="3"/>
      <c r="F2" s="3"/>
      <c r="G2" s="3"/>
      <c r="H2" s="3"/>
      <c r="I2" s="3"/>
      <c r="J2" s="3"/>
      <c r="K2" s="3"/>
      <c r="L2" s="3"/>
      <c r="M2" s="3"/>
      <c r="N2" s="3"/>
      <c r="O2" s="3"/>
      <c r="P2" s="3"/>
      <c r="Q2" s="3"/>
      <c r="R2" s="3"/>
      <c r="S2" s="3"/>
      <c r="T2" s="3"/>
      <c r="U2" s="3"/>
      <c r="V2" s="3"/>
      <c r="W2" s="3"/>
      <c r="X2" s="3"/>
      <c r="Y2" s="3"/>
      <c r="Z2" s="3"/>
      <c r="AA2" s="3"/>
      <c r="AB2" s="140"/>
      <c r="AC2" s="141"/>
      <c r="AD2" s="142"/>
    </row>
    <row r="3" spans="1:30" ht="31.8" thickBot="1">
      <c r="A3" s="2"/>
      <c r="B3" s="33" t="s">
        <v>159</v>
      </c>
      <c r="C3" s="3"/>
      <c r="D3" s="3"/>
      <c r="E3" s="3"/>
      <c r="F3" s="3"/>
      <c r="G3" s="3"/>
      <c r="H3" s="3"/>
      <c r="I3" s="3"/>
      <c r="J3" s="3"/>
      <c r="K3" s="1"/>
      <c r="L3" s="33" t="s">
        <v>30</v>
      </c>
      <c r="M3" s="33" t="s">
        <v>128</v>
      </c>
      <c r="N3" s="33"/>
      <c r="O3" s="33"/>
      <c r="P3" s="33"/>
      <c r="Q3" s="33"/>
      <c r="R3" s="33"/>
      <c r="S3" s="33"/>
      <c r="T3" s="33"/>
      <c r="U3" s="33"/>
      <c r="V3" s="33"/>
      <c r="W3" s="33"/>
      <c r="X3" s="33"/>
      <c r="Y3" s="33"/>
      <c r="Z3" s="1"/>
      <c r="AA3" s="34"/>
      <c r="AB3" s="35" t="s">
        <v>29</v>
      </c>
      <c r="AC3" s="35"/>
      <c r="AD3" s="36" t="s">
        <v>0</v>
      </c>
    </row>
    <row r="4" spans="1:30" ht="169.95" customHeight="1" thickBot="1">
      <c r="A4" s="4"/>
      <c r="B4" s="5"/>
      <c r="C4" s="6"/>
      <c r="D4" s="6"/>
      <c r="E4" s="6"/>
      <c r="F4" s="6"/>
      <c r="G4" s="6"/>
      <c r="H4" s="6"/>
      <c r="I4" s="6"/>
      <c r="J4" s="6"/>
      <c r="K4" s="6"/>
      <c r="L4" s="6"/>
      <c r="M4" s="6"/>
      <c r="N4" s="6"/>
      <c r="O4" s="6"/>
      <c r="P4" s="6"/>
      <c r="Q4" s="6"/>
      <c r="R4" s="6"/>
      <c r="S4" s="6"/>
      <c r="T4" s="6"/>
      <c r="U4" s="6"/>
      <c r="V4" s="6"/>
      <c r="W4" s="6"/>
      <c r="X4" s="6"/>
      <c r="Y4" s="6"/>
      <c r="Z4" s="6"/>
      <c r="AA4" s="6"/>
      <c r="AB4" s="6"/>
      <c r="AC4" s="6"/>
      <c r="AD4" s="7"/>
    </row>
    <row r="5" spans="1:30" ht="183" customHeight="1" thickBot="1">
      <c r="A5" s="8"/>
      <c r="B5" s="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1"/>
    </row>
    <row r="6" spans="1:30" ht="169.95" customHeight="1" thickBot="1">
      <c r="A6" s="12"/>
      <c r="B6" s="9"/>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1"/>
    </row>
    <row r="7" spans="1:30" ht="169.95" hidden="1" customHeight="1" outlineLevel="1" thickBot="1">
      <c r="A7" s="12"/>
      <c r="B7" s="9"/>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1"/>
    </row>
    <row r="8" spans="1:30" ht="169.95" hidden="1" customHeight="1" outlineLevel="1">
      <c r="A8" s="12"/>
      <c r="B8" s="9"/>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1"/>
    </row>
    <row r="9" spans="1:30" ht="169.95" hidden="1" customHeight="1" outlineLevel="1">
      <c r="A9" s="13"/>
      <c r="B9" s="14"/>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6"/>
    </row>
    <row r="10" spans="1:30" ht="36.75" customHeight="1" collapsed="1">
      <c r="B10" s="149" t="s">
        <v>157</v>
      </c>
      <c r="C10" s="149"/>
      <c r="D10" s="149"/>
      <c r="E10" s="149"/>
      <c r="F10" s="149"/>
      <c r="G10" s="149"/>
      <c r="H10" s="149"/>
      <c r="I10" s="149"/>
      <c r="J10" s="149"/>
      <c r="K10" s="149"/>
      <c r="L10" s="149"/>
      <c r="M10" s="149"/>
      <c r="N10" s="149"/>
      <c r="O10" s="149"/>
      <c r="P10" s="149"/>
      <c r="Q10" s="149"/>
      <c r="R10" s="149"/>
      <c r="S10" s="149"/>
      <c r="T10" s="149"/>
      <c r="U10" s="149"/>
      <c r="V10" s="149"/>
      <c r="W10" s="149"/>
      <c r="X10" s="149"/>
      <c r="Y10" s="149"/>
      <c r="Z10" s="149"/>
      <c r="AA10" s="149"/>
      <c r="AB10" s="149"/>
      <c r="AC10" s="149"/>
      <c r="AD10" s="149"/>
    </row>
    <row r="11" spans="1:30" ht="25.2" customHeight="1">
      <c r="A11" s="18" t="s">
        <v>15</v>
      </c>
      <c r="B11" s="19">
        <v>1</v>
      </c>
      <c r="C11" s="19">
        <v>2</v>
      </c>
      <c r="D11" s="19">
        <v>3</v>
      </c>
      <c r="E11" s="19">
        <v>4</v>
      </c>
      <c r="F11" s="19">
        <v>5</v>
      </c>
      <c r="G11" s="19">
        <v>6</v>
      </c>
      <c r="H11" s="19">
        <v>7</v>
      </c>
      <c r="I11" s="19">
        <v>8</v>
      </c>
      <c r="J11" s="19">
        <v>9</v>
      </c>
      <c r="K11" s="19">
        <v>10</v>
      </c>
      <c r="L11" s="19">
        <v>11</v>
      </c>
      <c r="M11" s="19">
        <v>12</v>
      </c>
      <c r="N11" s="19">
        <v>13</v>
      </c>
      <c r="O11" s="19">
        <v>14</v>
      </c>
      <c r="P11" s="19">
        <v>15</v>
      </c>
      <c r="Q11" s="19">
        <v>16</v>
      </c>
      <c r="R11" s="19">
        <v>17</v>
      </c>
      <c r="S11" s="19">
        <v>18</v>
      </c>
      <c r="T11" s="19">
        <v>19</v>
      </c>
      <c r="U11" s="19">
        <v>20</v>
      </c>
      <c r="V11" s="19">
        <v>21</v>
      </c>
      <c r="W11" s="19">
        <v>22</v>
      </c>
      <c r="X11" s="19">
        <v>23</v>
      </c>
      <c r="Y11" s="19">
        <v>24</v>
      </c>
      <c r="Z11" s="19">
        <v>25</v>
      </c>
      <c r="AA11" s="19"/>
      <c r="AB11" s="19"/>
      <c r="AC11" s="19"/>
      <c r="AD11" s="19">
        <v>15</v>
      </c>
    </row>
    <row r="12" spans="1:30" ht="25.2" customHeight="1">
      <c r="A12" s="39" t="s">
        <v>31</v>
      </c>
      <c r="B12" s="124" t="s">
        <v>158</v>
      </c>
      <c r="C12" s="124" t="s">
        <v>236</v>
      </c>
      <c r="D12" s="124" t="s">
        <v>233</v>
      </c>
      <c r="E12" s="124" t="s">
        <v>156</v>
      </c>
      <c r="F12" s="124" t="s">
        <v>156</v>
      </c>
      <c r="G12" s="124" t="s">
        <v>233</v>
      </c>
      <c r="H12" s="124" t="s">
        <v>3</v>
      </c>
      <c r="I12" s="124" t="s">
        <v>147</v>
      </c>
      <c r="J12" s="124" t="s">
        <v>148</v>
      </c>
      <c r="K12" s="124" t="s">
        <v>233</v>
      </c>
      <c r="L12" s="124" t="s">
        <v>235</v>
      </c>
      <c r="M12" s="124" t="s">
        <v>149</v>
      </c>
      <c r="N12" s="125" t="s">
        <v>234</v>
      </c>
      <c r="O12" s="124" t="s">
        <v>150</v>
      </c>
      <c r="P12" s="124" t="s">
        <v>154</v>
      </c>
      <c r="Q12" s="124" t="s">
        <v>155</v>
      </c>
      <c r="R12" s="124" t="s">
        <v>232</v>
      </c>
      <c r="S12" s="124" t="s">
        <v>148</v>
      </c>
      <c r="T12" s="124" t="s">
        <v>231</v>
      </c>
      <c r="U12" s="124" t="s">
        <v>230</v>
      </c>
      <c r="V12" s="124" t="s">
        <v>148</v>
      </c>
      <c r="W12" s="124" t="s">
        <v>148</v>
      </c>
      <c r="X12" s="124" t="s">
        <v>233</v>
      </c>
      <c r="Y12" s="124" t="s">
        <v>155</v>
      </c>
      <c r="Z12" s="124" t="s">
        <v>233</v>
      </c>
      <c r="AA12" s="19"/>
      <c r="AB12" s="19"/>
      <c r="AC12" s="19"/>
      <c r="AD12" s="19" t="s">
        <v>4</v>
      </c>
    </row>
    <row r="13" spans="1:30" ht="25.2" customHeight="1">
      <c r="A13" s="20" t="s">
        <v>5</v>
      </c>
      <c r="B13" s="19" t="s">
        <v>6</v>
      </c>
      <c r="C13" s="124" t="s">
        <v>6</v>
      </c>
      <c r="D13" s="124" t="s">
        <v>7</v>
      </c>
      <c r="E13" s="124" t="s">
        <v>6</v>
      </c>
      <c r="F13" s="124" t="s">
        <v>6</v>
      </c>
      <c r="G13" s="124" t="s">
        <v>7</v>
      </c>
      <c r="H13" s="124" t="s">
        <v>6</v>
      </c>
      <c r="I13" s="124" t="s">
        <v>6</v>
      </c>
      <c r="J13" s="124" t="s">
        <v>6</v>
      </c>
      <c r="K13" s="19" t="s">
        <v>7</v>
      </c>
      <c r="L13" s="19" t="s">
        <v>6</v>
      </c>
      <c r="M13" s="124" t="s">
        <v>6</v>
      </c>
      <c r="N13" s="124" t="s">
        <v>6</v>
      </c>
      <c r="O13" s="124" t="s">
        <v>6</v>
      </c>
      <c r="P13" s="124" t="s">
        <v>6</v>
      </c>
      <c r="Q13" s="124" t="s">
        <v>6</v>
      </c>
      <c r="R13" s="124" t="s">
        <v>6</v>
      </c>
      <c r="S13" s="124" t="s">
        <v>6</v>
      </c>
      <c r="T13" s="124" t="s">
        <v>6</v>
      </c>
      <c r="U13" s="124" t="s">
        <v>6</v>
      </c>
      <c r="V13" s="124" t="s">
        <v>6</v>
      </c>
      <c r="W13" s="124" t="s">
        <v>7</v>
      </c>
      <c r="X13" s="124" t="s">
        <v>7</v>
      </c>
      <c r="Y13" s="124" t="s">
        <v>6</v>
      </c>
      <c r="Z13" s="124" t="s">
        <v>7</v>
      </c>
      <c r="AA13" s="19"/>
      <c r="AB13" s="19"/>
      <c r="AC13" s="19"/>
      <c r="AD13" s="19"/>
    </row>
    <row r="14" spans="1:30" ht="25.2" hidden="1" customHeight="1">
      <c r="A14" s="21" t="s">
        <v>8</v>
      </c>
      <c r="B14" s="22"/>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row>
    <row r="15" spans="1:30" ht="25.2" hidden="1" customHeight="1">
      <c r="A15" s="18" t="s">
        <v>1</v>
      </c>
      <c r="B15" s="19" t="s">
        <v>9</v>
      </c>
      <c r="C15" s="19" t="s">
        <v>10</v>
      </c>
      <c r="D15" s="19">
        <v>18</v>
      </c>
      <c r="E15" s="19">
        <v>19</v>
      </c>
      <c r="F15" s="19">
        <v>20</v>
      </c>
      <c r="G15" s="19">
        <v>21</v>
      </c>
      <c r="H15" s="19">
        <v>22</v>
      </c>
      <c r="I15" s="19">
        <v>23</v>
      </c>
      <c r="J15" s="19">
        <v>24</v>
      </c>
      <c r="K15" s="19">
        <v>25</v>
      </c>
      <c r="L15" s="19">
        <v>26</v>
      </c>
      <c r="M15" s="19"/>
      <c r="N15" s="19"/>
      <c r="O15" s="19"/>
      <c r="P15" s="19"/>
      <c r="Q15" s="19"/>
      <c r="R15" s="19"/>
      <c r="S15" s="19"/>
      <c r="T15" s="19"/>
      <c r="U15" s="19"/>
      <c r="V15" s="19"/>
      <c r="W15" s="19"/>
      <c r="X15" s="19"/>
      <c r="Y15" s="19"/>
      <c r="Z15" s="19">
        <v>27</v>
      </c>
      <c r="AA15" s="19">
        <v>28</v>
      </c>
      <c r="AB15" s="19">
        <v>29</v>
      </c>
      <c r="AC15" s="19"/>
      <c r="AD15" s="19">
        <v>30</v>
      </c>
    </row>
    <row r="16" spans="1:30" ht="25.2" hidden="1" customHeight="1">
      <c r="A16" s="20" t="s">
        <v>2</v>
      </c>
      <c r="B16" s="19" t="s">
        <v>3</v>
      </c>
      <c r="C16" s="19" t="s">
        <v>11</v>
      </c>
      <c r="D16" s="19" t="s">
        <v>4</v>
      </c>
      <c r="E16" s="19" t="s">
        <v>4</v>
      </c>
      <c r="F16" s="19" t="s">
        <v>4</v>
      </c>
      <c r="G16" s="19" t="s">
        <v>4</v>
      </c>
      <c r="H16" s="19" t="s">
        <v>4</v>
      </c>
      <c r="I16" s="19" t="s">
        <v>4</v>
      </c>
      <c r="J16" s="19" t="s">
        <v>4</v>
      </c>
      <c r="K16" s="19" t="s">
        <v>4</v>
      </c>
      <c r="L16" s="19" t="s">
        <v>4</v>
      </c>
      <c r="M16" s="19"/>
      <c r="N16" s="19"/>
      <c r="O16" s="19"/>
      <c r="P16" s="19"/>
      <c r="Q16" s="19"/>
      <c r="R16" s="19"/>
      <c r="S16" s="19"/>
      <c r="T16" s="19"/>
      <c r="U16" s="19"/>
      <c r="V16" s="19"/>
      <c r="W16" s="19"/>
      <c r="X16" s="19"/>
      <c r="Y16" s="19"/>
      <c r="Z16" s="19" t="s">
        <v>4</v>
      </c>
      <c r="AA16" s="19" t="s">
        <v>4</v>
      </c>
      <c r="AB16" s="19" t="s">
        <v>4</v>
      </c>
      <c r="AC16" s="19"/>
      <c r="AD16" s="19" t="s">
        <v>4</v>
      </c>
    </row>
    <row r="17" spans="1:36" ht="25.2" hidden="1" customHeight="1">
      <c r="A17" s="20" t="s">
        <v>5</v>
      </c>
      <c r="B17" s="19" t="s">
        <v>6</v>
      </c>
      <c r="C17" s="19" t="s">
        <v>6</v>
      </c>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row>
    <row r="18" spans="1:36" ht="24" customHeight="1">
      <c r="A18" s="143" t="s">
        <v>23</v>
      </c>
      <c r="B18" s="143"/>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row>
    <row r="19" spans="1:36" ht="169.95" customHeight="1" thickBot="1">
      <c r="A19" s="144"/>
      <c r="B19" s="144"/>
      <c r="G19" s="25" t="s">
        <v>13</v>
      </c>
      <c r="H19" s="26"/>
      <c r="I19" s="27"/>
      <c r="J19" s="27"/>
      <c r="K19" s="27"/>
      <c r="L19" s="27"/>
      <c r="M19" s="27"/>
      <c r="N19" s="27"/>
      <c r="O19" s="27"/>
      <c r="P19" s="27"/>
      <c r="Q19" s="27"/>
      <c r="R19" s="27"/>
      <c r="S19" s="27"/>
      <c r="T19" s="27"/>
      <c r="U19" s="27"/>
      <c r="V19" s="27"/>
      <c r="W19" s="27"/>
      <c r="X19" s="27"/>
      <c r="Y19" s="27"/>
      <c r="Z19" s="28"/>
      <c r="AA19" s="28"/>
      <c r="AB19" s="28"/>
      <c r="AC19" s="122"/>
      <c r="AD19" s="29"/>
    </row>
    <row r="20" spans="1:36" ht="51" customHeight="1" thickBot="1">
      <c r="G20" s="30" t="s">
        <v>14</v>
      </c>
      <c r="H20" s="31" t="s">
        <v>15</v>
      </c>
      <c r="I20" s="31" t="s">
        <v>16</v>
      </c>
      <c r="J20" s="31" t="s">
        <v>17</v>
      </c>
      <c r="K20" s="31" t="s">
        <v>18</v>
      </c>
      <c r="L20" s="31" t="s">
        <v>19</v>
      </c>
      <c r="M20" s="31"/>
      <c r="N20" s="31"/>
      <c r="O20" s="31"/>
      <c r="P20" s="31"/>
      <c r="Q20" s="31"/>
      <c r="R20" s="31"/>
      <c r="S20" s="31"/>
      <c r="T20" s="31"/>
      <c r="U20" s="31"/>
      <c r="V20" s="31"/>
      <c r="W20" s="31"/>
      <c r="X20" s="31"/>
      <c r="Y20" s="31"/>
      <c r="Z20" s="32" t="s">
        <v>20</v>
      </c>
      <c r="AA20" s="32" t="s">
        <v>21</v>
      </c>
      <c r="AB20" s="32" t="s">
        <v>22</v>
      </c>
      <c r="AC20" s="123"/>
      <c r="AD20" s="29"/>
    </row>
    <row r="21" spans="1:36" s="29" customFormat="1">
      <c r="A21" s="17"/>
      <c r="B21" s="17"/>
      <c r="C21" s="17"/>
      <c r="D21" s="17"/>
      <c r="E21" s="17"/>
      <c r="F21" s="17"/>
    </row>
    <row r="22" spans="1:36" s="29" customFormat="1">
      <c r="A22" s="17"/>
      <c r="B22" s="17"/>
      <c r="C22" s="17"/>
      <c r="D22" s="17"/>
      <c r="E22" s="17"/>
      <c r="F22" s="17"/>
    </row>
    <row r="23" spans="1:36" s="29" customFormat="1">
      <c r="A23" s="17" t="s">
        <v>123</v>
      </c>
      <c r="B23" s="17"/>
      <c r="C23" s="17"/>
      <c r="D23" s="17"/>
      <c r="E23" s="17"/>
      <c r="F23" s="17"/>
    </row>
    <row r="24" spans="1:36" s="29" customFormat="1">
      <c r="A24" s="148"/>
      <c r="B24" s="148"/>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c r="AF24" s="148"/>
      <c r="AG24" s="148"/>
      <c r="AH24" s="148"/>
      <c r="AI24" s="148"/>
      <c r="AJ24" s="148"/>
    </row>
    <row r="25" spans="1:36" s="29" customFormat="1">
      <c r="A25" s="148"/>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c r="AF25" s="148"/>
      <c r="AG25" s="148"/>
      <c r="AH25" s="148"/>
      <c r="AI25" s="148"/>
      <c r="AJ25" s="148"/>
    </row>
    <row r="26" spans="1:36" s="29" customFormat="1">
      <c r="A26" s="17"/>
      <c r="B26" s="17"/>
      <c r="C26" s="17"/>
      <c r="D26" s="17"/>
      <c r="E26" s="17"/>
      <c r="F26" s="17"/>
    </row>
    <row r="27" spans="1:36" s="29" customFormat="1">
      <c r="A27" s="17"/>
      <c r="B27" s="17"/>
      <c r="C27" s="17"/>
      <c r="D27" s="17"/>
      <c r="E27" s="17"/>
      <c r="F27" s="17"/>
    </row>
    <row r="28" spans="1:36" s="29" customFormat="1">
      <c r="A28" s="17"/>
      <c r="B28" s="17"/>
      <c r="C28" s="17"/>
      <c r="D28" s="17"/>
      <c r="E28" s="17"/>
      <c r="F28" s="17"/>
    </row>
    <row r="29" spans="1:36" s="29" customFormat="1">
      <c r="A29" s="17"/>
      <c r="B29" s="17"/>
      <c r="C29" s="17"/>
      <c r="D29" s="17"/>
      <c r="E29" s="17"/>
      <c r="F29" s="17"/>
    </row>
    <row r="30" spans="1:36" s="29" customFormat="1">
      <c r="A30" s="17"/>
      <c r="B30" s="17"/>
      <c r="C30" s="17"/>
      <c r="D30" s="17"/>
      <c r="E30" s="17"/>
      <c r="F30" s="17"/>
    </row>
    <row r="31" spans="1:36" s="29" customFormat="1">
      <c r="A31" s="17"/>
      <c r="B31" s="17"/>
      <c r="C31" s="17"/>
      <c r="D31" s="17"/>
      <c r="E31" s="17"/>
      <c r="F31" s="17"/>
    </row>
    <row r="32" spans="1:36"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sheetData>
  <mergeCells count="5">
    <mergeCell ref="AB1:AD2"/>
    <mergeCell ref="A18:B19"/>
    <mergeCell ref="A1:AA1"/>
    <mergeCell ref="A24:AJ25"/>
    <mergeCell ref="B10:AD10"/>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625E9-1CB8-4BBA-B3CE-A1E686FC5DD5}">
  <dimension ref="A1:D12"/>
  <sheetViews>
    <sheetView workbookViewId="0">
      <selection activeCell="D12" sqref="D12"/>
    </sheetView>
  </sheetViews>
  <sheetFormatPr baseColWidth="10" defaultRowHeight="14.4"/>
  <cols>
    <col min="1" max="1" width="21" customWidth="1"/>
    <col min="2" max="2" width="19" customWidth="1"/>
    <col min="3" max="5" width="63.5546875" customWidth="1"/>
  </cols>
  <sheetData>
    <row r="1" spans="1:4" ht="163.80000000000001" customHeight="1"/>
    <row r="2" spans="1:4" ht="21">
      <c r="A2" s="212" t="s">
        <v>180</v>
      </c>
    </row>
    <row r="3" spans="1:4" ht="21">
      <c r="A3" s="212" t="s">
        <v>181</v>
      </c>
    </row>
    <row r="4" spans="1:4" ht="30">
      <c r="A4" s="212" t="s">
        <v>182</v>
      </c>
      <c r="B4" s="213"/>
    </row>
    <row r="5" spans="1:4" ht="30">
      <c r="A5" s="212" t="s">
        <v>183</v>
      </c>
      <c r="B5" s="213"/>
    </row>
    <row r="7" spans="1:4" ht="24">
      <c r="A7" s="214" t="s">
        <v>184</v>
      </c>
      <c r="B7" s="215" t="s">
        <v>185</v>
      </c>
      <c r="C7" s="215" t="s">
        <v>186</v>
      </c>
      <c r="D7" s="216" t="s">
        <v>187</v>
      </c>
    </row>
    <row r="8" spans="1:4" ht="36">
      <c r="A8" s="217" t="s">
        <v>188</v>
      </c>
      <c r="B8" s="218" t="s">
        <v>189</v>
      </c>
      <c r="C8" s="218" t="s">
        <v>190</v>
      </c>
      <c r="D8" s="218" t="s">
        <v>240</v>
      </c>
    </row>
    <row r="9" spans="1:4" ht="36">
      <c r="A9" s="219" t="s">
        <v>191</v>
      </c>
      <c r="B9" s="220" t="s">
        <v>192</v>
      </c>
      <c r="C9" s="220" t="s">
        <v>193</v>
      </c>
      <c r="D9" s="220" t="s">
        <v>241</v>
      </c>
    </row>
    <row r="10" spans="1:4" ht="29.4" customHeight="1">
      <c r="A10" s="217" t="s">
        <v>194</v>
      </c>
      <c r="B10" s="218" t="s">
        <v>195</v>
      </c>
      <c r="C10" s="218" t="s">
        <v>196</v>
      </c>
      <c r="D10" s="218" t="s">
        <v>237</v>
      </c>
    </row>
    <row r="11" spans="1:4" ht="24">
      <c r="A11" s="219" t="s">
        <v>197</v>
      </c>
      <c r="B11" s="220" t="s">
        <v>198</v>
      </c>
      <c r="C11" s="220" t="s">
        <v>199</v>
      </c>
      <c r="D11" s="220" t="s">
        <v>242</v>
      </c>
    </row>
    <row r="12" spans="1:4" ht="32.4" customHeight="1">
      <c r="A12" s="217" t="s">
        <v>200</v>
      </c>
      <c r="B12" s="218" t="s">
        <v>201</v>
      </c>
      <c r="C12" s="221" t="s">
        <v>202</v>
      </c>
      <c r="D12" s="218" t="s">
        <v>238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7" zoomScale="82" zoomScaleNormal="100" workbookViewId="0">
      <selection activeCell="R9" sqref="R9"/>
    </sheetView>
  </sheetViews>
  <sheetFormatPr baseColWidth="10" defaultColWidth="10.6640625" defaultRowHeight="14.4"/>
  <sheetData>
    <row r="1" spans="1:15" ht="17.399999999999999">
      <c r="A1" s="150" t="s">
        <v>99</v>
      </c>
      <c r="B1" s="150"/>
      <c r="C1" s="150"/>
      <c r="D1" s="150"/>
      <c r="E1" s="150"/>
      <c r="F1" s="150"/>
      <c r="G1" s="150"/>
      <c r="H1" s="150"/>
      <c r="I1" s="150"/>
      <c r="J1" s="150"/>
      <c r="K1" s="150"/>
      <c r="L1" s="150"/>
      <c r="M1" s="150"/>
      <c r="N1" s="150"/>
      <c r="O1" s="150"/>
    </row>
    <row r="2" spans="1:15">
      <c r="A2" s="151"/>
      <c r="B2" s="152"/>
      <c r="C2" s="152"/>
      <c r="D2" s="153"/>
      <c r="E2" s="57" t="s">
        <v>75</v>
      </c>
      <c r="F2" s="160" t="s">
        <v>128</v>
      </c>
      <c r="G2" s="160"/>
      <c r="H2" s="160"/>
      <c r="I2" s="160"/>
      <c r="J2" s="160"/>
      <c r="K2" s="160"/>
      <c r="L2" s="160"/>
      <c r="M2" s="134"/>
      <c r="N2" s="134"/>
      <c r="O2" s="134"/>
    </row>
    <row r="3" spans="1:15">
      <c r="A3" s="154"/>
      <c r="B3" s="155"/>
      <c r="C3" s="155"/>
      <c r="D3" s="156"/>
      <c r="E3" s="57" t="s">
        <v>76</v>
      </c>
      <c r="F3" s="160" t="s">
        <v>141</v>
      </c>
      <c r="G3" s="160"/>
      <c r="H3" s="160"/>
      <c r="I3" s="160"/>
      <c r="J3" s="160"/>
      <c r="K3" s="160"/>
      <c r="L3" s="160"/>
      <c r="M3" s="134"/>
      <c r="N3" s="134"/>
      <c r="O3" s="134"/>
    </row>
    <row r="4" spans="1:15">
      <c r="A4" s="154"/>
      <c r="B4" s="155"/>
      <c r="C4" s="155"/>
      <c r="D4" s="156"/>
      <c r="E4" s="57" t="s">
        <v>77</v>
      </c>
      <c r="F4" s="160" t="s">
        <v>127</v>
      </c>
      <c r="G4" s="160"/>
      <c r="H4" s="160"/>
      <c r="I4" s="160"/>
      <c r="J4" s="160"/>
      <c r="K4" s="160"/>
      <c r="L4" s="160"/>
      <c r="M4" s="134"/>
      <c r="N4" s="134"/>
      <c r="O4" s="134"/>
    </row>
    <row r="5" spans="1:15">
      <c r="A5" s="154"/>
      <c r="B5" s="155"/>
      <c r="C5" s="155"/>
      <c r="D5" s="156"/>
      <c r="E5" s="57" t="s">
        <v>78</v>
      </c>
      <c r="F5" s="160" t="s">
        <v>142</v>
      </c>
      <c r="G5" s="160"/>
      <c r="H5" s="160"/>
      <c r="I5" s="160"/>
      <c r="J5" s="160"/>
      <c r="K5" s="160"/>
      <c r="L5" s="160"/>
      <c r="M5" s="134"/>
      <c r="N5" s="134"/>
      <c r="O5" s="134"/>
    </row>
    <row r="6" spans="1:15">
      <c r="A6" s="157"/>
      <c r="B6" s="158"/>
      <c r="C6" s="158"/>
      <c r="D6" s="159"/>
      <c r="E6" s="57" t="s">
        <v>79</v>
      </c>
      <c r="F6" s="160"/>
      <c r="G6" s="160"/>
      <c r="H6" s="160"/>
      <c r="I6" s="160"/>
      <c r="J6" s="160"/>
      <c r="K6" s="160"/>
      <c r="L6" s="160"/>
      <c r="M6" s="134"/>
      <c r="N6" s="134"/>
      <c r="O6" s="134"/>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c r="A14" s="41"/>
      <c r="B14" s="41"/>
      <c r="C14" s="41"/>
      <c r="D14" s="41"/>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4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c r="L33" s="41"/>
      <c r="M33" s="41"/>
      <c r="N33" s="41"/>
    </row>
    <row r="34" spans="1:14">
      <c r="A34" s="41"/>
      <c r="B34" s="41"/>
      <c r="C34" s="41"/>
      <c r="D34" s="41"/>
      <c r="E34" s="41"/>
      <c r="F34" s="41"/>
      <c r="G34" s="41"/>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48" t="s">
        <v>123</v>
      </c>
      <c r="B40" s="148"/>
      <c r="C40" s="148"/>
      <c r="D40" s="148"/>
      <c r="E40" s="148"/>
      <c r="F40" s="148"/>
      <c r="G40" s="148"/>
      <c r="H40" s="148"/>
      <c r="I40" s="148"/>
      <c r="J40" s="148"/>
      <c r="K40" s="148"/>
      <c r="L40" s="148"/>
      <c r="M40" s="148"/>
      <c r="N40" s="148"/>
    </row>
    <row r="41" spans="1:14">
      <c r="A41" s="148"/>
      <c r="B41" s="148"/>
      <c r="C41" s="148"/>
      <c r="D41" s="148"/>
      <c r="E41" s="148"/>
      <c r="F41" s="148"/>
      <c r="G41" s="148"/>
      <c r="H41" s="148"/>
      <c r="I41" s="148"/>
      <c r="J41" s="148"/>
      <c r="K41" s="148"/>
      <c r="L41" s="148"/>
      <c r="M41" s="148"/>
      <c r="N41" s="148"/>
    </row>
  </sheetData>
  <protectedRanges>
    <protectedRange sqref="B38:N38 A10:D37 F10:N37 E10:E29 E31:E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20"/>
  <sheetViews>
    <sheetView topLeftCell="A2" zoomScale="64" workbookViewId="0">
      <selection activeCell="R12" sqref="R12"/>
    </sheetView>
  </sheetViews>
  <sheetFormatPr baseColWidth="10" defaultColWidth="10.6640625" defaultRowHeight="14.4"/>
  <cols>
    <col min="1" max="1" width="22.109375" customWidth="1"/>
    <col min="3" max="3" width="17.21875" customWidth="1"/>
    <col min="5" max="5" width="18.21875" customWidth="1"/>
    <col min="7" max="7" width="16" customWidth="1"/>
    <col min="9" max="9" width="14.44140625" customWidth="1"/>
    <col min="11" max="11" width="15.6640625" customWidth="1"/>
    <col min="13" max="13" width="16.88671875" bestFit="1" customWidth="1"/>
    <col min="15" max="15" width="27.44140625" customWidth="1"/>
  </cols>
  <sheetData>
    <row r="1" spans="1:15" s="41" customFormat="1" ht="27" customHeight="1">
      <c r="A1" s="150" t="s">
        <v>74</v>
      </c>
      <c r="B1" s="150"/>
      <c r="C1" s="150"/>
      <c r="D1" s="150"/>
      <c r="E1" s="150"/>
      <c r="F1" s="150"/>
      <c r="G1" s="150"/>
      <c r="H1" s="150"/>
      <c r="I1" s="150"/>
      <c r="J1" s="150"/>
      <c r="K1" s="150"/>
      <c r="L1" s="150"/>
      <c r="M1" s="150"/>
      <c r="N1" s="150"/>
      <c r="O1" s="150"/>
    </row>
    <row r="2" spans="1:15" s="41" customFormat="1" ht="25.5" customHeight="1">
      <c r="A2" s="151"/>
      <c r="B2" s="152"/>
      <c r="C2" s="152"/>
      <c r="D2" s="153"/>
      <c r="E2" s="57" t="s">
        <v>75</v>
      </c>
      <c r="F2" s="160" t="s">
        <v>128</v>
      </c>
      <c r="G2" s="160"/>
      <c r="H2" s="160"/>
      <c r="I2" s="160"/>
      <c r="J2" s="160"/>
      <c r="K2" s="160"/>
      <c r="L2" s="160"/>
      <c r="M2" s="134"/>
      <c r="N2" s="134"/>
      <c r="O2" s="134"/>
    </row>
    <row r="3" spans="1:15" s="41" customFormat="1" ht="21" customHeight="1">
      <c r="A3" s="154"/>
      <c r="B3" s="155"/>
      <c r="C3" s="155"/>
      <c r="D3" s="156"/>
      <c r="E3" s="57" t="s">
        <v>76</v>
      </c>
      <c r="F3" s="160" t="s">
        <v>152</v>
      </c>
      <c r="G3" s="160"/>
      <c r="H3" s="160"/>
      <c r="I3" s="160"/>
      <c r="J3" s="160"/>
      <c r="K3" s="160"/>
      <c r="L3" s="160"/>
      <c r="M3" s="134"/>
      <c r="N3" s="134"/>
      <c r="O3" s="134"/>
    </row>
    <row r="4" spans="1:15" s="41" customFormat="1" ht="21" customHeight="1">
      <c r="A4" s="154"/>
      <c r="B4" s="155"/>
      <c r="C4" s="155"/>
      <c r="D4" s="156"/>
      <c r="E4" s="57" t="s">
        <v>77</v>
      </c>
      <c r="F4" s="160" t="s">
        <v>127</v>
      </c>
      <c r="G4" s="160"/>
      <c r="H4" s="160"/>
      <c r="I4" s="160"/>
      <c r="J4" s="160"/>
      <c r="K4" s="160"/>
      <c r="L4" s="160"/>
      <c r="M4" s="134"/>
      <c r="N4" s="134"/>
      <c r="O4" s="134"/>
    </row>
    <row r="5" spans="1:15" s="41" customFormat="1" ht="21" customHeight="1">
      <c r="A5" s="154"/>
      <c r="B5" s="155"/>
      <c r="C5" s="155"/>
      <c r="D5" s="156"/>
      <c r="E5" s="57" t="s">
        <v>78</v>
      </c>
      <c r="F5" s="160"/>
      <c r="G5" s="160"/>
      <c r="H5" s="160"/>
      <c r="I5" s="160"/>
      <c r="J5" s="160"/>
      <c r="K5" s="160"/>
      <c r="L5" s="160"/>
      <c r="M5" s="134"/>
      <c r="N5" s="134"/>
      <c r="O5" s="134"/>
    </row>
    <row r="6" spans="1:15" s="41" customFormat="1" ht="21" customHeight="1">
      <c r="A6" s="157"/>
      <c r="B6" s="158"/>
      <c r="C6" s="158"/>
      <c r="D6" s="159"/>
      <c r="E6" s="57" t="s">
        <v>79</v>
      </c>
      <c r="F6" s="160"/>
      <c r="G6" s="160"/>
      <c r="H6" s="160"/>
      <c r="I6" s="160"/>
      <c r="J6" s="160"/>
      <c r="K6" s="160"/>
      <c r="L6" s="160"/>
      <c r="M6" s="134"/>
      <c r="N6" s="134"/>
      <c r="O6" s="134"/>
    </row>
    <row r="7" spans="1:15" s="41" customFormat="1" ht="20.25" customHeight="1">
      <c r="A7" s="58"/>
      <c r="B7" s="58"/>
      <c r="C7" s="58"/>
      <c r="D7" s="58"/>
      <c r="E7" s="58"/>
      <c r="F7" s="58"/>
      <c r="G7" s="58"/>
      <c r="H7" s="58"/>
      <c r="I7" s="58"/>
      <c r="J7" s="58"/>
      <c r="K7" s="58"/>
      <c r="L7" s="58"/>
      <c r="M7" s="58"/>
      <c r="N7" s="58"/>
      <c r="O7" s="58"/>
    </row>
    <row r="8" spans="1:15" s="41" customFormat="1" ht="13.8"/>
    <row r="9" spans="1:15" s="41" customFormat="1" ht="40.200000000000003" customHeight="1">
      <c r="A9" s="59" t="s">
        <v>80</v>
      </c>
      <c r="B9" s="60"/>
      <c r="C9" s="161" t="s">
        <v>81</v>
      </c>
      <c r="D9" s="161"/>
      <c r="E9" s="161"/>
      <c r="F9" s="161"/>
      <c r="G9" s="161"/>
      <c r="H9" s="161"/>
      <c r="I9" s="161"/>
      <c r="J9" s="161"/>
      <c r="K9" s="161"/>
      <c r="L9" s="60"/>
      <c r="M9" s="59" t="s">
        <v>82</v>
      </c>
      <c r="N9" s="60"/>
      <c r="O9" s="59" t="s">
        <v>83</v>
      </c>
    </row>
    <row r="10" spans="1:15" s="41" customFormat="1" ht="13.8"/>
    <row r="11" spans="1:15" s="60" customFormat="1" ht="70.8" customHeight="1">
      <c r="A11" s="61" t="s">
        <v>133</v>
      </c>
      <c r="C11" s="61" t="s">
        <v>162</v>
      </c>
      <c r="E11" s="61" t="s">
        <v>163</v>
      </c>
      <c r="G11" s="61" t="s">
        <v>164</v>
      </c>
      <c r="I11" s="61" t="s">
        <v>165</v>
      </c>
      <c r="K11" s="61" t="s">
        <v>177</v>
      </c>
      <c r="M11" s="118" t="s">
        <v>176</v>
      </c>
      <c r="O11" s="117" t="s">
        <v>179</v>
      </c>
    </row>
    <row r="12" spans="1:15" s="41" customFormat="1" ht="13.8"/>
    <row r="13" spans="1:15" s="60" customFormat="1" ht="70.8" customHeight="1">
      <c r="C13" s="61" t="s">
        <v>160</v>
      </c>
      <c r="E13" s="61" t="s">
        <v>168</v>
      </c>
      <c r="G13" s="61" t="s">
        <v>166</v>
      </c>
      <c r="I13" s="61" t="s">
        <v>167</v>
      </c>
      <c r="K13" s="61" t="s">
        <v>169</v>
      </c>
      <c r="M13" s="118" t="s">
        <v>143</v>
      </c>
      <c r="O13" s="117" t="s">
        <v>170</v>
      </c>
    </row>
    <row r="14" spans="1:15" s="41" customFormat="1" ht="13.8"/>
    <row r="15" spans="1:15" s="41" customFormat="1" ht="13.8"/>
    <row r="16" spans="1:15" s="60" customFormat="1" ht="60" customHeight="1">
      <c r="C16" s="61" t="s">
        <v>161</v>
      </c>
      <c r="E16" s="61" t="s">
        <v>172</v>
      </c>
      <c r="G16" s="61" t="s">
        <v>178</v>
      </c>
      <c r="I16" s="61" t="s">
        <v>173</v>
      </c>
      <c r="K16" s="61" t="s">
        <v>174</v>
      </c>
      <c r="M16" s="118" t="s">
        <v>171</v>
      </c>
      <c r="O16" s="117" t="s">
        <v>175</v>
      </c>
    </row>
    <row r="17" spans="1:15" s="41" customFormat="1" ht="13.8"/>
    <row r="18" spans="1:15" s="41" customFormat="1" ht="13.8"/>
    <row r="19" spans="1:15" s="41" customFormat="1" ht="13.8"/>
    <row r="20" spans="1:15">
      <c r="A20" s="155" t="s">
        <v>123</v>
      </c>
      <c r="B20" s="155"/>
      <c r="C20" s="155"/>
      <c r="D20" s="155"/>
      <c r="E20" s="155"/>
      <c r="F20" s="155"/>
      <c r="G20" s="155"/>
      <c r="H20" s="155"/>
      <c r="I20" s="155"/>
      <c r="J20" s="155"/>
      <c r="K20" s="155"/>
      <c r="L20" s="155"/>
      <c r="M20" s="155"/>
      <c r="N20" s="155"/>
      <c r="O20" s="155"/>
    </row>
  </sheetData>
  <protectedRanges>
    <protectedRange sqref="F2:O6" name="Rango2"/>
    <protectedRange sqref="A8:O18" name="Rango1"/>
  </protectedRanges>
  <mergeCells count="10">
    <mergeCell ref="C9:K9"/>
    <mergeCell ref="A20:O20"/>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00C1-DE66-4E4C-9D25-FB6F410C29F9}">
  <dimension ref="A1:O36"/>
  <sheetViews>
    <sheetView topLeftCell="A7" workbookViewId="0">
      <selection activeCell="A12" sqref="A12:B12"/>
    </sheetView>
  </sheetViews>
  <sheetFormatPr baseColWidth="10" defaultRowHeight="14.4"/>
  <cols>
    <col min="1" max="1" width="12.88671875" customWidth="1"/>
    <col min="2" max="2" width="20.88671875" customWidth="1"/>
  </cols>
  <sheetData>
    <row r="1" spans="1:15" ht="17.399999999999999">
      <c r="A1" s="150" t="s">
        <v>100</v>
      </c>
      <c r="B1" s="150"/>
      <c r="C1" s="150"/>
      <c r="D1" s="150"/>
      <c r="E1" s="150"/>
      <c r="F1" s="150"/>
      <c r="G1" s="150"/>
      <c r="H1" s="150"/>
      <c r="I1" s="150"/>
      <c r="J1" s="150"/>
      <c r="K1" s="150"/>
      <c r="L1" s="150"/>
      <c r="M1" s="150"/>
      <c r="N1" s="150"/>
      <c r="O1" s="150"/>
    </row>
    <row r="2" spans="1:15">
      <c r="A2" s="151"/>
      <c r="B2" s="152"/>
      <c r="C2" s="152"/>
      <c r="D2" s="153"/>
      <c r="E2" s="57" t="s">
        <v>75</v>
      </c>
      <c r="F2" s="160" t="s">
        <v>128</v>
      </c>
      <c r="G2" s="160"/>
      <c r="H2" s="160"/>
      <c r="I2" s="160"/>
      <c r="J2" s="160"/>
      <c r="K2" s="160"/>
      <c r="L2" s="160"/>
      <c r="M2" s="167"/>
      <c r="N2" s="134"/>
      <c r="O2" s="134"/>
    </row>
    <row r="3" spans="1:15">
      <c r="A3" s="154"/>
      <c r="B3" s="155"/>
      <c r="C3" s="155"/>
      <c r="D3" s="156"/>
      <c r="E3" s="57" t="s">
        <v>76</v>
      </c>
      <c r="F3" s="160" t="s">
        <v>141</v>
      </c>
      <c r="G3" s="160"/>
      <c r="H3" s="160"/>
      <c r="I3" s="160"/>
      <c r="J3" s="160"/>
      <c r="K3" s="160"/>
      <c r="L3" s="160"/>
      <c r="M3" s="134"/>
      <c r="N3" s="134"/>
      <c r="O3" s="134"/>
    </row>
    <row r="4" spans="1:15">
      <c r="A4" s="154"/>
      <c r="B4" s="155"/>
      <c r="C4" s="155"/>
      <c r="D4" s="156"/>
      <c r="E4" s="57" t="s">
        <v>77</v>
      </c>
      <c r="F4" s="160" t="s">
        <v>213</v>
      </c>
      <c r="G4" s="160"/>
      <c r="H4" s="160"/>
      <c r="I4" s="160"/>
      <c r="J4" s="160"/>
      <c r="K4" s="160"/>
      <c r="L4" s="160"/>
      <c r="M4" s="134"/>
      <c r="N4" s="134"/>
      <c r="O4" s="134"/>
    </row>
    <row r="5" spans="1:15">
      <c r="A5" s="154"/>
      <c r="B5" s="155"/>
      <c r="C5" s="155"/>
      <c r="D5" s="156"/>
      <c r="E5" s="57" t="s">
        <v>78</v>
      </c>
      <c r="F5" s="160" t="s">
        <v>214</v>
      </c>
      <c r="G5" s="160"/>
      <c r="H5" s="160"/>
      <c r="I5" s="160"/>
      <c r="J5" s="160"/>
      <c r="K5" s="160"/>
      <c r="L5" s="160"/>
      <c r="M5" s="134"/>
      <c r="N5" s="134"/>
      <c r="O5" s="134"/>
    </row>
    <row r="6" spans="1:15">
      <c r="A6" s="157"/>
      <c r="B6" s="158"/>
      <c r="C6" s="158"/>
      <c r="D6" s="159"/>
      <c r="E6" s="57" t="s">
        <v>79</v>
      </c>
      <c r="F6" s="160" t="s">
        <v>215</v>
      </c>
      <c r="G6" s="160"/>
      <c r="H6" s="160"/>
      <c r="I6" s="160"/>
      <c r="J6" s="160"/>
      <c r="K6" s="160"/>
      <c r="L6" s="160"/>
      <c r="M6" s="134"/>
      <c r="N6" s="134"/>
      <c r="O6" s="134"/>
    </row>
    <row r="7" spans="1:15">
      <c r="A7" s="58"/>
      <c r="B7" s="58"/>
      <c r="C7" s="58"/>
      <c r="D7" s="58"/>
      <c r="E7" s="58"/>
      <c r="F7" s="58"/>
      <c r="G7" s="58"/>
      <c r="H7" s="58"/>
      <c r="I7" s="58"/>
      <c r="J7" s="58"/>
      <c r="K7" s="58"/>
      <c r="L7" s="58"/>
      <c r="M7" s="58"/>
      <c r="N7" s="58"/>
      <c r="O7" s="58"/>
    </row>
    <row r="8" spans="1:15">
      <c r="A8" s="44" t="s">
        <v>49</v>
      </c>
    </row>
    <row r="9" spans="1:15">
      <c r="A9" s="163" t="s">
        <v>48</v>
      </c>
      <c r="B9" s="163"/>
      <c r="C9" s="163"/>
      <c r="D9" s="163"/>
    </row>
    <row r="10" spans="1:15">
      <c r="A10" s="164"/>
      <c r="B10" s="164"/>
      <c r="C10" s="164"/>
      <c r="D10" s="164"/>
    </row>
    <row r="11" spans="1:15" ht="15.6">
      <c r="A11" s="168" t="s">
        <v>47</v>
      </c>
      <c r="B11" s="169"/>
      <c r="C11" s="165" t="s">
        <v>210</v>
      </c>
      <c r="D11" s="166"/>
    </row>
    <row r="12" spans="1:15">
      <c r="A12" s="162" t="s">
        <v>243</v>
      </c>
      <c r="B12" s="162"/>
      <c r="C12" s="162">
        <v>131400</v>
      </c>
      <c r="D12" s="162"/>
    </row>
    <row r="13" spans="1:15">
      <c r="A13" s="162" t="s">
        <v>244</v>
      </c>
      <c r="B13" s="162"/>
      <c r="C13" s="162">
        <v>87600</v>
      </c>
      <c r="D13" s="162"/>
    </row>
    <row r="14" spans="1:15">
      <c r="A14" s="210" t="s">
        <v>245</v>
      </c>
      <c r="B14" s="211"/>
      <c r="C14" s="162">
        <v>43800</v>
      </c>
      <c r="D14" s="162"/>
    </row>
    <row r="15" spans="1:15">
      <c r="A15" s="210" t="s">
        <v>211</v>
      </c>
      <c r="B15" s="211"/>
      <c r="C15" s="162">
        <v>43800</v>
      </c>
      <c r="D15" s="162"/>
    </row>
    <row r="16" spans="1:15">
      <c r="A16" s="210" t="s">
        <v>212</v>
      </c>
      <c r="B16" s="211"/>
      <c r="C16" s="162">
        <v>43000</v>
      </c>
      <c r="D16" s="162"/>
    </row>
    <row r="17" spans="1:4">
      <c r="A17" s="210" t="s">
        <v>246</v>
      </c>
      <c r="B17" s="211"/>
      <c r="C17" s="162">
        <v>20160</v>
      </c>
      <c r="D17" s="162"/>
    </row>
    <row r="18" spans="1:4">
      <c r="A18" s="210" t="s">
        <v>247</v>
      </c>
      <c r="B18" s="211"/>
      <c r="C18" s="162">
        <v>2880</v>
      </c>
      <c r="D18" s="162"/>
    </row>
    <row r="19" spans="1:4">
      <c r="A19" s="210" t="s">
        <v>248</v>
      </c>
      <c r="B19" s="211"/>
      <c r="C19" s="162">
        <v>1440</v>
      </c>
      <c r="D19" s="162"/>
    </row>
    <row r="20" spans="1:4">
      <c r="A20" s="231" t="s">
        <v>249</v>
      </c>
      <c r="B20" s="211"/>
      <c r="C20" s="162">
        <v>1440</v>
      </c>
      <c r="D20" s="162"/>
    </row>
    <row r="21" spans="1:4">
      <c r="A21" s="162"/>
      <c r="B21" s="162"/>
      <c r="C21" s="162"/>
      <c r="D21" s="162"/>
    </row>
    <row r="22" spans="1:4">
      <c r="A22" s="162"/>
      <c r="B22" s="162"/>
      <c r="C22" s="162"/>
      <c r="D22" s="162"/>
    </row>
    <row r="23" spans="1:4">
      <c r="A23" s="162"/>
      <c r="B23" s="162"/>
      <c r="C23" s="162"/>
      <c r="D23" s="162"/>
    </row>
    <row r="24" spans="1:4">
      <c r="A24" s="162"/>
      <c r="B24" s="162"/>
      <c r="C24" s="162"/>
      <c r="D24" s="162"/>
    </row>
    <row r="25" spans="1:4">
      <c r="A25" s="162"/>
      <c r="B25" s="162"/>
      <c r="C25" s="162"/>
      <c r="D25" s="162"/>
    </row>
    <row r="26" spans="1:4">
      <c r="A26" s="162"/>
      <c r="B26" s="162"/>
      <c r="C26" s="162"/>
      <c r="D26" s="162"/>
    </row>
    <row r="27" spans="1:4">
      <c r="A27" s="162"/>
      <c r="B27" s="162"/>
      <c r="C27" s="162"/>
      <c r="D27" s="162"/>
    </row>
    <row r="28" spans="1:4">
      <c r="A28" s="162"/>
      <c r="B28" s="162"/>
      <c r="C28" s="162"/>
      <c r="D28" s="162"/>
    </row>
    <row r="29" spans="1:4">
      <c r="A29" s="162"/>
      <c r="B29" s="162"/>
      <c r="C29" s="162"/>
      <c r="D29" s="162"/>
    </row>
    <row r="30" spans="1:4">
      <c r="A30" s="162"/>
      <c r="B30" s="162"/>
      <c r="C30" s="162"/>
      <c r="D30" s="162"/>
    </row>
    <row r="31" spans="1:4">
      <c r="A31" s="162"/>
      <c r="B31" s="162"/>
      <c r="C31" s="162"/>
      <c r="D31" s="162"/>
    </row>
    <row r="32" spans="1:4">
      <c r="A32" s="162"/>
      <c r="B32" s="162"/>
      <c r="C32" s="162"/>
      <c r="D32" s="162"/>
    </row>
    <row r="33" spans="1:6">
      <c r="A33" s="162"/>
      <c r="B33" s="162"/>
      <c r="C33" s="162"/>
      <c r="D33" s="162"/>
    </row>
    <row r="34" spans="1:6">
      <c r="A34" s="162"/>
      <c r="B34" s="162"/>
      <c r="C34" s="162"/>
      <c r="D34" s="162"/>
    </row>
    <row r="35" spans="1:6">
      <c r="A35" s="162"/>
      <c r="B35" s="162"/>
      <c r="C35" s="162"/>
      <c r="D35" s="162"/>
    </row>
    <row r="36" spans="1:6">
      <c r="A36" s="162"/>
      <c r="B36" s="162"/>
      <c r="C36" s="162"/>
      <c r="D36" s="162"/>
      <c r="F36" t="s">
        <v>123</v>
      </c>
    </row>
  </sheetData>
  <protectedRanges>
    <protectedRange sqref="A21:D36" name="Rango1"/>
    <protectedRange sqref="F2:O6" name="Rango2"/>
    <protectedRange sqref="C12:D20 A12:B19" name="Rango1_1"/>
  </protectedRanges>
  <sortState xmlns:xlrd2="http://schemas.microsoft.com/office/spreadsheetml/2017/richdata2" ref="A12:D20">
    <sortCondition descending="1" ref="C12:C20"/>
  </sortState>
  <mergeCells count="62">
    <mergeCell ref="A34:B34"/>
    <mergeCell ref="C34:D34"/>
    <mergeCell ref="A35:B35"/>
    <mergeCell ref="C35:D35"/>
    <mergeCell ref="A36:B36"/>
    <mergeCell ref="C36:D36"/>
    <mergeCell ref="A31:B31"/>
    <mergeCell ref="C31:D31"/>
    <mergeCell ref="A32:B32"/>
    <mergeCell ref="C32:D32"/>
    <mergeCell ref="A33:B33"/>
    <mergeCell ref="C33:D33"/>
    <mergeCell ref="A28:B28"/>
    <mergeCell ref="C28:D28"/>
    <mergeCell ref="A29:B29"/>
    <mergeCell ref="C29:D29"/>
    <mergeCell ref="A30:B30"/>
    <mergeCell ref="C30:D30"/>
    <mergeCell ref="A25:B25"/>
    <mergeCell ref="C25:D25"/>
    <mergeCell ref="A26:B26"/>
    <mergeCell ref="C26:D26"/>
    <mergeCell ref="A27:B27"/>
    <mergeCell ref="C27:D27"/>
    <mergeCell ref="A22:B22"/>
    <mergeCell ref="C22:D22"/>
    <mergeCell ref="A23:B23"/>
    <mergeCell ref="C23:D23"/>
    <mergeCell ref="A24:B24"/>
    <mergeCell ref="C24:D24"/>
    <mergeCell ref="A19:B19"/>
    <mergeCell ref="C19:D19"/>
    <mergeCell ref="A20:B20"/>
    <mergeCell ref="C20:D20"/>
    <mergeCell ref="A21:B21"/>
    <mergeCell ref="C21:D21"/>
    <mergeCell ref="A16:B16"/>
    <mergeCell ref="C16:D16"/>
    <mergeCell ref="A17:B17"/>
    <mergeCell ref="C17:D17"/>
    <mergeCell ref="A18:B18"/>
    <mergeCell ref="C18:D18"/>
    <mergeCell ref="A13:B13"/>
    <mergeCell ref="C13:D13"/>
    <mergeCell ref="A14:B14"/>
    <mergeCell ref="C14:D14"/>
    <mergeCell ref="A15:B15"/>
    <mergeCell ref="C15:D15"/>
    <mergeCell ref="A9:D9"/>
    <mergeCell ref="A10:D10"/>
    <mergeCell ref="A11:B11"/>
    <mergeCell ref="C11:D11"/>
    <mergeCell ref="A12:B12"/>
    <mergeCell ref="C12:D12"/>
    <mergeCell ref="A1:O1"/>
    <mergeCell ref="A2:D6"/>
    <mergeCell ref="F2:L2"/>
    <mergeCell ref="M2:O6"/>
    <mergeCell ref="F3:L3"/>
    <mergeCell ref="F4:L4"/>
    <mergeCell ref="F5:L5"/>
    <mergeCell ref="F6:L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96EB-6BF5-4FD4-BE73-D107EB72E2DC}">
  <dimension ref="A1:O72"/>
  <sheetViews>
    <sheetView tabSelected="1" topLeftCell="A56" zoomScale="99" workbookViewId="0">
      <selection activeCell="E77" sqref="E77"/>
    </sheetView>
  </sheetViews>
  <sheetFormatPr baseColWidth="10" defaultRowHeight="14.4"/>
  <sheetData>
    <row r="1" spans="1:15" ht="17.399999999999999">
      <c r="A1" s="150" t="s">
        <v>153</v>
      </c>
      <c r="B1" s="150"/>
      <c r="C1" s="150"/>
      <c r="D1" s="150"/>
      <c r="E1" s="150"/>
      <c r="F1" s="150"/>
      <c r="G1" s="150"/>
      <c r="H1" s="150"/>
      <c r="I1" s="150"/>
      <c r="J1" s="150"/>
      <c r="K1" s="150"/>
      <c r="L1" s="150"/>
      <c r="M1" s="150"/>
      <c r="N1" s="150"/>
      <c r="O1" s="150"/>
    </row>
    <row r="2" spans="1:15" ht="16.2" customHeight="1">
      <c r="A2" s="151"/>
      <c r="B2" s="152"/>
      <c r="C2" s="152"/>
      <c r="D2" s="153"/>
      <c r="E2" s="57" t="s">
        <v>75</v>
      </c>
      <c r="F2" s="160" t="s">
        <v>128</v>
      </c>
      <c r="G2" s="160"/>
      <c r="H2" s="160"/>
      <c r="I2" s="160"/>
      <c r="J2" s="160"/>
      <c r="K2" s="160"/>
      <c r="L2" s="160"/>
      <c r="M2" s="167"/>
      <c r="N2" s="134"/>
      <c r="O2" s="134"/>
    </row>
    <row r="3" spans="1:15" ht="15.6" customHeight="1">
      <c r="A3" s="154"/>
      <c r="B3" s="155"/>
      <c r="C3" s="155"/>
      <c r="D3" s="156"/>
      <c r="E3" s="57" t="s">
        <v>76</v>
      </c>
      <c r="F3" s="160" t="s">
        <v>152</v>
      </c>
      <c r="G3" s="160"/>
      <c r="H3" s="160"/>
      <c r="I3" s="160"/>
      <c r="J3" s="160"/>
      <c r="K3" s="160"/>
      <c r="L3" s="160"/>
      <c r="M3" s="134"/>
      <c r="N3" s="134"/>
      <c r="O3" s="134"/>
    </row>
    <row r="4" spans="1:15" ht="15.6" customHeight="1">
      <c r="A4" s="154"/>
      <c r="B4" s="155"/>
      <c r="C4" s="155"/>
      <c r="D4" s="156"/>
      <c r="E4" s="57" t="s">
        <v>77</v>
      </c>
      <c r="F4" s="160" t="s">
        <v>127</v>
      </c>
      <c r="G4" s="160"/>
      <c r="H4" s="160"/>
      <c r="I4" s="160"/>
      <c r="J4" s="160"/>
      <c r="K4" s="160"/>
      <c r="L4" s="160"/>
      <c r="M4" s="134"/>
      <c r="N4" s="134"/>
      <c r="O4" s="134"/>
    </row>
    <row r="5" spans="1:15" ht="15.6" customHeight="1">
      <c r="A5" s="154"/>
      <c r="B5" s="155"/>
      <c r="C5" s="155"/>
      <c r="D5" s="156"/>
      <c r="E5" s="57" t="s">
        <v>78</v>
      </c>
      <c r="F5" s="160" t="s">
        <v>144</v>
      </c>
      <c r="G5" s="160"/>
      <c r="H5" s="160"/>
      <c r="I5" s="160"/>
      <c r="J5" s="160"/>
      <c r="K5" s="160"/>
      <c r="L5" s="160"/>
      <c r="M5" s="134"/>
      <c r="N5" s="134"/>
      <c r="O5" s="134"/>
    </row>
    <row r="6" spans="1:15">
      <c r="A6" s="157"/>
      <c r="B6" s="158"/>
      <c r="C6" s="158"/>
      <c r="D6" s="159"/>
      <c r="E6" s="57" t="s">
        <v>79</v>
      </c>
      <c r="F6" s="160"/>
      <c r="G6" s="160"/>
      <c r="H6" s="160"/>
      <c r="I6" s="160"/>
      <c r="J6" s="160"/>
      <c r="K6" s="160"/>
      <c r="L6" s="160"/>
      <c r="M6" s="134"/>
      <c r="N6" s="134"/>
      <c r="O6" s="134"/>
    </row>
    <row r="7" spans="1:15">
      <c r="A7" s="58"/>
      <c r="B7" s="58"/>
      <c r="C7" s="58"/>
      <c r="D7" s="58"/>
      <c r="E7" s="58"/>
      <c r="F7" s="58"/>
      <c r="G7" s="58"/>
      <c r="H7" s="58"/>
      <c r="I7" s="58"/>
      <c r="J7" s="58"/>
      <c r="K7" s="58"/>
      <c r="L7" s="58"/>
      <c r="M7" s="58"/>
      <c r="N7" s="58"/>
      <c r="O7" s="58"/>
    </row>
    <row r="8" spans="1:15" ht="15" thickBot="1"/>
    <row r="9" spans="1:15" ht="16.2" thickBot="1">
      <c r="B9" s="222" t="s">
        <v>204</v>
      </c>
      <c r="C9" s="223"/>
      <c r="D9" s="224"/>
      <c r="E9" s="222" t="s">
        <v>205</v>
      </c>
      <c r="F9" s="223"/>
      <c r="G9" s="224"/>
      <c r="H9" s="222" t="s">
        <v>206</v>
      </c>
      <c r="I9" s="223"/>
      <c r="J9" s="224"/>
    </row>
    <row r="10" spans="1:15" ht="15.6">
      <c r="B10" s="225" t="s">
        <v>207</v>
      </c>
      <c r="C10" s="226" t="s">
        <v>208</v>
      </c>
      <c r="D10" s="227"/>
      <c r="E10" s="225" t="s">
        <v>207</v>
      </c>
      <c r="F10" s="226" t="s">
        <v>208</v>
      </c>
      <c r="G10" s="227"/>
      <c r="H10" s="225" t="s">
        <v>207</v>
      </c>
      <c r="I10" s="226" t="s">
        <v>208</v>
      </c>
      <c r="J10" s="227"/>
    </row>
    <row r="11" spans="1:15" ht="15.6">
      <c r="B11" s="228">
        <v>1</v>
      </c>
      <c r="C11" s="229">
        <v>2.31</v>
      </c>
      <c r="D11" s="230" t="s">
        <v>209</v>
      </c>
      <c r="E11" s="228">
        <v>1</v>
      </c>
      <c r="F11" s="229">
        <v>2.23</v>
      </c>
      <c r="G11" s="230" t="s">
        <v>209</v>
      </c>
      <c r="H11" s="228">
        <v>1</v>
      </c>
      <c r="I11" s="229">
        <v>2.34</v>
      </c>
      <c r="J11" s="230" t="s">
        <v>209</v>
      </c>
    </row>
    <row r="12" spans="1:15" ht="15.6">
      <c r="B12" s="228">
        <v>2</v>
      </c>
      <c r="C12" s="229">
        <v>2.2200000000000002</v>
      </c>
      <c r="D12" s="230" t="s">
        <v>209</v>
      </c>
      <c r="E12" s="228">
        <v>2</v>
      </c>
      <c r="F12" s="229">
        <v>2.16</v>
      </c>
      <c r="G12" s="230" t="s">
        <v>209</v>
      </c>
      <c r="H12" s="228">
        <v>2</v>
      </c>
      <c r="I12" s="229">
        <v>2.1619999999999999</v>
      </c>
      <c r="J12" s="230" t="s">
        <v>209</v>
      </c>
    </row>
    <row r="13" spans="1:15" ht="15.6">
      <c r="B13" s="228">
        <v>3</v>
      </c>
      <c r="C13" s="229">
        <v>2.2599999999999998</v>
      </c>
      <c r="D13" s="230" t="s">
        <v>209</v>
      </c>
      <c r="E13" s="228">
        <v>3</v>
      </c>
      <c r="F13" s="229">
        <v>2.2400000000000002</v>
      </c>
      <c r="G13" s="230" t="s">
        <v>209</v>
      </c>
      <c r="H13" s="228">
        <v>3</v>
      </c>
      <c r="I13" s="229">
        <v>2.0499999999999998</v>
      </c>
      <c r="J13" s="230" t="s">
        <v>209</v>
      </c>
    </row>
    <row r="14" spans="1:15" ht="15.6">
      <c r="B14" s="228">
        <v>4</v>
      </c>
      <c r="C14" s="229">
        <v>2.2799999999999998</v>
      </c>
      <c r="D14" s="230" t="s">
        <v>209</v>
      </c>
      <c r="E14" s="228">
        <v>4</v>
      </c>
      <c r="F14" s="229">
        <v>2.29</v>
      </c>
      <c r="G14" s="230" t="s">
        <v>209</v>
      </c>
      <c r="H14" s="228">
        <v>4</v>
      </c>
      <c r="I14" s="229">
        <v>2.0129999999999999</v>
      </c>
      <c r="J14" s="230" t="s">
        <v>209</v>
      </c>
    </row>
    <row r="15" spans="1:15" ht="15.6">
      <c r="B15" s="228">
        <v>5</v>
      </c>
      <c r="C15" s="229">
        <v>2.3199999999999998</v>
      </c>
      <c r="D15" s="230" t="s">
        <v>209</v>
      </c>
      <c r="E15" s="228">
        <v>5</v>
      </c>
      <c r="F15" s="229">
        <v>2.33</v>
      </c>
      <c r="G15" s="230" t="s">
        <v>209</v>
      </c>
      <c r="H15" s="228">
        <v>5</v>
      </c>
      <c r="I15" s="229">
        <v>2.06</v>
      </c>
      <c r="J15" s="230" t="s">
        <v>209</v>
      </c>
    </row>
    <row r="72" ht="12" customHeight="1"/>
  </sheetData>
  <protectedRanges>
    <protectedRange sqref="F2:O6" name="Rango2_1_1"/>
  </protectedRanges>
  <mergeCells count="14">
    <mergeCell ref="A1:O1"/>
    <mergeCell ref="A2:D6"/>
    <mergeCell ref="F2:L2"/>
    <mergeCell ref="M2:O6"/>
    <mergeCell ref="F3:L3"/>
    <mergeCell ref="F4:L4"/>
    <mergeCell ref="F5:L5"/>
    <mergeCell ref="F6:L6"/>
    <mergeCell ref="B9:D9"/>
    <mergeCell ref="E9:G9"/>
    <mergeCell ref="H9:J9"/>
    <mergeCell ref="C10:D10"/>
    <mergeCell ref="F10:G10"/>
    <mergeCell ref="I10:J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60" zoomScaleNormal="20" workbookViewId="0">
      <selection activeCell="M11" sqref="M11"/>
    </sheetView>
  </sheetViews>
  <sheetFormatPr baseColWidth="10" defaultColWidth="10.6640625" defaultRowHeight="14.4"/>
  <cols>
    <col min="2" max="2" width="22.33203125" customWidth="1"/>
    <col min="3" max="3" width="23.33203125" customWidth="1"/>
    <col min="4" max="4" width="39.33203125" customWidth="1"/>
    <col min="6" max="6" width="28" customWidth="1"/>
  </cols>
  <sheetData>
    <row r="1" spans="1:6">
      <c r="A1" s="172" t="s">
        <v>84</v>
      </c>
      <c r="B1" s="172"/>
      <c r="C1" s="172"/>
      <c r="D1" s="172"/>
      <c r="E1" s="172"/>
      <c r="F1" s="172"/>
    </row>
    <row r="2" spans="1:6" ht="15.6">
      <c r="A2" s="173"/>
      <c r="B2" s="173"/>
      <c r="C2" s="62" t="s">
        <v>75</v>
      </c>
      <c r="D2" s="62" t="s">
        <v>128</v>
      </c>
      <c r="E2" s="174"/>
      <c r="F2" s="174"/>
    </row>
    <row r="3" spans="1:6" s="120" customFormat="1" ht="51" customHeight="1">
      <c r="A3" s="173"/>
      <c r="B3" s="173"/>
      <c r="C3" s="119" t="s">
        <v>76</v>
      </c>
      <c r="D3" s="121" t="s">
        <v>133</v>
      </c>
      <c r="E3" s="174"/>
      <c r="F3" s="174"/>
    </row>
    <row r="4" spans="1:6" ht="15.6">
      <c r="A4" s="173"/>
      <c r="B4" s="173"/>
      <c r="C4" s="62" t="s">
        <v>77</v>
      </c>
      <c r="D4" s="116" t="s">
        <v>127</v>
      </c>
      <c r="E4" s="174"/>
      <c r="F4" s="174"/>
    </row>
    <row r="5" spans="1:6" ht="15.6">
      <c r="A5" s="173"/>
      <c r="B5" s="173"/>
      <c r="C5" s="62" t="s">
        <v>79</v>
      </c>
      <c r="D5" s="62"/>
      <c r="E5" s="174"/>
      <c r="F5" s="174"/>
    </row>
    <row r="6" spans="1:6" ht="17.399999999999999">
      <c r="A6" s="175"/>
      <c r="B6" s="176"/>
      <c r="C6" s="176"/>
      <c r="D6" s="176"/>
      <c r="E6" s="176"/>
      <c r="F6" s="177"/>
    </row>
    <row r="7" spans="1:6" ht="17.399999999999999">
      <c r="A7" s="178" t="s">
        <v>146</v>
      </c>
      <c r="B7" s="179"/>
      <c r="C7" s="179"/>
      <c r="D7" s="179"/>
      <c r="E7" s="179"/>
      <c r="F7" s="180"/>
    </row>
    <row r="8" spans="1:6" ht="22.8">
      <c r="A8" s="63"/>
      <c r="B8" s="170">
        <v>1</v>
      </c>
      <c r="C8" s="171"/>
      <c r="D8" s="64">
        <v>2</v>
      </c>
      <c r="E8" s="170">
        <v>3</v>
      </c>
      <c r="F8" s="171"/>
    </row>
    <row r="9" spans="1:6" ht="90" customHeight="1">
      <c r="A9" s="64">
        <v>1</v>
      </c>
      <c r="B9" s="170" t="s">
        <v>216</v>
      </c>
      <c r="C9" s="171"/>
      <c r="D9" s="64" t="s">
        <v>221</v>
      </c>
      <c r="E9" s="170" t="s">
        <v>250</v>
      </c>
      <c r="F9" s="171"/>
    </row>
    <row r="10" spans="1:6" ht="90" customHeight="1">
      <c r="A10" s="64">
        <v>2</v>
      </c>
      <c r="B10" s="170" t="s">
        <v>217</v>
      </c>
      <c r="C10" s="171"/>
      <c r="D10" s="64" t="s">
        <v>222</v>
      </c>
      <c r="E10" s="170" t="s">
        <v>220</v>
      </c>
      <c r="F10" s="171"/>
    </row>
    <row r="11" spans="1:6" ht="90" customHeight="1">
      <c r="A11" s="64">
        <v>3</v>
      </c>
      <c r="B11" s="170" t="s">
        <v>253</v>
      </c>
      <c r="C11" s="171"/>
      <c r="D11" s="64" t="s">
        <v>218</v>
      </c>
      <c r="E11" s="170" t="s">
        <v>219</v>
      </c>
      <c r="F11" s="171"/>
    </row>
    <row r="12" spans="1:6" ht="90" customHeight="1">
      <c r="A12" s="64">
        <v>4</v>
      </c>
      <c r="B12" s="170" t="s">
        <v>223</v>
      </c>
      <c r="C12" s="171"/>
      <c r="D12" s="64" t="s">
        <v>224</v>
      </c>
      <c r="E12" s="170" t="s">
        <v>225</v>
      </c>
      <c r="F12" s="171"/>
    </row>
    <row r="13" spans="1:6" ht="90" customHeight="1">
      <c r="A13" s="64">
        <v>5</v>
      </c>
      <c r="B13" s="170" t="s">
        <v>227</v>
      </c>
      <c r="C13" s="171"/>
      <c r="D13" s="64" t="s">
        <v>226</v>
      </c>
      <c r="E13" s="170" t="s">
        <v>251</v>
      </c>
      <c r="F13" s="171"/>
    </row>
    <row r="14" spans="1:6" ht="90" customHeight="1">
      <c r="A14" s="64">
        <v>6</v>
      </c>
      <c r="B14" s="170" t="s">
        <v>252</v>
      </c>
      <c r="C14" s="171"/>
      <c r="D14" s="64" t="s">
        <v>228</v>
      </c>
      <c r="E14" s="170" t="s">
        <v>229</v>
      </c>
      <c r="F14" s="171"/>
    </row>
    <row r="15" spans="1:6">
      <c r="A15" s="181" t="s">
        <v>123</v>
      </c>
      <c r="B15" s="181"/>
      <c r="C15" s="181"/>
      <c r="D15" s="181"/>
      <c r="E15" s="181"/>
      <c r="F15" s="181"/>
    </row>
  </sheetData>
  <protectedRanges>
    <protectedRange sqref="A7:F14" name="Rango2_1"/>
    <protectedRange sqref="C2:F6" name="Rango1_1"/>
  </protectedRanges>
  <mergeCells count="20">
    <mergeCell ref="A15:F15"/>
    <mergeCell ref="B12:C12"/>
    <mergeCell ref="E12:F12"/>
    <mergeCell ref="B13:C13"/>
    <mergeCell ref="E13:F13"/>
    <mergeCell ref="B14:C14"/>
    <mergeCell ref="E14:F14"/>
    <mergeCell ref="B9:C9"/>
    <mergeCell ref="E9:F9"/>
    <mergeCell ref="B10:C10"/>
    <mergeCell ref="E10:F10"/>
    <mergeCell ref="B11:C11"/>
    <mergeCell ref="E11:F11"/>
    <mergeCell ref="B8:C8"/>
    <mergeCell ref="E8:F8"/>
    <mergeCell ref="A1:F1"/>
    <mergeCell ref="A2:B5"/>
    <mergeCell ref="E2:F5"/>
    <mergeCell ref="A6:F6"/>
    <mergeCell ref="A7:F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D3560-C02F-4FB9-B141-337D3F706E7D}">
  <dimension ref="A1:H5"/>
  <sheetViews>
    <sheetView workbookViewId="0">
      <selection sqref="A1:H1"/>
    </sheetView>
  </sheetViews>
  <sheetFormatPr baseColWidth="10" defaultRowHeight="14.4"/>
  <cols>
    <col min="2" max="2" width="21.88671875" customWidth="1"/>
    <col min="4" max="4" width="33" customWidth="1"/>
    <col min="5" max="5" width="33.21875" customWidth="1"/>
    <col min="6" max="6" width="17.5546875" customWidth="1"/>
    <col min="7" max="7" width="20.5546875" customWidth="1"/>
    <col min="8" max="8" width="17.77734375" customWidth="1"/>
  </cols>
  <sheetData>
    <row r="1" spans="1:8" ht="21">
      <c r="A1" s="184" t="s">
        <v>239</v>
      </c>
      <c r="B1" s="184"/>
      <c r="C1" s="184"/>
      <c r="D1" s="184"/>
      <c r="E1" s="184"/>
      <c r="F1" s="184"/>
      <c r="G1" s="184"/>
      <c r="H1" s="184"/>
    </row>
    <row r="2" spans="1:8">
      <c r="A2" s="185"/>
      <c r="B2" s="185"/>
      <c r="C2" s="65" t="s">
        <v>75</v>
      </c>
      <c r="D2" s="186" t="s">
        <v>128</v>
      </c>
      <c r="E2" s="186"/>
      <c r="F2" s="186"/>
      <c r="G2" s="186"/>
      <c r="H2" s="187"/>
    </row>
    <row r="3" spans="1:8">
      <c r="A3" s="185"/>
      <c r="B3" s="185"/>
      <c r="C3" s="65" t="s">
        <v>76</v>
      </c>
      <c r="D3" s="186" t="s">
        <v>133</v>
      </c>
      <c r="E3" s="186"/>
      <c r="F3" s="186"/>
      <c r="G3" s="186"/>
      <c r="H3" s="187"/>
    </row>
    <row r="4" spans="1:8">
      <c r="A4" s="185"/>
      <c r="B4" s="185"/>
      <c r="C4" s="65" t="s">
        <v>78</v>
      </c>
      <c r="D4" s="186" t="s">
        <v>145</v>
      </c>
      <c r="E4" s="186"/>
      <c r="F4" s="186"/>
      <c r="G4" s="186"/>
      <c r="H4" s="187"/>
    </row>
    <row r="5" spans="1:8">
      <c r="A5" s="185"/>
      <c r="B5" s="185"/>
      <c r="C5" s="65" t="s">
        <v>79</v>
      </c>
      <c r="D5" s="186"/>
      <c r="E5" s="186"/>
      <c r="F5" s="186"/>
      <c r="G5" s="186"/>
      <c r="H5" s="187"/>
    </row>
  </sheetData>
  <protectedRanges>
    <protectedRange sqref="C2:H5" name="Rango1"/>
  </protectedRanges>
  <mergeCells count="7">
    <mergeCell ref="A1:H1"/>
    <mergeCell ref="A2:B5"/>
    <mergeCell ref="D2:G2"/>
    <mergeCell ref="H2:H5"/>
    <mergeCell ref="D3:G3"/>
    <mergeCell ref="D4:G4"/>
    <mergeCell ref="D5:G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zoomScale="115" zoomScaleNormal="115" workbookViewId="0">
      <selection activeCell="C9" sqref="C9:D9"/>
    </sheetView>
  </sheetViews>
  <sheetFormatPr baseColWidth="10" defaultColWidth="10.6640625" defaultRowHeight="14.4"/>
  <cols>
    <col min="2" max="2" width="22.109375" customWidth="1"/>
    <col min="4" max="5" width="21.6640625" customWidth="1"/>
    <col min="6" max="6" width="21.44140625" customWidth="1"/>
    <col min="7" max="7" width="21.6640625" customWidth="1"/>
    <col min="8" max="8" width="18.33203125" customWidth="1"/>
  </cols>
  <sheetData>
    <row r="1" spans="1:8" ht="21">
      <c r="A1" s="184" t="s">
        <v>85</v>
      </c>
      <c r="B1" s="184"/>
      <c r="C1" s="184"/>
      <c r="D1" s="184"/>
      <c r="E1" s="184"/>
      <c r="F1" s="184"/>
      <c r="G1" s="184"/>
      <c r="H1" s="184"/>
    </row>
    <row r="2" spans="1:8">
      <c r="A2" s="185"/>
      <c r="B2" s="185"/>
      <c r="C2" s="65" t="s">
        <v>75</v>
      </c>
      <c r="D2" s="186" t="s">
        <v>128</v>
      </c>
      <c r="E2" s="186"/>
      <c r="F2" s="186"/>
      <c r="G2" s="186"/>
      <c r="H2" s="187"/>
    </row>
    <row r="3" spans="1:8">
      <c r="A3" s="185"/>
      <c r="B3" s="185"/>
      <c r="C3" s="65" t="s">
        <v>76</v>
      </c>
      <c r="D3" s="186" t="s">
        <v>133</v>
      </c>
      <c r="E3" s="186"/>
      <c r="F3" s="186"/>
      <c r="G3" s="186"/>
      <c r="H3" s="187"/>
    </row>
    <row r="4" spans="1:8">
      <c r="A4" s="185"/>
      <c r="B4" s="185"/>
      <c r="C4" s="65" t="s">
        <v>78</v>
      </c>
      <c r="D4" s="186" t="s">
        <v>145</v>
      </c>
      <c r="E4" s="186"/>
      <c r="F4" s="186"/>
      <c r="G4" s="186"/>
      <c r="H4" s="187"/>
    </row>
    <row r="5" spans="1:8">
      <c r="A5" s="185"/>
      <c r="B5" s="185"/>
      <c r="C5" s="65" t="s">
        <v>79</v>
      </c>
      <c r="D5" s="186"/>
      <c r="E5" s="186"/>
      <c r="F5" s="186"/>
      <c r="G5" s="186"/>
      <c r="H5" s="187"/>
    </row>
    <row r="6" spans="1:8" ht="21">
      <c r="A6" s="184"/>
      <c r="B6" s="184"/>
      <c r="C6" s="184"/>
      <c r="D6" s="184"/>
      <c r="E6" s="184"/>
      <c r="F6" s="184"/>
      <c r="G6" s="184"/>
      <c r="H6" s="184"/>
    </row>
    <row r="7" spans="1:8" ht="15.6">
      <c r="A7" s="188" t="s">
        <v>86</v>
      </c>
      <c r="B7" s="188"/>
      <c r="C7" s="189" t="s">
        <v>87</v>
      </c>
      <c r="D7" s="190"/>
      <c r="E7" s="66" t="s">
        <v>88</v>
      </c>
      <c r="F7" s="66" t="s">
        <v>89</v>
      </c>
      <c r="G7" s="66" t="s">
        <v>90</v>
      </c>
      <c r="H7" s="66" t="s">
        <v>91</v>
      </c>
    </row>
    <row r="8" spans="1:8">
      <c r="A8" s="67" t="s">
        <v>92</v>
      </c>
      <c r="B8" s="67" t="s">
        <v>93</v>
      </c>
      <c r="C8" s="191" t="s">
        <v>94</v>
      </c>
      <c r="D8" s="192"/>
      <c r="E8" s="67" t="s">
        <v>95</v>
      </c>
      <c r="F8" s="67" t="s">
        <v>96</v>
      </c>
      <c r="G8" s="67" t="s">
        <v>97</v>
      </c>
      <c r="H8" s="67" t="s">
        <v>98</v>
      </c>
    </row>
    <row r="9" spans="1:8" ht="130.19999999999999" customHeight="1">
      <c r="A9" s="68">
        <v>1</v>
      </c>
      <c r="B9" s="69"/>
      <c r="C9" s="182"/>
      <c r="D9" s="183"/>
      <c r="E9" s="69"/>
      <c r="F9" s="69"/>
      <c r="G9" s="69"/>
      <c r="H9" s="69"/>
    </row>
    <row r="10" spans="1:8" ht="130.19999999999999" customHeight="1">
      <c r="A10" s="68">
        <v>2</v>
      </c>
      <c r="B10" s="69"/>
      <c r="C10" s="182"/>
      <c r="D10" s="183"/>
      <c r="E10" s="69"/>
      <c r="F10" s="69"/>
      <c r="G10" s="69"/>
      <c r="H10" s="69"/>
    </row>
    <row r="11" spans="1:8" ht="130.19999999999999" customHeight="1">
      <c r="A11" s="68">
        <v>3</v>
      </c>
      <c r="B11" s="69"/>
      <c r="C11" s="182"/>
      <c r="D11" s="183"/>
      <c r="E11" s="69"/>
      <c r="F11" s="69"/>
      <c r="G11" s="69"/>
      <c r="H11" s="69"/>
    </row>
    <row r="12" spans="1:8" ht="130.19999999999999" customHeight="1">
      <c r="A12" s="68">
        <v>4</v>
      </c>
      <c r="B12" s="69"/>
      <c r="C12" s="182"/>
      <c r="D12" s="183"/>
      <c r="E12" s="69"/>
      <c r="F12" s="69"/>
      <c r="G12" s="69"/>
      <c r="H12" s="69"/>
    </row>
    <row r="13" spans="1:8" ht="130.19999999999999" customHeight="1">
      <c r="A13" s="68">
        <v>5</v>
      </c>
      <c r="B13" s="69"/>
      <c r="C13" s="182"/>
      <c r="D13" s="183"/>
      <c r="E13" s="69"/>
      <c r="F13" s="69"/>
      <c r="G13" s="69"/>
      <c r="H13" s="69"/>
    </row>
    <row r="14" spans="1:8" ht="130.19999999999999" customHeight="1">
      <c r="A14" s="68">
        <v>6</v>
      </c>
      <c r="B14" s="69"/>
      <c r="C14" s="182"/>
      <c r="D14" s="183"/>
      <c r="E14" s="69"/>
      <c r="F14" s="69"/>
      <c r="G14" s="69"/>
      <c r="H14" s="69"/>
    </row>
    <row r="15" spans="1:8" ht="130.19999999999999" customHeight="1">
      <c r="A15" s="68">
        <v>7</v>
      </c>
      <c r="B15" s="69"/>
      <c r="C15" s="182"/>
      <c r="D15" s="183"/>
      <c r="E15" s="69"/>
      <c r="F15" s="69"/>
      <c r="G15" s="69"/>
      <c r="H15" s="69"/>
    </row>
    <row r="16" spans="1:8" ht="130.19999999999999" customHeight="1">
      <c r="A16" s="68">
        <v>8</v>
      </c>
      <c r="B16" s="69"/>
      <c r="C16" s="182"/>
      <c r="D16" s="183"/>
      <c r="E16" s="69"/>
      <c r="F16" s="69"/>
      <c r="G16" s="69"/>
      <c r="H16" s="69"/>
    </row>
    <row r="17" spans="1:8" ht="130.19999999999999" customHeight="1">
      <c r="A17" s="68">
        <v>9</v>
      </c>
      <c r="B17" s="69"/>
      <c r="C17" s="182"/>
      <c r="D17" s="183"/>
      <c r="E17" s="69"/>
      <c r="F17" s="69"/>
      <c r="G17" s="69"/>
      <c r="H17" s="69"/>
    </row>
    <row r="18" spans="1:8" ht="121.95" customHeight="1">
      <c r="A18" s="68">
        <v>10</v>
      </c>
      <c r="B18" s="69"/>
      <c r="C18" s="182"/>
      <c r="D18" s="183"/>
      <c r="E18" s="69"/>
      <c r="F18" s="69"/>
      <c r="G18" s="69"/>
      <c r="H18" s="69"/>
    </row>
    <row r="19" spans="1:8" ht="31.2" customHeight="1">
      <c r="A19" s="193" t="s">
        <v>123</v>
      </c>
      <c r="B19" s="193"/>
      <c r="C19" s="193"/>
      <c r="D19" s="193"/>
      <c r="E19" s="193"/>
      <c r="F19" s="193"/>
      <c r="G19" s="193"/>
      <c r="H19" s="193"/>
    </row>
  </sheetData>
  <protectedRanges>
    <protectedRange sqref="A7:H18" name="Rango2"/>
    <protectedRange sqref="C2:H5" name="Rango1"/>
  </protectedRanges>
  <mergeCells count="22">
    <mergeCell ref="C17:D17"/>
    <mergeCell ref="C18:D18"/>
    <mergeCell ref="A19:H19"/>
    <mergeCell ref="C11:D11"/>
    <mergeCell ref="C12:D12"/>
    <mergeCell ref="C13:D13"/>
    <mergeCell ref="C14:D14"/>
    <mergeCell ref="C15:D15"/>
    <mergeCell ref="C16:D16"/>
    <mergeCell ref="C10:D10"/>
    <mergeCell ref="A1:H1"/>
    <mergeCell ref="A2:B5"/>
    <mergeCell ref="D2:G2"/>
    <mergeCell ref="H2:H5"/>
    <mergeCell ref="D3:G3"/>
    <mergeCell ref="D4:G4"/>
    <mergeCell ref="D5:G5"/>
    <mergeCell ref="A6:H6"/>
    <mergeCell ref="A7:B7"/>
    <mergeCell ref="C7:D7"/>
    <mergeCell ref="C8:D8"/>
    <mergeCell ref="C9:D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zoomScale="70" zoomScaleNormal="70" workbookViewId="0">
      <selection activeCell="R13" sqref="R13"/>
    </sheetView>
  </sheetViews>
  <sheetFormatPr baseColWidth="10" defaultColWidth="9.109375" defaultRowHeight="13.8"/>
  <cols>
    <col min="1" max="1" width="12.109375" style="43" bestFit="1" customWidth="1"/>
    <col min="2" max="3" width="19.33203125" style="43" customWidth="1"/>
    <col min="4" max="4" width="11.44140625" style="43" customWidth="1"/>
    <col min="5" max="5" width="21.44140625" style="43" customWidth="1"/>
    <col min="6" max="6" width="23.109375" style="43" bestFit="1" customWidth="1"/>
    <col min="7" max="7" width="23.109375" style="43" customWidth="1"/>
    <col min="8" max="8" width="18.44140625" style="43" customWidth="1"/>
    <col min="9" max="9" width="17.44140625" style="43" customWidth="1"/>
    <col min="10" max="10" width="7.109375" style="43" bestFit="1" customWidth="1"/>
    <col min="11" max="11" width="23.109375" style="43" bestFit="1" customWidth="1"/>
    <col min="12" max="12" width="18.44140625" style="43" customWidth="1"/>
    <col min="13" max="13" width="29.6640625" style="43" customWidth="1"/>
    <col min="14" max="14" width="8.44140625" style="43" bestFit="1" customWidth="1"/>
    <col min="15" max="258" width="9.109375" style="43"/>
    <col min="259" max="259" width="12.109375" style="43" bestFit="1" customWidth="1"/>
    <col min="260" max="260" width="19.33203125" style="43" customWidth="1"/>
    <col min="261" max="261" width="11.44140625" style="43" customWidth="1"/>
    <col min="262" max="262" width="21.44140625" style="43" customWidth="1"/>
    <col min="263" max="263" width="23.109375" style="43" bestFit="1" customWidth="1"/>
    <col min="264" max="264" width="18.44140625" style="43" customWidth="1"/>
    <col min="265" max="265" width="17.44140625" style="43" customWidth="1"/>
    <col min="266" max="266" width="7.109375" style="43" bestFit="1" customWidth="1"/>
    <col min="267" max="267" width="23.109375" style="43" bestFit="1" customWidth="1"/>
    <col min="268" max="268" width="18.44140625" style="43" customWidth="1"/>
    <col min="269" max="269" width="29.6640625" style="43" customWidth="1"/>
    <col min="270" max="270" width="8.44140625" style="43" bestFit="1" customWidth="1"/>
    <col min="271" max="514" width="9.109375" style="43"/>
    <col min="515" max="515" width="12.109375" style="43" bestFit="1" customWidth="1"/>
    <col min="516" max="516" width="19.33203125" style="43" customWidth="1"/>
    <col min="517" max="517" width="11.44140625" style="43" customWidth="1"/>
    <col min="518" max="518" width="21.44140625" style="43" customWidth="1"/>
    <col min="519" max="519" width="23.109375" style="43" bestFit="1" customWidth="1"/>
    <col min="520" max="520" width="18.44140625" style="43" customWidth="1"/>
    <col min="521" max="521" width="17.44140625" style="43" customWidth="1"/>
    <col min="522" max="522" width="7.109375" style="43" bestFit="1" customWidth="1"/>
    <col min="523" max="523" width="23.109375" style="43" bestFit="1" customWidth="1"/>
    <col min="524" max="524" width="18.44140625" style="43" customWidth="1"/>
    <col min="525" max="525" width="29.6640625" style="43" customWidth="1"/>
    <col min="526" max="526" width="8.44140625" style="43" bestFit="1" customWidth="1"/>
    <col min="527" max="770" width="9.109375" style="43"/>
    <col min="771" max="771" width="12.109375" style="43" bestFit="1" customWidth="1"/>
    <col min="772" max="772" width="19.33203125" style="43" customWidth="1"/>
    <col min="773" max="773" width="11.44140625" style="43" customWidth="1"/>
    <col min="774" max="774" width="21.44140625" style="43" customWidth="1"/>
    <col min="775" max="775" width="23.109375" style="43" bestFit="1" customWidth="1"/>
    <col min="776" max="776" width="18.44140625" style="43" customWidth="1"/>
    <col min="777" max="777" width="17.44140625" style="43" customWidth="1"/>
    <col min="778" max="778" width="7.109375" style="43" bestFit="1" customWidth="1"/>
    <col min="779" max="779" width="23.109375" style="43" bestFit="1" customWidth="1"/>
    <col min="780" max="780" width="18.44140625" style="43" customWidth="1"/>
    <col min="781" max="781" width="29.6640625" style="43" customWidth="1"/>
    <col min="782" max="782" width="8.44140625" style="43" bestFit="1" customWidth="1"/>
    <col min="783" max="1026" width="9.109375" style="43"/>
    <col min="1027" max="1027" width="12.109375" style="43" bestFit="1" customWidth="1"/>
    <col min="1028" max="1028" width="19.33203125" style="43" customWidth="1"/>
    <col min="1029" max="1029" width="11.44140625" style="43" customWidth="1"/>
    <col min="1030" max="1030" width="21.44140625" style="43" customWidth="1"/>
    <col min="1031" max="1031" width="23.109375" style="43" bestFit="1" customWidth="1"/>
    <col min="1032" max="1032" width="18.44140625" style="43" customWidth="1"/>
    <col min="1033" max="1033" width="17.44140625" style="43" customWidth="1"/>
    <col min="1034" max="1034" width="7.109375" style="43" bestFit="1" customWidth="1"/>
    <col min="1035" max="1035" width="23.109375" style="43" bestFit="1" customWidth="1"/>
    <col min="1036" max="1036" width="18.44140625" style="43" customWidth="1"/>
    <col min="1037" max="1037" width="29.6640625" style="43" customWidth="1"/>
    <col min="1038" max="1038" width="8.44140625" style="43" bestFit="1" customWidth="1"/>
    <col min="1039" max="1282" width="9.109375" style="43"/>
    <col min="1283" max="1283" width="12.109375" style="43" bestFit="1" customWidth="1"/>
    <col min="1284" max="1284" width="19.33203125" style="43" customWidth="1"/>
    <col min="1285" max="1285" width="11.44140625" style="43" customWidth="1"/>
    <col min="1286" max="1286" width="21.44140625" style="43" customWidth="1"/>
    <col min="1287" max="1287" width="23.109375" style="43" bestFit="1" customWidth="1"/>
    <col min="1288" max="1288" width="18.44140625" style="43" customWidth="1"/>
    <col min="1289" max="1289" width="17.44140625" style="43" customWidth="1"/>
    <col min="1290" max="1290" width="7.109375" style="43" bestFit="1" customWidth="1"/>
    <col min="1291" max="1291" width="23.109375" style="43" bestFit="1" customWidth="1"/>
    <col min="1292" max="1292" width="18.44140625" style="43" customWidth="1"/>
    <col min="1293" max="1293" width="29.6640625" style="43" customWidth="1"/>
    <col min="1294" max="1294" width="8.44140625" style="43" bestFit="1" customWidth="1"/>
    <col min="1295" max="1538" width="9.109375" style="43"/>
    <col min="1539" max="1539" width="12.109375" style="43" bestFit="1" customWidth="1"/>
    <col min="1540" max="1540" width="19.33203125" style="43" customWidth="1"/>
    <col min="1541" max="1541" width="11.44140625" style="43" customWidth="1"/>
    <col min="1542" max="1542" width="21.44140625" style="43" customWidth="1"/>
    <col min="1543" max="1543" width="23.109375" style="43" bestFit="1" customWidth="1"/>
    <col min="1544" max="1544" width="18.44140625" style="43" customWidth="1"/>
    <col min="1545" max="1545" width="17.44140625" style="43" customWidth="1"/>
    <col min="1546" max="1546" width="7.109375" style="43" bestFit="1" customWidth="1"/>
    <col min="1547" max="1547" width="23.109375" style="43" bestFit="1" customWidth="1"/>
    <col min="1548" max="1548" width="18.44140625" style="43" customWidth="1"/>
    <col min="1549" max="1549" width="29.6640625" style="43" customWidth="1"/>
    <col min="1550" max="1550" width="8.44140625" style="43" bestFit="1" customWidth="1"/>
    <col min="1551" max="1794" width="9.109375" style="43"/>
    <col min="1795" max="1795" width="12.109375" style="43" bestFit="1" customWidth="1"/>
    <col min="1796" max="1796" width="19.33203125" style="43" customWidth="1"/>
    <col min="1797" max="1797" width="11.44140625" style="43" customWidth="1"/>
    <col min="1798" max="1798" width="21.44140625" style="43" customWidth="1"/>
    <col min="1799" max="1799" width="23.109375" style="43" bestFit="1" customWidth="1"/>
    <col min="1800" max="1800" width="18.44140625" style="43" customWidth="1"/>
    <col min="1801" max="1801" width="17.44140625" style="43" customWidth="1"/>
    <col min="1802" max="1802" width="7.109375" style="43" bestFit="1" customWidth="1"/>
    <col min="1803" max="1803" width="23.109375" style="43" bestFit="1" customWidth="1"/>
    <col min="1804" max="1804" width="18.44140625" style="43" customWidth="1"/>
    <col min="1805" max="1805" width="29.6640625" style="43" customWidth="1"/>
    <col min="1806" max="1806" width="8.44140625" style="43" bestFit="1" customWidth="1"/>
    <col min="1807" max="2050" width="9.109375" style="43"/>
    <col min="2051" max="2051" width="12.109375" style="43" bestFit="1" customWidth="1"/>
    <col min="2052" max="2052" width="19.33203125" style="43" customWidth="1"/>
    <col min="2053" max="2053" width="11.44140625" style="43" customWidth="1"/>
    <col min="2054" max="2054" width="21.44140625" style="43" customWidth="1"/>
    <col min="2055" max="2055" width="23.109375" style="43" bestFit="1" customWidth="1"/>
    <col min="2056" max="2056" width="18.44140625" style="43" customWidth="1"/>
    <col min="2057" max="2057" width="17.44140625" style="43" customWidth="1"/>
    <col min="2058" max="2058" width="7.109375" style="43" bestFit="1" customWidth="1"/>
    <col min="2059" max="2059" width="23.109375" style="43" bestFit="1" customWidth="1"/>
    <col min="2060" max="2060" width="18.44140625" style="43" customWidth="1"/>
    <col min="2061" max="2061" width="29.6640625" style="43" customWidth="1"/>
    <col min="2062" max="2062" width="8.44140625" style="43" bestFit="1" customWidth="1"/>
    <col min="2063" max="2306" width="9.109375" style="43"/>
    <col min="2307" max="2307" width="12.109375" style="43" bestFit="1" customWidth="1"/>
    <col min="2308" max="2308" width="19.33203125" style="43" customWidth="1"/>
    <col min="2309" max="2309" width="11.44140625" style="43" customWidth="1"/>
    <col min="2310" max="2310" width="21.44140625" style="43" customWidth="1"/>
    <col min="2311" max="2311" width="23.109375" style="43" bestFit="1" customWidth="1"/>
    <col min="2312" max="2312" width="18.44140625" style="43" customWidth="1"/>
    <col min="2313" max="2313" width="17.44140625" style="43" customWidth="1"/>
    <col min="2314" max="2314" width="7.109375" style="43" bestFit="1" customWidth="1"/>
    <col min="2315" max="2315" width="23.109375" style="43" bestFit="1" customWidth="1"/>
    <col min="2316" max="2316" width="18.44140625" style="43" customWidth="1"/>
    <col min="2317" max="2317" width="29.6640625" style="43" customWidth="1"/>
    <col min="2318" max="2318" width="8.44140625" style="43" bestFit="1" customWidth="1"/>
    <col min="2319" max="2562" width="9.109375" style="43"/>
    <col min="2563" max="2563" width="12.109375" style="43" bestFit="1" customWidth="1"/>
    <col min="2564" max="2564" width="19.33203125" style="43" customWidth="1"/>
    <col min="2565" max="2565" width="11.44140625" style="43" customWidth="1"/>
    <col min="2566" max="2566" width="21.44140625" style="43" customWidth="1"/>
    <col min="2567" max="2567" width="23.109375" style="43" bestFit="1" customWidth="1"/>
    <col min="2568" max="2568" width="18.44140625" style="43" customWidth="1"/>
    <col min="2569" max="2569" width="17.44140625" style="43" customWidth="1"/>
    <col min="2570" max="2570" width="7.109375" style="43" bestFit="1" customWidth="1"/>
    <col min="2571" max="2571" width="23.109375" style="43" bestFit="1" customWidth="1"/>
    <col min="2572" max="2572" width="18.44140625" style="43" customWidth="1"/>
    <col min="2573" max="2573" width="29.6640625" style="43" customWidth="1"/>
    <col min="2574" max="2574" width="8.44140625" style="43" bestFit="1" customWidth="1"/>
    <col min="2575" max="2818" width="9.109375" style="43"/>
    <col min="2819" max="2819" width="12.109375" style="43" bestFit="1" customWidth="1"/>
    <col min="2820" max="2820" width="19.33203125" style="43" customWidth="1"/>
    <col min="2821" max="2821" width="11.44140625" style="43" customWidth="1"/>
    <col min="2822" max="2822" width="21.44140625" style="43" customWidth="1"/>
    <col min="2823" max="2823" width="23.109375" style="43" bestFit="1" customWidth="1"/>
    <col min="2824" max="2824" width="18.44140625" style="43" customWidth="1"/>
    <col min="2825" max="2825" width="17.44140625" style="43" customWidth="1"/>
    <col min="2826" max="2826" width="7.109375" style="43" bestFit="1" customWidth="1"/>
    <col min="2827" max="2827" width="23.109375" style="43" bestFit="1" customWidth="1"/>
    <col min="2828" max="2828" width="18.44140625" style="43" customWidth="1"/>
    <col min="2829" max="2829" width="29.6640625" style="43" customWidth="1"/>
    <col min="2830" max="2830" width="8.44140625" style="43" bestFit="1" customWidth="1"/>
    <col min="2831" max="3074" width="9.109375" style="43"/>
    <col min="3075" max="3075" width="12.109375" style="43" bestFit="1" customWidth="1"/>
    <col min="3076" max="3076" width="19.33203125" style="43" customWidth="1"/>
    <col min="3077" max="3077" width="11.44140625" style="43" customWidth="1"/>
    <col min="3078" max="3078" width="21.44140625" style="43" customWidth="1"/>
    <col min="3079" max="3079" width="23.109375" style="43" bestFit="1" customWidth="1"/>
    <col min="3080" max="3080" width="18.44140625" style="43" customWidth="1"/>
    <col min="3081" max="3081" width="17.44140625" style="43" customWidth="1"/>
    <col min="3082" max="3082" width="7.109375" style="43" bestFit="1" customWidth="1"/>
    <col min="3083" max="3083" width="23.109375" style="43" bestFit="1" customWidth="1"/>
    <col min="3084" max="3084" width="18.44140625" style="43" customWidth="1"/>
    <col min="3085" max="3085" width="29.6640625" style="43" customWidth="1"/>
    <col min="3086" max="3086" width="8.44140625" style="43" bestFit="1" customWidth="1"/>
    <col min="3087" max="3330" width="9.109375" style="43"/>
    <col min="3331" max="3331" width="12.109375" style="43" bestFit="1" customWidth="1"/>
    <col min="3332" max="3332" width="19.33203125" style="43" customWidth="1"/>
    <col min="3333" max="3333" width="11.44140625" style="43" customWidth="1"/>
    <col min="3334" max="3334" width="21.44140625" style="43" customWidth="1"/>
    <col min="3335" max="3335" width="23.109375" style="43" bestFit="1" customWidth="1"/>
    <col min="3336" max="3336" width="18.44140625" style="43" customWidth="1"/>
    <col min="3337" max="3337" width="17.44140625" style="43" customWidth="1"/>
    <col min="3338" max="3338" width="7.109375" style="43" bestFit="1" customWidth="1"/>
    <col min="3339" max="3339" width="23.109375" style="43" bestFit="1" customWidth="1"/>
    <col min="3340" max="3340" width="18.44140625" style="43" customWidth="1"/>
    <col min="3341" max="3341" width="29.6640625" style="43" customWidth="1"/>
    <col min="3342" max="3342" width="8.44140625" style="43" bestFit="1" customWidth="1"/>
    <col min="3343" max="3586" width="9.109375" style="43"/>
    <col min="3587" max="3587" width="12.109375" style="43" bestFit="1" customWidth="1"/>
    <col min="3588" max="3588" width="19.33203125" style="43" customWidth="1"/>
    <col min="3589" max="3589" width="11.44140625" style="43" customWidth="1"/>
    <col min="3590" max="3590" width="21.44140625" style="43" customWidth="1"/>
    <col min="3591" max="3591" width="23.109375" style="43" bestFit="1" customWidth="1"/>
    <col min="3592" max="3592" width="18.44140625" style="43" customWidth="1"/>
    <col min="3593" max="3593" width="17.44140625" style="43" customWidth="1"/>
    <col min="3594" max="3594" width="7.109375" style="43" bestFit="1" customWidth="1"/>
    <col min="3595" max="3595" width="23.109375" style="43" bestFit="1" customWidth="1"/>
    <col min="3596" max="3596" width="18.44140625" style="43" customWidth="1"/>
    <col min="3597" max="3597" width="29.6640625" style="43" customWidth="1"/>
    <col min="3598" max="3598" width="8.44140625" style="43" bestFit="1" customWidth="1"/>
    <col min="3599" max="3842" width="9.109375" style="43"/>
    <col min="3843" max="3843" width="12.109375" style="43" bestFit="1" customWidth="1"/>
    <col min="3844" max="3844" width="19.33203125" style="43" customWidth="1"/>
    <col min="3845" max="3845" width="11.44140625" style="43" customWidth="1"/>
    <col min="3846" max="3846" width="21.44140625" style="43" customWidth="1"/>
    <col min="3847" max="3847" width="23.109375" style="43" bestFit="1" customWidth="1"/>
    <col min="3848" max="3848" width="18.44140625" style="43" customWidth="1"/>
    <col min="3849" max="3849" width="17.44140625" style="43" customWidth="1"/>
    <col min="3850" max="3850" width="7.109375" style="43" bestFit="1" customWidth="1"/>
    <col min="3851" max="3851" width="23.109375" style="43" bestFit="1" customWidth="1"/>
    <col min="3852" max="3852" width="18.44140625" style="43" customWidth="1"/>
    <col min="3853" max="3853" width="29.6640625" style="43" customWidth="1"/>
    <col min="3854" max="3854" width="8.44140625" style="43" bestFit="1" customWidth="1"/>
    <col min="3855" max="4098" width="9.109375" style="43"/>
    <col min="4099" max="4099" width="12.109375" style="43" bestFit="1" customWidth="1"/>
    <col min="4100" max="4100" width="19.33203125" style="43" customWidth="1"/>
    <col min="4101" max="4101" width="11.44140625" style="43" customWidth="1"/>
    <col min="4102" max="4102" width="21.44140625" style="43" customWidth="1"/>
    <col min="4103" max="4103" width="23.109375" style="43" bestFit="1" customWidth="1"/>
    <col min="4104" max="4104" width="18.44140625" style="43" customWidth="1"/>
    <col min="4105" max="4105" width="17.44140625" style="43" customWidth="1"/>
    <col min="4106" max="4106" width="7.109375" style="43" bestFit="1" customWidth="1"/>
    <col min="4107" max="4107" width="23.109375" style="43" bestFit="1" customWidth="1"/>
    <col min="4108" max="4108" width="18.44140625" style="43" customWidth="1"/>
    <col min="4109" max="4109" width="29.6640625" style="43" customWidth="1"/>
    <col min="4110" max="4110" width="8.44140625" style="43" bestFit="1" customWidth="1"/>
    <col min="4111" max="4354" width="9.109375" style="43"/>
    <col min="4355" max="4355" width="12.109375" style="43" bestFit="1" customWidth="1"/>
    <col min="4356" max="4356" width="19.33203125" style="43" customWidth="1"/>
    <col min="4357" max="4357" width="11.44140625" style="43" customWidth="1"/>
    <col min="4358" max="4358" width="21.44140625" style="43" customWidth="1"/>
    <col min="4359" max="4359" width="23.109375" style="43" bestFit="1" customWidth="1"/>
    <col min="4360" max="4360" width="18.44140625" style="43" customWidth="1"/>
    <col min="4361" max="4361" width="17.44140625" style="43" customWidth="1"/>
    <col min="4362" max="4362" width="7.109375" style="43" bestFit="1" customWidth="1"/>
    <col min="4363" max="4363" width="23.109375" style="43" bestFit="1" customWidth="1"/>
    <col min="4364" max="4364" width="18.44140625" style="43" customWidth="1"/>
    <col min="4365" max="4365" width="29.6640625" style="43" customWidth="1"/>
    <col min="4366" max="4366" width="8.44140625" style="43" bestFit="1" customWidth="1"/>
    <col min="4367" max="4610" width="9.109375" style="43"/>
    <col min="4611" max="4611" width="12.109375" style="43" bestFit="1" customWidth="1"/>
    <col min="4612" max="4612" width="19.33203125" style="43" customWidth="1"/>
    <col min="4613" max="4613" width="11.44140625" style="43" customWidth="1"/>
    <col min="4614" max="4614" width="21.44140625" style="43" customWidth="1"/>
    <col min="4615" max="4615" width="23.109375" style="43" bestFit="1" customWidth="1"/>
    <col min="4616" max="4616" width="18.44140625" style="43" customWidth="1"/>
    <col min="4617" max="4617" width="17.44140625" style="43" customWidth="1"/>
    <col min="4618" max="4618" width="7.109375" style="43" bestFit="1" customWidth="1"/>
    <col min="4619" max="4619" width="23.109375" style="43" bestFit="1" customWidth="1"/>
    <col min="4620" max="4620" width="18.44140625" style="43" customWidth="1"/>
    <col min="4621" max="4621" width="29.6640625" style="43" customWidth="1"/>
    <col min="4622" max="4622" width="8.44140625" style="43" bestFit="1" customWidth="1"/>
    <col min="4623" max="4866" width="9.109375" style="43"/>
    <col min="4867" max="4867" width="12.109375" style="43" bestFit="1" customWidth="1"/>
    <col min="4868" max="4868" width="19.33203125" style="43" customWidth="1"/>
    <col min="4869" max="4869" width="11.44140625" style="43" customWidth="1"/>
    <col min="4870" max="4870" width="21.44140625" style="43" customWidth="1"/>
    <col min="4871" max="4871" width="23.109375" style="43" bestFit="1" customWidth="1"/>
    <col min="4872" max="4872" width="18.44140625" style="43" customWidth="1"/>
    <col min="4873" max="4873" width="17.44140625" style="43" customWidth="1"/>
    <col min="4874" max="4874" width="7.109375" style="43" bestFit="1" customWidth="1"/>
    <col min="4875" max="4875" width="23.109375" style="43" bestFit="1" customWidth="1"/>
    <col min="4876" max="4876" width="18.44140625" style="43" customWidth="1"/>
    <col min="4877" max="4877" width="29.6640625" style="43" customWidth="1"/>
    <col min="4878" max="4878" width="8.44140625" style="43" bestFit="1" customWidth="1"/>
    <col min="4879" max="5122" width="9.109375" style="43"/>
    <col min="5123" max="5123" width="12.109375" style="43" bestFit="1" customWidth="1"/>
    <col min="5124" max="5124" width="19.33203125" style="43" customWidth="1"/>
    <col min="5125" max="5125" width="11.44140625" style="43" customWidth="1"/>
    <col min="5126" max="5126" width="21.44140625" style="43" customWidth="1"/>
    <col min="5127" max="5127" width="23.109375" style="43" bestFit="1" customWidth="1"/>
    <col min="5128" max="5128" width="18.44140625" style="43" customWidth="1"/>
    <col min="5129" max="5129" width="17.44140625" style="43" customWidth="1"/>
    <col min="5130" max="5130" width="7.109375" style="43" bestFit="1" customWidth="1"/>
    <col min="5131" max="5131" width="23.109375" style="43" bestFit="1" customWidth="1"/>
    <col min="5132" max="5132" width="18.44140625" style="43" customWidth="1"/>
    <col min="5133" max="5133" width="29.6640625" style="43" customWidth="1"/>
    <col min="5134" max="5134" width="8.44140625" style="43" bestFit="1" customWidth="1"/>
    <col min="5135" max="5378" width="9.109375" style="43"/>
    <col min="5379" max="5379" width="12.109375" style="43" bestFit="1" customWidth="1"/>
    <col min="5380" max="5380" width="19.33203125" style="43" customWidth="1"/>
    <col min="5381" max="5381" width="11.44140625" style="43" customWidth="1"/>
    <col min="5382" max="5382" width="21.44140625" style="43" customWidth="1"/>
    <col min="5383" max="5383" width="23.109375" style="43" bestFit="1" customWidth="1"/>
    <col min="5384" max="5384" width="18.44140625" style="43" customWidth="1"/>
    <col min="5385" max="5385" width="17.44140625" style="43" customWidth="1"/>
    <col min="5386" max="5386" width="7.109375" style="43" bestFit="1" customWidth="1"/>
    <col min="5387" max="5387" width="23.109375" style="43" bestFit="1" customWidth="1"/>
    <col min="5388" max="5388" width="18.44140625" style="43" customWidth="1"/>
    <col min="5389" max="5389" width="29.6640625" style="43" customWidth="1"/>
    <col min="5390" max="5390" width="8.44140625" style="43" bestFit="1" customWidth="1"/>
    <col min="5391" max="5634" width="9.109375" style="43"/>
    <col min="5635" max="5635" width="12.109375" style="43" bestFit="1" customWidth="1"/>
    <col min="5636" max="5636" width="19.33203125" style="43" customWidth="1"/>
    <col min="5637" max="5637" width="11.44140625" style="43" customWidth="1"/>
    <col min="5638" max="5638" width="21.44140625" style="43" customWidth="1"/>
    <col min="5639" max="5639" width="23.109375" style="43" bestFit="1" customWidth="1"/>
    <col min="5640" max="5640" width="18.44140625" style="43" customWidth="1"/>
    <col min="5641" max="5641" width="17.44140625" style="43" customWidth="1"/>
    <col min="5642" max="5642" width="7.109375" style="43" bestFit="1" customWidth="1"/>
    <col min="5643" max="5643" width="23.109375" style="43" bestFit="1" customWidth="1"/>
    <col min="5644" max="5644" width="18.44140625" style="43" customWidth="1"/>
    <col min="5645" max="5645" width="29.6640625" style="43" customWidth="1"/>
    <col min="5646" max="5646" width="8.44140625" style="43" bestFit="1" customWidth="1"/>
    <col min="5647" max="5890" width="9.109375" style="43"/>
    <col min="5891" max="5891" width="12.109375" style="43" bestFit="1" customWidth="1"/>
    <col min="5892" max="5892" width="19.33203125" style="43" customWidth="1"/>
    <col min="5893" max="5893" width="11.44140625" style="43" customWidth="1"/>
    <col min="5894" max="5894" width="21.44140625" style="43" customWidth="1"/>
    <col min="5895" max="5895" width="23.109375" style="43" bestFit="1" customWidth="1"/>
    <col min="5896" max="5896" width="18.44140625" style="43" customWidth="1"/>
    <col min="5897" max="5897" width="17.44140625" style="43" customWidth="1"/>
    <col min="5898" max="5898" width="7.109375" style="43" bestFit="1" customWidth="1"/>
    <col min="5899" max="5899" width="23.109375" style="43" bestFit="1" customWidth="1"/>
    <col min="5900" max="5900" width="18.44140625" style="43" customWidth="1"/>
    <col min="5901" max="5901" width="29.6640625" style="43" customWidth="1"/>
    <col min="5902" max="5902" width="8.44140625" style="43" bestFit="1" customWidth="1"/>
    <col min="5903" max="6146" width="9.109375" style="43"/>
    <col min="6147" max="6147" width="12.109375" style="43" bestFit="1" customWidth="1"/>
    <col min="6148" max="6148" width="19.33203125" style="43" customWidth="1"/>
    <col min="6149" max="6149" width="11.44140625" style="43" customWidth="1"/>
    <col min="6150" max="6150" width="21.44140625" style="43" customWidth="1"/>
    <col min="6151" max="6151" width="23.109375" style="43" bestFit="1" customWidth="1"/>
    <col min="6152" max="6152" width="18.44140625" style="43" customWidth="1"/>
    <col min="6153" max="6153" width="17.44140625" style="43" customWidth="1"/>
    <col min="6154" max="6154" width="7.109375" style="43" bestFit="1" customWidth="1"/>
    <col min="6155" max="6155" width="23.109375" style="43" bestFit="1" customWidth="1"/>
    <col min="6156" max="6156" width="18.44140625" style="43" customWidth="1"/>
    <col min="6157" max="6157" width="29.6640625" style="43" customWidth="1"/>
    <col min="6158" max="6158" width="8.44140625" style="43" bestFit="1" customWidth="1"/>
    <col min="6159" max="6402" width="9.109375" style="43"/>
    <col min="6403" max="6403" width="12.109375" style="43" bestFit="1" customWidth="1"/>
    <col min="6404" max="6404" width="19.33203125" style="43" customWidth="1"/>
    <col min="6405" max="6405" width="11.44140625" style="43" customWidth="1"/>
    <col min="6406" max="6406" width="21.44140625" style="43" customWidth="1"/>
    <col min="6407" max="6407" width="23.109375" style="43" bestFit="1" customWidth="1"/>
    <col min="6408" max="6408" width="18.44140625" style="43" customWidth="1"/>
    <col min="6409" max="6409" width="17.44140625" style="43" customWidth="1"/>
    <col min="6410" max="6410" width="7.109375" style="43" bestFit="1" customWidth="1"/>
    <col min="6411" max="6411" width="23.109375" style="43" bestFit="1" customWidth="1"/>
    <col min="6412" max="6412" width="18.44140625" style="43" customWidth="1"/>
    <col min="6413" max="6413" width="29.6640625" style="43" customWidth="1"/>
    <col min="6414" max="6414" width="8.44140625" style="43" bestFit="1" customWidth="1"/>
    <col min="6415" max="6658" width="9.109375" style="43"/>
    <col min="6659" max="6659" width="12.109375" style="43" bestFit="1" customWidth="1"/>
    <col min="6660" max="6660" width="19.33203125" style="43" customWidth="1"/>
    <col min="6661" max="6661" width="11.44140625" style="43" customWidth="1"/>
    <col min="6662" max="6662" width="21.44140625" style="43" customWidth="1"/>
    <col min="6663" max="6663" width="23.109375" style="43" bestFit="1" customWidth="1"/>
    <col min="6664" max="6664" width="18.44140625" style="43" customWidth="1"/>
    <col min="6665" max="6665" width="17.44140625" style="43" customWidth="1"/>
    <col min="6666" max="6666" width="7.109375" style="43" bestFit="1" customWidth="1"/>
    <col min="6667" max="6667" width="23.109375" style="43" bestFit="1" customWidth="1"/>
    <col min="6668" max="6668" width="18.44140625" style="43" customWidth="1"/>
    <col min="6669" max="6669" width="29.6640625" style="43" customWidth="1"/>
    <col min="6670" max="6670" width="8.44140625" style="43" bestFit="1" customWidth="1"/>
    <col min="6671" max="6914" width="9.109375" style="43"/>
    <col min="6915" max="6915" width="12.109375" style="43" bestFit="1" customWidth="1"/>
    <col min="6916" max="6916" width="19.33203125" style="43" customWidth="1"/>
    <col min="6917" max="6917" width="11.44140625" style="43" customWidth="1"/>
    <col min="6918" max="6918" width="21.44140625" style="43" customWidth="1"/>
    <col min="6919" max="6919" width="23.109375" style="43" bestFit="1" customWidth="1"/>
    <col min="6920" max="6920" width="18.44140625" style="43" customWidth="1"/>
    <col min="6921" max="6921" width="17.44140625" style="43" customWidth="1"/>
    <col min="6922" max="6922" width="7.109375" style="43" bestFit="1" customWidth="1"/>
    <col min="6923" max="6923" width="23.109375" style="43" bestFit="1" customWidth="1"/>
    <col min="6924" max="6924" width="18.44140625" style="43" customWidth="1"/>
    <col min="6925" max="6925" width="29.6640625" style="43" customWidth="1"/>
    <col min="6926" max="6926" width="8.44140625" style="43" bestFit="1" customWidth="1"/>
    <col min="6927" max="7170" width="9.109375" style="43"/>
    <col min="7171" max="7171" width="12.109375" style="43" bestFit="1" customWidth="1"/>
    <col min="7172" max="7172" width="19.33203125" style="43" customWidth="1"/>
    <col min="7173" max="7173" width="11.44140625" style="43" customWidth="1"/>
    <col min="7174" max="7174" width="21.44140625" style="43" customWidth="1"/>
    <col min="7175" max="7175" width="23.109375" style="43" bestFit="1" customWidth="1"/>
    <col min="7176" max="7176" width="18.44140625" style="43" customWidth="1"/>
    <col min="7177" max="7177" width="17.44140625" style="43" customWidth="1"/>
    <col min="7178" max="7178" width="7.109375" style="43" bestFit="1" customWidth="1"/>
    <col min="7179" max="7179" width="23.109375" style="43" bestFit="1" customWidth="1"/>
    <col min="7180" max="7180" width="18.44140625" style="43" customWidth="1"/>
    <col min="7181" max="7181" width="29.6640625" style="43" customWidth="1"/>
    <col min="7182" max="7182" width="8.44140625" style="43" bestFit="1" customWidth="1"/>
    <col min="7183" max="7426" width="9.109375" style="43"/>
    <col min="7427" max="7427" width="12.109375" style="43" bestFit="1" customWidth="1"/>
    <col min="7428" max="7428" width="19.33203125" style="43" customWidth="1"/>
    <col min="7429" max="7429" width="11.44140625" style="43" customWidth="1"/>
    <col min="7430" max="7430" width="21.44140625" style="43" customWidth="1"/>
    <col min="7431" max="7431" width="23.109375" style="43" bestFit="1" customWidth="1"/>
    <col min="7432" max="7432" width="18.44140625" style="43" customWidth="1"/>
    <col min="7433" max="7433" width="17.44140625" style="43" customWidth="1"/>
    <col min="7434" max="7434" width="7.109375" style="43" bestFit="1" customWidth="1"/>
    <col min="7435" max="7435" width="23.109375" style="43" bestFit="1" customWidth="1"/>
    <col min="7436" max="7436" width="18.44140625" style="43" customWidth="1"/>
    <col min="7437" max="7437" width="29.6640625" style="43" customWidth="1"/>
    <col min="7438" max="7438" width="8.44140625" style="43" bestFit="1" customWidth="1"/>
    <col min="7439" max="7682" width="9.109375" style="43"/>
    <col min="7683" max="7683" width="12.109375" style="43" bestFit="1" customWidth="1"/>
    <col min="7684" max="7684" width="19.33203125" style="43" customWidth="1"/>
    <col min="7685" max="7685" width="11.44140625" style="43" customWidth="1"/>
    <col min="7686" max="7686" width="21.44140625" style="43" customWidth="1"/>
    <col min="7687" max="7687" width="23.109375" style="43" bestFit="1" customWidth="1"/>
    <col min="7688" max="7688" width="18.44140625" style="43" customWidth="1"/>
    <col min="7689" max="7689" width="17.44140625" style="43" customWidth="1"/>
    <col min="7690" max="7690" width="7.109375" style="43" bestFit="1" customWidth="1"/>
    <col min="7691" max="7691" width="23.109375" style="43" bestFit="1" customWidth="1"/>
    <col min="7692" max="7692" width="18.44140625" style="43" customWidth="1"/>
    <col min="7693" max="7693" width="29.6640625" style="43" customWidth="1"/>
    <col min="7694" max="7694" width="8.44140625" style="43" bestFit="1" customWidth="1"/>
    <col min="7695" max="7938" width="9.109375" style="43"/>
    <col min="7939" max="7939" width="12.109375" style="43" bestFit="1" customWidth="1"/>
    <col min="7940" max="7940" width="19.33203125" style="43" customWidth="1"/>
    <col min="7941" max="7941" width="11.44140625" style="43" customWidth="1"/>
    <col min="7942" max="7942" width="21.44140625" style="43" customWidth="1"/>
    <col min="7943" max="7943" width="23.109375" style="43" bestFit="1" customWidth="1"/>
    <col min="7944" max="7944" width="18.44140625" style="43" customWidth="1"/>
    <col min="7945" max="7945" width="17.44140625" style="43" customWidth="1"/>
    <col min="7946" max="7946" width="7.109375" style="43" bestFit="1" customWidth="1"/>
    <col min="7947" max="7947" width="23.109375" style="43" bestFit="1" customWidth="1"/>
    <col min="7948" max="7948" width="18.44140625" style="43" customWidth="1"/>
    <col min="7949" max="7949" width="29.6640625" style="43" customWidth="1"/>
    <col min="7950" max="7950" width="8.44140625" style="43" bestFit="1" customWidth="1"/>
    <col min="7951" max="8194" width="9.109375" style="43"/>
    <col min="8195" max="8195" width="12.109375" style="43" bestFit="1" customWidth="1"/>
    <col min="8196" max="8196" width="19.33203125" style="43" customWidth="1"/>
    <col min="8197" max="8197" width="11.44140625" style="43" customWidth="1"/>
    <col min="8198" max="8198" width="21.44140625" style="43" customWidth="1"/>
    <col min="8199" max="8199" width="23.109375" style="43" bestFit="1" customWidth="1"/>
    <col min="8200" max="8200" width="18.44140625" style="43" customWidth="1"/>
    <col min="8201" max="8201" width="17.44140625" style="43" customWidth="1"/>
    <col min="8202" max="8202" width="7.109375" style="43" bestFit="1" customWidth="1"/>
    <col min="8203" max="8203" width="23.109375" style="43" bestFit="1" customWidth="1"/>
    <col min="8204" max="8204" width="18.44140625" style="43" customWidth="1"/>
    <col min="8205" max="8205" width="29.6640625" style="43" customWidth="1"/>
    <col min="8206" max="8206" width="8.44140625" style="43" bestFit="1" customWidth="1"/>
    <col min="8207" max="8450" width="9.109375" style="43"/>
    <col min="8451" max="8451" width="12.109375" style="43" bestFit="1" customWidth="1"/>
    <col min="8452" max="8452" width="19.33203125" style="43" customWidth="1"/>
    <col min="8453" max="8453" width="11.44140625" style="43" customWidth="1"/>
    <col min="8454" max="8454" width="21.44140625" style="43" customWidth="1"/>
    <col min="8455" max="8455" width="23.109375" style="43" bestFit="1" customWidth="1"/>
    <col min="8456" max="8456" width="18.44140625" style="43" customWidth="1"/>
    <col min="8457" max="8457" width="17.44140625" style="43" customWidth="1"/>
    <col min="8458" max="8458" width="7.109375" style="43" bestFit="1" customWidth="1"/>
    <col min="8459" max="8459" width="23.109375" style="43" bestFit="1" customWidth="1"/>
    <col min="8460" max="8460" width="18.44140625" style="43" customWidth="1"/>
    <col min="8461" max="8461" width="29.6640625" style="43" customWidth="1"/>
    <col min="8462" max="8462" width="8.44140625" style="43" bestFit="1" customWidth="1"/>
    <col min="8463" max="8706" width="9.109375" style="43"/>
    <col min="8707" max="8707" width="12.109375" style="43" bestFit="1" customWidth="1"/>
    <col min="8708" max="8708" width="19.33203125" style="43" customWidth="1"/>
    <col min="8709" max="8709" width="11.44140625" style="43" customWidth="1"/>
    <col min="8710" max="8710" width="21.44140625" style="43" customWidth="1"/>
    <col min="8711" max="8711" width="23.109375" style="43" bestFit="1" customWidth="1"/>
    <col min="8712" max="8712" width="18.44140625" style="43" customWidth="1"/>
    <col min="8713" max="8713" width="17.44140625" style="43" customWidth="1"/>
    <col min="8714" max="8714" width="7.109375" style="43" bestFit="1" customWidth="1"/>
    <col min="8715" max="8715" width="23.109375" style="43" bestFit="1" customWidth="1"/>
    <col min="8716" max="8716" width="18.44140625" style="43" customWidth="1"/>
    <col min="8717" max="8717" width="29.6640625" style="43" customWidth="1"/>
    <col min="8718" max="8718" width="8.44140625" style="43" bestFit="1" customWidth="1"/>
    <col min="8719" max="8962" width="9.109375" style="43"/>
    <col min="8963" max="8963" width="12.109375" style="43" bestFit="1" customWidth="1"/>
    <col min="8964" max="8964" width="19.33203125" style="43" customWidth="1"/>
    <col min="8965" max="8965" width="11.44140625" style="43" customWidth="1"/>
    <col min="8966" max="8966" width="21.44140625" style="43" customWidth="1"/>
    <col min="8967" max="8967" width="23.109375" style="43" bestFit="1" customWidth="1"/>
    <col min="8968" max="8968" width="18.44140625" style="43" customWidth="1"/>
    <col min="8969" max="8969" width="17.44140625" style="43" customWidth="1"/>
    <col min="8970" max="8970" width="7.109375" style="43" bestFit="1" customWidth="1"/>
    <col min="8971" max="8971" width="23.109375" style="43" bestFit="1" customWidth="1"/>
    <col min="8972" max="8972" width="18.44140625" style="43" customWidth="1"/>
    <col min="8973" max="8973" width="29.6640625" style="43" customWidth="1"/>
    <col min="8974" max="8974" width="8.44140625" style="43" bestFit="1" customWidth="1"/>
    <col min="8975" max="9218" width="9.109375" style="43"/>
    <col min="9219" max="9219" width="12.109375" style="43" bestFit="1" customWidth="1"/>
    <col min="9220" max="9220" width="19.33203125" style="43" customWidth="1"/>
    <col min="9221" max="9221" width="11.44140625" style="43" customWidth="1"/>
    <col min="9222" max="9222" width="21.44140625" style="43" customWidth="1"/>
    <col min="9223" max="9223" width="23.109375" style="43" bestFit="1" customWidth="1"/>
    <col min="9224" max="9224" width="18.44140625" style="43" customWidth="1"/>
    <col min="9225" max="9225" width="17.44140625" style="43" customWidth="1"/>
    <col min="9226" max="9226" width="7.109375" style="43" bestFit="1" customWidth="1"/>
    <col min="9227" max="9227" width="23.109375" style="43" bestFit="1" customWidth="1"/>
    <col min="9228" max="9228" width="18.44140625" style="43" customWidth="1"/>
    <col min="9229" max="9229" width="29.6640625" style="43" customWidth="1"/>
    <col min="9230" max="9230" width="8.44140625" style="43" bestFit="1" customWidth="1"/>
    <col min="9231" max="9474" width="9.109375" style="43"/>
    <col min="9475" max="9475" width="12.109375" style="43" bestFit="1" customWidth="1"/>
    <col min="9476" max="9476" width="19.33203125" style="43" customWidth="1"/>
    <col min="9477" max="9477" width="11.44140625" style="43" customWidth="1"/>
    <col min="9478" max="9478" width="21.44140625" style="43" customWidth="1"/>
    <col min="9479" max="9479" width="23.109375" style="43" bestFit="1" customWidth="1"/>
    <col min="9480" max="9480" width="18.44140625" style="43" customWidth="1"/>
    <col min="9481" max="9481" width="17.44140625" style="43" customWidth="1"/>
    <col min="9482" max="9482" width="7.109375" style="43" bestFit="1" customWidth="1"/>
    <col min="9483" max="9483" width="23.109375" style="43" bestFit="1" customWidth="1"/>
    <col min="9484" max="9484" width="18.44140625" style="43" customWidth="1"/>
    <col min="9485" max="9485" width="29.6640625" style="43" customWidth="1"/>
    <col min="9486" max="9486" width="8.44140625" style="43" bestFit="1" customWidth="1"/>
    <col min="9487" max="9730" width="9.109375" style="43"/>
    <col min="9731" max="9731" width="12.109375" style="43" bestFit="1" customWidth="1"/>
    <col min="9732" max="9732" width="19.33203125" style="43" customWidth="1"/>
    <col min="9733" max="9733" width="11.44140625" style="43" customWidth="1"/>
    <col min="9734" max="9734" width="21.44140625" style="43" customWidth="1"/>
    <col min="9735" max="9735" width="23.109375" style="43" bestFit="1" customWidth="1"/>
    <col min="9736" max="9736" width="18.44140625" style="43" customWidth="1"/>
    <col min="9737" max="9737" width="17.44140625" style="43" customWidth="1"/>
    <col min="9738" max="9738" width="7.109375" style="43" bestFit="1" customWidth="1"/>
    <col min="9739" max="9739" width="23.109375" style="43" bestFit="1" customWidth="1"/>
    <col min="9740" max="9740" width="18.44140625" style="43" customWidth="1"/>
    <col min="9741" max="9741" width="29.6640625" style="43" customWidth="1"/>
    <col min="9742" max="9742" width="8.44140625" style="43" bestFit="1" customWidth="1"/>
    <col min="9743" max="9986" width="9.109375" style="43"/>
    <col min="9987" max="9987" width="12.109375" style="43" bestFit="1" customWidth="1"/>
    <col min="9988" max="9988" width="19.33203125" style="43" customWidth="1"/>
    <col min="9989" max="9989" width="11.44140625" style="43" customWidth="1"/>
    <col min="9990" max="9990" width="21.44140625" style="43" customWidth="1"/>
    <col min="9991" max="9991" width="23.109375" style="43" bestFit="1" customWidth="1"/>
    <col min="9992" max="9992" width="18.44140625" style="43" customWidth="1"/>
    <col min="9993" max="9993" width="17.44140625" style="43" customWidth="1"/>
    <col min="9994" max="9994" width="7.109375" style="43" bestFit="1" customWidth="1"/>
    <col min="9995" max="9995" width="23.109375" style="43" bestFit="1" customWidth="1"/>
    <col min="9996" max="9996" width="18.44140625" style="43" customWidth="1"/>
    <col min="9997" max="9997" width="29.6640625" style="43" customWidth="1"/>
    <col min="9998" max="9998" width="8.44140625" style="43" bestFit="1" customWidth="1"/>
    <col min="9999" max="10242" width="9.109375" style="43"/>
    <col min="10243" max="10243" width="12.109375" style="43" bestFit="1" customWidth="1"/>
    <col min="10244" max="10244" width="19.33203125" style="43" customWidth="1"/>
    <col min="10245" max="10245" width="11.44140625" style="43" customWidth="1"/>
    <col min="10246" max="10246" width="21.44140625" style="43" customWidth="1"/>
    <col min="10247" max="10247" width="23.109375" style="43" bestFit="1" customWidth="1"/>
    <col min="10248" max="10248" width="18.44140625" style="43" customWidth="1"/>
    <col min="10249" max="10249" width="17.44140625" style="43" customWidth="1"/>
    <col min="10250" max="10250" width="7.109375" style="43" bestFit="1" customWidth="1"/>
    <col min="10251" max="10251" width="23.109375" style="43" bestFit="1" customWidth="1"/>
    <col min="10252" max="10252" width="18.44140625" style="43" customWidth="1"/>
    <col min="10253" max="10253" width="29.6640625" style="43" customWidth="1"/>
    <col min="10254" max="10254" width="8.44140625" style="43" bestFit="1" customWidth="1"/>
    <col min="10255" max="10498" width="9.109375" style="43"/>
    <col min="10499" max="10499" width="12.109375" style="43" bestFit="1" customWidth="1"/>
    <col min="10500" max="10500" width="19.33203125" style="43" customWidth="1"/>
    <col min="10501" max="10501" width="11.44140625" style="43" customWidth="1"/>
    <col min="10502" max="10502" width="21.44140625" style="43" customWidth="1"/>
    <col min="10503" max="10503" width="23.109375" style="43" bestFit="1" customWidth="1"/>
    <col min="10504" max="10504" width="18.44140625" style="43" customWidth="1"/>
    <col min="10505" max="10505" width="17.44140625" style="43" customWidth="1"/>
    <col min="10506" max="10506" width="7.109375" style="43" bestFit="1" customWidth="1"/>
    <col min="10507" max="10507" width="23.109375" style="43" bestFit="1" customWidth="1"/>
    <col min="10508" max="10508" width="18.44140625" style="43" customWidth="1"/>
    <col min="10509" max="10509" width="29.6640625" style="43" customWidth="1"/>
    <col min="10510" max="10510" width="8.44140625" style="43" bestFit="1" customWidth="1"/>
    <col min="10511" max="10754" width="9.109375" style="43"/>
    <col min="10755" max="10755" width="12.109375" style="43" bestFit="1" customWidth="1"/>
    <col min="10756" max="10756" width="19.33203125" style="43" customWidth="1"/>
    <col min="10757" max="10757" width="11.44140625" style="43" customWidth="1"/>
    <col min="10758" max="10758" width="21.44140625" style="43" customWidth="1"/>
    <col min="10759" max="10759" width="23.109375" style="43" bestFit="1" customWidth="1"/>
    <col min="10760" max="10760" width="18.44140625" style="43" customWidth="1"/>
    <col min="10761" max="10761" width="17.44140625" style="43" customWidth="1"/>
    <col min="10762" max="10762" width="7.109375" style="43" bestFit="1" customWidth="1"/>
    <col min="10763" max="10763" width="23.109375" style="43" bestFit="1" customWidth="1"/>
    <col min="10764" max="10764" width="18.44140625" style="43" customWidth="1"/>
    <col min="10765" max="10765" width="29.6640625" style="43" customWidth="1"/>
    <col min="10766" max="10766" width="8.44140625" style="43" bestFit="1" customWidth="1"/>
    <col min="10767" max="11010" width="9.109375" style="43"/>
    <col min="11011" max="11011" width="12.109375" style="43" bestFit="1" customWidth="1"/>
    <col min="11012" max="11012" width="19.33203125" style="43" customWidth="1"/>
    <col min="11013" max="11013" width="11.44140625" style="43" customWidth="1"/>
    <col min="11014" max="11014" width="21.44140625" style="43" customWidth="1"/>
    <col min="11015" max="11015" width="23.109375" style="43" bestFit="1" customWidth="1"/>
    <col min="11016" max="11016" width="18.44140625" style="43" customWidth="1"/>
    <col min="11017" max="11017" width="17.44140625" style="43" customWidth="1"/>
    <col min="11018" max="11018" width="7.109375" style="43" bestFit="1" customWidth="1"/>
    <col min="11019" max="11019" width="23.109375" style="43" bestFit="1" customWidth="1"/>
    <col min="11020" max="11020" width="18.44140625" style="43" customWidth="1"/>
    <col min="11021" max="11021" width="29.6640625" style="43" customWidth="1"/>
    <col min="11022" max="11022" width="8.44140625" style="43" bestFit="1" customWidth="1"/>
    <col min="11023" max="11266" width="9.109375" style="43"/>
    <col min="11267" max="11267" width="12.109375" style="43" bestFit="1" customWidth="1"/>
    <col min="11268" max="11268" width="19.33203125" style="43" customWidth="1"/>
    <col min="11269" max="11269" width="11.44140625" style="43" customWidth="1"/>
    <col min="11270" max="11270" width="21.44140625" style="43" customWidth="1"/>
    <col min="11271" max="11271" width="23.109375" style="43" bestFit="1" customWidth="1"/>
    <col min="11272" max="11272" width="18.44140625" style="43" customWidth="1"/>
    <col min="11273" max="11273" width="17.44140625" style="43" customWidth="1"/>
    <col min="11274" max="11274" width="7.109375" style="43" bestFit="1" customWidth="1"/>
    <col min="11275" max="11275" width="23.109375" style="43" bestFit="1" customWidth="1"/>
    <col min="11276" max="11276" width="18.44140625" style="43" customWidth="1"/>
    <col min="11277" max="11277" width="29.6640625" style="43" customWidth="1"/>
    <col min="11278" max="11278" width="8.44140625" style="43" bestFit="1" customWidth="1"/>
    <col min="11279" max="11522" width="9.109375" style="43"/>
    <col min="11523" max="11523" width="12.109375" style="43" bestFit="1" customWidth="1"/>
    <col min="11524" max="11524" width="19.33203125" style="43" customWidth="1"/>
    <col min="11525" max="11525" width="11.44140625" style="43" customWidth="1"/>
    <col min="11526" max="11526" width="21.44140625" style="43" customWidth="1"/>
    <col min="11527" max="11527" width="23.109375" style="43" bestFit="1" customWidth="1"/>
    <col min="11528" max="11528" width="18.44140625" style="43" customWidth="1"/>
    <col min="11529" max="11529" width="17.44140625" style="43" customWidth="1"/>
    <col min="11530" max="11530" width="7.109375" style="43" bestFit="1" customWidth="1"/>
    <col min="11531" max="11531" width="23.109375" style="43" bestFit="1" customWidth="1"/>
    <col min="11532" max="11532" width="18.44140625" style="43" customWidth="1"/>
    <col min="11533" max="11533" width="29.6640625" style="43" customWidth="1"/>
    <col min="11534" max="11534" width="8.44140625" style="43" bestFit="1" customWidth="1"/>
    <col min="11535" max="11778" width="9.109375" style="43"/>
    <col min="11779" max="11779" width="12.109375" style="43" bestFit="1" customWidth="1"/>
    <col min="11780" max="11780" width="19.33203125" style="43" customWidth="1"/>
    <col min="11781" max="11781" width="11.44140625" style="43" customWidth="1"/>
    <col min="11782" max="11782" width="21.44140625" style="43" customWidth="1"/>
    <col min="11783" max="11783" width="23.109375" style="43" bestFit="1" customWidth="1"/>
    <col min="11784" max="11784" width="18.44140625" style="43" customWidth="1"/>
    <col min="11785" max="11785" width="17.44140625" style="43" customWidth="1"/>
    <col min="11786" max="11786" width="7.109375" style="43" bestFit="1" customWidth="1"/>
    <col min="11787" max="11787" width="23.109375" style="43" bestFit="1" customWidth="1"/>
    <col min="11788" max="11788" width="18.44140625" style="43" customWidth="1"/>
    <col min="11789" max="11789" width="29.6640625" style="43" customWidth="1"/>
    <col min="11790" max="11790" width="8.44140625" style="43" bestFit="1" customWidth="1"/>
    <col min="11791" max="12034" width="9.109375" style="43"/>
    <col min="12035" max="12035" width="12.109375" style="43" bestFit="1" customWidth="1"/>
    <col min="12036" max="12036" width="19.33203125" style="43" customWidth="1"/>
    <col min="12037" max="12037" width="11.44140625" style="43" customWidth="1"/>
    <col min="12038" max="12038" width="21.44140625" style="43" customWidth="1"/>
    <col min="12039" max="12039" width="23.109375" style="43" bestFit="1" customWidth="1"/>
    <col min="12040" max="12040" width="18.44140625" style="43" customWidth="1"/>
    <col min="12041" max="12041" width="17.44140625" style="43" customWidth="1"/>
    <col min="12042" max="12042" width="7.109375" style="43" bestFit="1" customWidth="1"/>
    <col min="12043" max="12043" width="23.109375" style="43" bestFit="1" customWidth="1"/>
    <col min="12044" max="12044" width="18.44140625" style="43" customWidth="1"/>
    <col min="12045" max="12045" width="29.6640625" style="43" customWidth="1"/>
    <col min="12046" max="12046" width="8.44140625" style="43" bestFit="1" customWidth="1"/>
    <col min="12047" max="12290" width="9.109375" style="43"/>
    <col min="12291" max="12291" width="12.109375" style="43" bestFit="1" customWidth="1"/>
    <col min="12292" max="12292" width="19.33203125" style="43" customWidth="1"/>
    <col min="12293" max="12293" width="11.44140625" style="43" customWidth="1"/>
    <col min="12294" max="12294" width="21.44140625" style="43" customWidth="1"/>
    <col min="12295" max="12295" width="23.109375" style="43" bestFit="1" customWidth="1"/>
    <col min="12296" max="12296" width="18.44140625" style="43" customWidth="1"/>
    <col min="12297" max="12297" width="17.44140625" style="43" customWidth="1"/>
    <col min="12298" max="12298" width="7.109375" style="43" bestFit="1" customWidth="1"/>
    <col min="12299" max="12299" width="23.109375" style="43" bestFit="1" customWidth="1"/>
    <col min="12300" max="12300" width="18.44140625" style="43" customWidth="1"/>
    <col min="12301" max="12301" width="29.6640625" style="43" customWidth="1"/>
    <col min="12302" max="12302" width="8.44140625" style="43" bestFit="1" customWidth="1"/>
    <col min="12303" max="12546" width="9.109375" style="43"/>
    <col min="12547" max="12547" width="12.109375" style="43" bestFit="1" customWidth="1"/>
    <col min="12548" max="12548" width="19.33203125" style="43" customWidth="1"/>
    <col min="12549" max="12549" width="11.44140625" style="43" customWidth="1"/>
    <col min="12550" max="12550" width="21.44140625" style="43" customWidth="1"/>
    <col min="12551" max="12551" width="23.109375" style="43" bestFit="1" customWidth="1"/>
    <col min="12552" max="12552" width="18.44140625" style="43" customWidth="1"/>
    <col min="12553" max="12553" width="17.44140625" style="43" customWidth="1"/>
    <col min="12554" max="12554" width="7.109375" style="43" bestFit="1" customWidth="1"/>
    <col min="12555" max="12555" width="23.109375" style="43" bestFit="1" customWidth="1"/>
    <col min="12556" max="12556" width="18.44140625" style="43" customWidth="1"/>
    <col min="12557" max="12557" width="29.6640625" style="43" customWidth="1"/>
    <col min="12558" max="12558" width="8.44140625" style="43" bestFit="1" customWidth="1"/>
    <col min="12559" max="12802" width="9.109375" style="43"/>
    <col min="12803" max="12803" width="12.109375" style="43" bestFit="1" customWidth="1"/>
    <col min="12804" max="12804" width="19.33203125" style="43" customWidth="1"/>
    <col min="12805" max="12805" width="11.44140625" style="43" customWidth="1"/>
    <col min="12806" max="12806" width="21.44140625" style="43" customWidth="1"/>
    <col min="12807" max="12807" width="23.109375" style="43" bestFit="1" customWidth="1"/>
    <col min="12808" max="12808" width="18.44140625" style="43" customWidth="1"/>
    <col min="12809" max="12809" width="17.44140625" style="43" customWidth="1"/>
    <col min="12810" max="12810" width="7.109375" style="43" bestFit="1" customWidth="1"/>
    <col min="12811" max="12811" width="23.109375" style="43" bestFit="1" customWidth="1"/>
    <col min="12812" max="12812" width="18.44140625" style="43" customWidth="1"/>
    <col min="12813" max="12813" width="29.6640625" style="43" customWidth="1"/>
    <col min="12814" max="12814" width="8.44140625" style="43" bestFit="1" customWidth="1"/>
    <col min="12815" max="13058" width="9.109375" style="43"/>
    <col min="13059" max="13059" width="12.109375" style="43" bestFit="1" customWidth="1"/>
    <col min="13060" max="13060" width="19.33203125" style="43" customWidth="1"/>
    <col min="13061" max="13061" width="11.44140625" style="43" customWidth="1"/>
    <col min="13062" max="13062" width="21.44140625" style="43" customWidth="1"/>
    <col min="13063" max="13063" width="23.109375" style="43" bestFit="1" customWidth="1"/>
    <col min="13064" max="13064" width="18.44140625" style="43" customWidth="1"/>
    <col min="13065" max="13065" width="17.44140625" style="43" customWidth="1"/>
    <col min="13066" max="13066" width="7.109375" style="43" bestFit="1" customWidth="1"/>
    <col min="13067" max="13067" width="23.109375" style="43" bestFit="1" customWidth="1"/>
    <col min="13068" max="13068" width="18.44140625" style="43" customWidth="1"/>
    <col min="13069" max="13069" width="29.6640625" style="43" customWidth="1"/>
    <col min="13070" max="13070" width="8.44140625" style="43" bestFit="1" customWidth="1"/>
    <col min="13071" max="13314" width="9.109375" style="43"/>
    <col min="13315" max="13315" width="12.109375" style="43" bestFit="1" customWidth="1"/>
    <col min="13316" max="13316" width="19.33203125" style="43" customWidth="1"/>
    <col min="13317" max="13317" width="11.44140625" style="43" customWidth="1"/>
    <col min="13318" max="13318" width="21.44140625" style="43" customWidth="1"/>
    <col min="13319" max="13319" width="23.109375" style="43" bestFit="1" customWidth="1"/>
    <col min="13320" max="13320" width="18.44140625" style="43" customWidth="1"/>
    <col min="13321" max="13321" width="17.44140625" style="43" customWidth="1"/>
    <col min="13322" max="13322" width="7.109375" style="43" bestFit="1" customWidth="1"/>
    <col min="13323" max="13323" width="23.109375" style="43" bestFit="1" customWidth="1"/>
    <col min="13324" max="13324" width="18.44140625" style="43" customWidth="1"/>
    <col min="13325" max="13325" width="29.6640625" style="43" customWidth="1"/>
    <col min="13326" max="13326" width="8.44140625" style="43" bestFit="1" customWidth="1"/>
    <col min="13327" max="13570" width="9.109375" style="43"/>
    <col min="13571" max="13571" width="12.109375" style="43" bestFit="1" customWidth="1"/>
    <col min="13572" max="13572" width="19.33203125" style="43" customWidth="1"/>
    <col min="13573" max="13573" width="11.44140625" style="43" customWidth="1"/>
    <col min="13574" max="13574" width="21.44140625" style="43" customWidth="1"/>
    <col min="13575" max="13575" width="23.109375" style="43" bestFit="1" customWidth="1"/>
    <col min="13576" max="13576" width="18.44140625" style="43" customWidth="1"/>
    <col min="13577" max="13577" width="17.44140625" style="43" customWidth="1"/>
    <col min="13578" max="13578" width="7.109375" style="43" bestFit="1" customWidth="1"/>
    <col min="13579" max="13579" width="23.109375" style="43" bestFit="1" customWidth="1"/>
    <col min="13580" max="13580" width="18.44140625" style="43" customWidth="1"/>
    <col min="13581" max="13581" width="29.6640625" style="43" customWidth="1"/>
    <col min="13582" max="13582" width="8.44140625" style="43" bestFit="1" customWidth="1"/>
    <col min="13583" max="13826" width="9.109375" style="43"/>
    <col min="13827" max="13827" width="12.109375" style="43" bestFit="1" customWidth="1"/>
    <col min="13828" max="13828" width="19.33203125" style="43" customWidth="1"/>
    <col min="13829" max="13829" width="11.44140625" style="43" customWidth="1"/>
    <col min="13830" max="13830" width="21.44140625" style="43" customWidth="1"/>
    <col min="13831" max="13831" width="23.109375" style="43" bestFit="1" customWidth="1"/>
    <col min="13832" max="13832" width="18.44140625" style="43" customWidth="1"/>
    <col min="13833" max="13833" width="17.44140625" style="43" customWidth="1"/>
    <col min="13834" max="13834" width="7.109375" style="43" bestFit="1" customWidth="1"/>
    <col min="13835" max="13835" width="23.109375" style="43" bestFit="1" customWidth="1"/>
    <col min="13836" max="13836" width="18.44140625" style="43" customWidth="1"/>
    <col min="13837" max="13837" width="29.6640625" style="43" customWidth="1"/>
    <col min="13838" max="13838" width="8.44140625" style="43" bestFit="1" customWidth="1"/>
    <col min="13839" max="14082" width="9.109375" style="43"/>
    <col min="14083" max="14083" width="12.109375" style="43" bestFit="1" customWidth="1"/>
    <col min="14084" max="14084" width="19.33203125" style="43" customWidth="1"/>
    <col min="14085" max="14085" width="11.44140625" style="43" customWidth="1"/>
    <col min="14086" max="14086" width="21.44140625" style="43" customWidth="1"/>
    <col min="14087" max="14087" width="23.109375" style="43" bestFit="1" customWidth="1"/>
    <col min="14088" max="14088" width="18.44140625" style="43" customWidth="1"/>
    <col min="14089" max="14089" width="17.44140625" style="43" customWidth="1"/>
    <col min="14090" max="14090" width="7.109375" style="43" bestFit="1" customWidth="1"/>
    <col min="14091" max="14091" width="23.109375" style="43" bestFit="1" customWidth="1"/>
    <col min="14092" max="14092" width="18.44140625" style="43" customWidth="1"/>
    <col min="14093" max="14093" width="29.6640625" style="43" customWidth="1"/>
    <col min="14094" max="14094" width="8.44140625" style="43" bestFit="1" customWidth="1"/>
    <col min="14095" max="14338" width="9.109375" style="43"/>
    <col min="14339" max="14339" width="12.109375" style="43" bestFit="1" customWidth="1"/>
    <col min="14340" max="14340" width="19.33203125" style="43" customWidth="1"/>
    <col min="14341" max="14341" width="11.44140625" style="43" customWidth="1"/>
    <col min="14342" max="14342" width="21.44140625" style="43" customWidth="1"/>
    <col min="14343" max="14343" width="23.109375" style="43" bestFit="1" customWidth="1"/>
    <col min="14344" max="14344" width="18.44140625" style="43" customWidth="1"/>
    <col min="14345" max="14345" width="17.44140625" style="43" customWidth="1"/>
    <col min="14346" max="14346" width="7.109375" style="43" bestFit="1" customWidth="1"/>
    <col min="14347" max="14347" width="23.109375" style="43" bestFit="1" customWidth="1"/>
    <col min="14348" max="14348" width="18.44140625" style="43" customWidth="1"/>
    <col min="14349" max="14349" width="29.6640625" style="43" customWidth="1"/>
    <col min="14350" max="14350" width="8.44140625" style="43" bestFit="1" customWidth="1"/>
    <col min="14351" max="14594" width="9.109375" style="43"/>
    <col min="14595" max="14595" width="12.109375" style="43" bestFit="1" customWidth="1"/>
    <col min="14596" max="14596" width="19.33203125" style="43" customWidth="1"/>
    <col min="14597" max="14597" width="11.44140625" style="43" customWidth="1"/>
    <col min="14598" max="14598" width="21.44140625" style="43" customWidth="1"/>
    <col min="14599" max="14599" width="23.109375" style="43" bestFit="1" customWidth="1"/>
    <col min="14600" max="14600" width="18.44140625" style="43" customWidth="1"/>
    <col min="14601" max="14601" width="17.44140625" style="43" customWidth="1"/>
    <col min="14602" max="14602" width="7.109375" style="43" bestFit="1" customWidth="1"/>
    <col min="14603" max="14603" width="23.109375" style="43" bestFit="1" customWidth="1"/>
    <col min="14604" max="14604" width="18.44140625" style="43" customWidth="1"/>
    <col min="14605" max="14605" width="29.6640625" style="43" customWidth="1"/>
    <col min="14606" max="14606" width="8.44140625" style="43" bestFit="1" customWidth="1"/>
    <col min="14607" max="14850" width="9.109375" style="43"/>
    <col min="14851" max="14851" width="12.109375" style="43" bestFit="1" customWidth="1"/>
    <col min="14852" max="14852" width="19.33203125" style="43" customWidth="1"/>
    <col min="14853" max="14853" width="11.44140625" style="43" customWidth="1"/>
    <col min="14854" max="14854" width="21.44140625" style="43" customWidth="1"/>
    <col min="14855" max="14855" width="23.109375" style="43" bestFit="1" customWidth="1"/>
    <col min="14856" max="14856" width="18.44140625" style="43" customWidth="1"/>
    <col min="14857" max="14857" width="17.44140625" style="43" customWidth="1"/>
    <col min="14858" max="14858" width="7.109375" style="43" bestFit="1" customWidth="1"/>
    <col min="14859" max="14859" width="23.109375" style="43" bestFit="1" customWidth="1"/>
    <col min="14860" max="14860" width="18.44140625" style="43" customWidth="1"/>
    <col min="14861" max="14861" width="29.6640625" style="43" customWidth="1"/>
    <col min="14862" max="14862" width="8.44140625" style="43" bestFit="1" customWidth="1"/>
    <col min="14863" max="15106" width="9.109375" style="43"/>
    <col min="15107" max="15107" width="12.109375" style="43" bestFit="1" customWidth="1"/>
    <col min="15108" max="15108" width="19.33203125" style="43" customWidth="1"/>
    <col min="15109" max="15109" width="11.44140625" style="43" customWidth="1"/>
    <col min="15110" max="15110" width="21.44140625" style="43" customWidth="1"/>
    <col min="15111" max="15111" width="23.109375" style="43" bestFit="1" customWidth="1"/>
    <col min="15112" max="15112" width="18.44140625" style="43" customWidth="1"/>
    <col min="15113" max="15113" width="17.44140625" style="43" customWidth="1"/>
    <col min="15114" max="15114" width="7.109375" style="43" bestFit="1" customWidth="1"/>
    <col min="15115" max="15115" width="23.109375" style="43" bestFit="1" customWidth="1"/>
    <col min="15116" max="15116" width="18.44140625" style="43" customWidth="1"/>
    <col min="15117" max="15117" width="29.6640625" style="43" customWidth="1"/>
    <col min="15118" max="15118" width="8.44140625" style="43" bestFit="1" customWidth="1"/>
    <col min="15119" max="15362" width="9.109375" style="43"/>
    <col min="15363" max="15363" width="12.109375" style="43" bestFit="1" customWidth="1"/>
    <col min="15364" max="15364" width="19.33203125" style="43" customWidth="1"/>
    <col min="15365" max="15365" width="11.44140625" style="43" customWidth="1"/>
    <col min="15366" max="15366" width="21.44140625" style="43" customWidth="1"/>
    <col min="15367" max="15367" width="23.109375" style="43" bestFit="1" customWidth="1"/>
    <col min="15368" max="15368" width="18.44140625" style="43" customWidth="1"/>
    <col min="15369" max="15369" width="17.44140625" style="43" customWidth="1"/>
    <col min="15370" max="15370" width="7.109375" style="43" bestFit="1" customWidth="1"/>
    <col min="15371" max="15371" width="23.109375" style="43" bestFit="1" customWidth="1"/>
    <col min="15372" max="15372" width="18.44140625" style="43" customWidth="1"/>
    <col min="15373" max="15373" width="29.6640625" style="43" customWidth="1"/>
    <col min="15374" max="15374" width="8.44140625" style="43" bestFit="1" customWidth="1"/>
    <col min="15375" max="15618" width="9.109375" style="43"/>
    <col min="15619" max="15619" width="12.109375" style="43" bestFit="1" customWidth="1"/>
    <col min="15620" max="15620" width="19.33203125" style="43" customWidth="1"/>
    <col min="15621" max="15621" width="11.44140625" style="43" customWidth="1"/>
    <col min="15622" max="15622" width="21.44140625" style="43" customWidth="1"/>
    <col min="15623" max="15623" width="23.109375" style="43" bestFit="1" customWidth="1"/>
    <col min="15624" max="15624" width="18.44140625" style="43" customWidth="1"/>
    <col min="15625" max="15625" width="17.44140625" style="43" customWidth="1"/>
    <col min="15626" max="15626" width="7.109375" style="43" bestFit="1" customWidth="1"/>
    <col min="15627" max="15627" width="23.109375" style="43" bestFit="1" customWidth="1"/>
    <col min="15628" max="15628" width="18.44140625" style="43" customWidth="1"/>
    <col min="15629" max="15629" width="29.6640625" style="43" customWidth="1"/>
    <col min="15630" max="15630" width="8.44140625" style="43" bestFit="1" customWidth="1"/>
    <col min="15631" max="15874" width="9.109375" style="43"/>
    <col min="15875" max="15875" width="12.109375" style="43" bestFit="1" customWidth="1"/>
    <col min="15876" max="15876" width="19.33203125" style="43" customWidth="1"/>
    <col min="15877" max="15877" width="11.44140625" style="43" customWidth="1"/>
    <col min="15878" max="15878" width="21.44140625" style="43" customWidth="1"/>
    <col min="15879" max="15879" width="23.109375" style="43" bestFit="1" customWidth="1"/>
    <col min="15880" max="15880" width="18.44140625" style="43" customWidth="1"/>
    <col min="15881" max="15881" width="17.44140625" style="43" customWidth="1"/>
    <col min="15882" max="15882" width="7.109375" style="43" bestFit="1" customWidth="1"/>
    <col min="15883" max="15883" width="23.109375" style="43" bestFit="1" customWidth="1"/>
    <col min="15884" max="15884" width="18.44140625" style="43" customWidth="1"/>
    <col min="15885" max="15885" width="29.6640625" style="43" customWidth="1"/>
    <col min="15886" max="15886" width="8.44140625" style="43" bestFit="1" customWidth="1"/>
    <col min="15887" max="16130" width="9.109375" style="43"/>
    <col min="16131" max="16131" width="12.109375" style="43" bestFit="1" customWidth="1"/>
    <col min="16132" max="16132" width="19.33203125" style="43" customWidth="1"/>
    <col min="16133" max="16133" width="11.44140625" style="43" customWidth="1"/>
    <col min="16134" max="16134" width="21.44140625" style="43" customWidth="1"/>
    <col min="16135" max="16135" width="23.109375" style="43" bestFit="1" customWidth="1"/>
    <col min="16136" max="16136" width="18.44140625" style="43" customWidth="1"/>
    <col min="16137" max="16137" width="17.44140625" style="43" customWidth="1"/>
    <col min="16138" max="16138" width="7.109375" style="43" bestFit="1" customWidth="1"/>
    <col min="16139" max="16139" width="23.109375" style="43" bestFit="1" customWidth="1"/>
    <col min="16140" max="16140" width="18.44140625" style="43" customWidth="1"/>
    <col min="16141" max="16141" width="29.6640625" style="43" customWidth="1"/>
    <col min="16142" max="16142" width="8.44140625" style="43" bestFit="1" customWidth="1"/>
    <col min="16143" max="16384" width="9.109375" style="43"/>
  </cols>
  <sheetData>
    <row r="1" spans="1:14" ht="101.7" customHeight="1">
      <c r="A1" s="199" t="s">
        <v>122</v>
      </c>
      <c r="B1" s="199"/>
      <c r="C1" s="199"/>
      <c r="D1" s="199"/>
      <c r="E1" s="199"/>
      <c r="F1" s="199"/>
      <c r="G1" s="199"/>
      <c r="H1" s="199"/>
      <c r="I1" s="199"/>
      <c r="J1" s="199"/>
      <c r="K1" s="199"/>
      <c r="L1" s="199"/>
      <c r="M1" s="199"/>
      <c r="N1" s="199"/>
    </row>
    <row r="2" spans="1:14" ht="12" customHeight="1">
      <c r="A2" s="109"/>
      <c r="B2" s="109"/>
      <c r="C2" s="109"/>
      <c r="D2" s="109"/>
      <c r="E2" s="109"/>
      <c r="F2" s="109"/>
      <c r="G2" s="109"/>
      <c r="H2" s="109"/>
      <c r="I2" s="109"/>
      <c r="J2" s="109"/>
      <c r="K2" s="109"/>
      <c r="L2" s="109"/>
      <c r="M2" s="109"/>
      <c r="N2" s="109"/>
    </row>
    <row r="3" spans="1:14" ht="18" customHeight="1" thickBot="1"/>
    <row r="4" spans="1:14" ht="28.2" customHeight="1">
      <c r="A4" s="108" t="s">
        <v>79</v>
      </c>
      <c r="B4" s="107"/>
      <c r="C4" s="107"/>
      <c r="D4" s="106"/>
      <c r="E4" s="105" t="s">
        <v>121</v>
      </c>
      <c r="F4" s="104"/>
      <c r="G4" s="103"/>
      <c r="H4" s="96"/>
      <c r="I4" s="96"/>
      <c r="J4" s="96"/>
      <c r="K4" s="96"/>
      <c r="L4" s="96"/>
      <c r="M4" s="96"/>
      <c r="N4" s="96"/>
    </row>
    <row r="5" spans="1:14" ht="28.2" customHeight="1">
      <c r="A5" s="102" t="s">
        <v>120</v>
      </c>
      <c r="B5" s="101"/>
      <c r="C5" s="101"/>
      <c r="D5" s="101"/>
      <c r="E5" s="101"/>
      <c r="F5" s="100"/>
      <c r="G5" s="96"/>
      <c r="H5" s="96"/>
      <c r="I5" s="96"/>
      <c r="J5" s="96"/>
      <c r="K5" s="96"/>
      <c r="L5" s="96"/>
      <c r="M5" s="96"/>
      <c r="N5" s="96"/>
    </row>
    <row r="6" spans="1:14" ht="28.2" customHeight="1" thickBot="1">
      <c r="A6" s="99" t="s">
        <v>24</v>
      </c>
      <c r="B6" s="98"/>
      <c r="C6" s="98"/>
      <c r="D6" s="98"/>
      <c r="E6" s="98"/>
      <c r="F6" s="97"/>
      <c r="G6" s="96"/>
      <c r="H6" s="96"/>
      <c r="I6" s="96"/>
      <c r="J6" s="96"/>
      <c r="K6" s="96"/>
      <c r="L6" s="96"/>
      <c r="M6" s="96"/>
      <c r="N6" s="96"/>
    </row>
    <row r="7" spans="1:14" ht="14.4" thickBot="1">
      <c r="A7" s="200"/>
      <c r="B7" s="200"/>
      <c r="C7" s="200"/>
      <c r="D7" s="200"/>
      <c r="E7" s="200"/>
      <c r="F7" s="200"/>
      <c r="G7" s="200"/>
      <c r="H7" s="200"/>
      <c r="I7" s="200"/>
      <c r="J7" s="200"/>
      <c r="K7" s="200"/>
      <c r="L7" s="200"/>
      <c r="M7" s="200"/>
      <c r="N7" s="200"/>
    </row>
    <row r="8" spans="1:14" ht="14.4" thickBot="1">
      <c r="A8" s="201" t="s">
        <v>15</v>
      </c>
      <c r="B8" s="202"/>
      <c r="C8" s="202"/>
      <c r="D8" s="203"/>
      <c r="E8" s="201" t="s">
        <v>119</v>
      </c>
      <c r="F8" s="202"/>
      <c r="G8" s="202"/>
      <c r="H8" s="203"/>
      <c r="I8" s="201" t="s">
        <v>118</v>
      </c>
      <c r="J8" s="202"/>
      <c r="K8" s="203"/>
      <c r="L8" s="201" t="s">
        <v>117</v>
      </c>
      <c r="M8" s="202"/>
      <c r="N8" s="203"/>
    </row>
    <row r="9" spans="1:14" ht="28.2" customHeight="1" thickBot="1">
      <c r="A9" s="95" t="s">
        <v>116</v>
      </c>
      <c r="B9" s="94" t="s">
        <v>115</v>
      </c>
      <c r="C9" s="94" t="s">
        <v>114</v>
      </c>
      <c r="D9" s="94" t="s">
        <v>113</v>
      </c>
      <c r="E9" s="94" t="s">
        <v>112</v>
      </c>
      <c r="F9" s="94" t="s">
        <v>111</v>
      </c>
      <c r="G9" s="94" t="s">
        <v>110</v>
      </c>
      <c r="H9" s="94" t="s">
        <v>109</v>
      </c>
      <c r="I9" s="94" t="s">
        <v>108</v>
      </c>
      <c r="J9" s="94" t="s">
        <v>107</v>
      </c>
      <c r="K9" s="94" t="s">
        <v>106</v>
      </c>
      <c r="L9" s="94" t="s">
        <v>105</v>
      </c>
      <c r="M9" s="93" t="s">
        <v>104</v>
      </c>
      <c r="N9" s="92" t="s">
        <v>103</v>
      </c>
    </row>
    <row r="10" spans="1:14" ht="37.950000000000003" customHeight="1">
      <c r="A10" s="91"/>
      <c r="B10" s="88"/>
      <c r="C10" s="88"/>
      <c r="D10" s="89"/>
      <c r="E10" s="89"/>
      <c r="F10" s="88"/>
      <c r="G10" s="88"/>
      <c r="H10" s="88"/>
      <c r="I10" s="90"/>
      <c r="J10" s="89"/>
      <c r="K10" s="88"/>
      <c r="L10" s="88"/>
      <c r="M10" s="88"/>
      <c r="N10" s="87"/>
    </row>
    <row r="11" spans="1:14" ht="37.950000000000003" customHeight="1">
      <c r="A11" s="84"/>
      <c r="B11" s="78"/>
      <c r="C11" s="78"/>
      <c r="D11" s="80"/>
      <c r="E11" s="78"/>
      <c r="F11" s="78"/>
      <c r="G11" s="78"/>
      <c r="H11" s="80"/>
      <c r="I11" s="79"/>
      <c r="J11" s="80"/>
      <c r="K11" s="80"/>
      <c r="L11" s="80"/>
      <c r="M11" s="78"/>
      <c r="N11" s="82"/>
    </row>
    <row r="12" spans="1:14" ht="37.950000000000003" customHeight="1">
      <c r="A12" s="84"/>
      <c r="B12" s="78"/>
      <c r="C12" s="78"/>
      <c r="D12" s="80"/>
      <c r="E12" s="78"/>
      <c r="F12" s="78"/>
      <c r="G12" s="78"/>
      <c r="H12" s="80"/>
      <c r="I12" s="83"/>
      <c r="J12" s="83"/>
      <c r="K12" s="78"/>
      <c r="L12" s="80"/>
      <c r="M12" s="78"/>
      <c r="N12" s="82"/>
    </row>
    <row r="13" spans="1:14" ht="37.950000000000003" customHeight="1">
      <c r="A13" s="84"/>
      <c r="B13" s="78"/>
      <c r="C13" s="78"/>
      <c r="D13" s="80"/>
      <c r="E13" s="78"/>
      <c r="F13" s="78"/>
      <c r="G13" s="78"/>
      <c r="H13" s="80"/>
      <c r="I13" s="83"/>
      <c r="J13" s="79"/>
      <c r="K13" s="78"/>
      <c r="L13" s="80"/>
      <c r="M13" s="78"/>
      <c r="N13" s="82"/>
    </row>
    <row r="14" spans="1:14" ht="37.950000000000003" customHeight="1">
      <c r="A14" s="84"/>
      <c r="B14" s="78"/>
      <c r="C14" s="78"/>
      <c r="D14" s="80"/>
      <c r="E14" s="78"/>
      <c r="F14" s="78"/>
      <c r="G14" s="78"/>
      <c r="H14" s="80"/>
      <c r="I14" s="86"/>
      <c r="J14" s="78"/>
      <c r="K14" s="78"/>
      <c r="L14" s="78"/>
      <c r="M14" s="78"/>
      <c r="N14" s="82"/>
    </row>
    <row r="15" spans="1:14" ht="37.950000000000003" customHeight="1">
      <c r="A15" s="81"/>
      <c r="B15" s="78"/>
      <c r="C15" s="78"/>
      <c r="D15" s="80"/>
      <c r="E15" s="80"/>
      <c r="F15" s="78"/>
      <c r="G15" s="78"/>
      <c r="H15" s="80"/>
      <c r="I15" s="83"/>
      <c r="J15" s="79"/>
      <c r="K15" s="78"/>
      <c r="L15" s="78"/>
      <c r="M15" s="78"/>
      <c r="N15" s="82"/>
    </row>
    <row r="16" spans="1:14" ht="37.950000000000003" customHeight="1">
      <c r="A16" s="85"/>
      <c r="B16" s="78"/>
      <c r="C16" s="78"/>
      <c r="D16" s="80"/>
      <c r="E16" s="80"/>
      <c r="F16" s="78"/>
      <c r="G16" s="78"/>
      <c r="H16" s="80"/>
      <c r="I16" s="79"/>
      <c r="J16" s="80"/>
      <c r="K16" s="80"/>
      <c r="L16" s="78"/>
      <c r="M16" s="78"/>
      <c r="N16" s="77"/>
    </row>
    <row r="17" spans="1:14" ht="37.950000000000003" customHeight="1">
      <c r="A17" s="84"/>
      <c r="B17" s="78"/>
      <c r="C17" s="78"/>
      <c r="D17" s="80"/>
      <c r="E17" s="78"/>
      <c r="F17" s="78"/>
      <c r="G17" s="78"/>
      <c r="H17" s="80"/>
      <c r="I17" s="83"/>
      <c r="J17" s="80"/>
      <c r="K17" s="80"/>
      <c r="L17" s="78"/>
      <c r="M17" s="78"/>
      <c r="N17" s="82"/>
    </row>
    <row r="18" spans="1:14" ht="37.950000000000003" customHeight="1">
      <c r="A18" s="81"/>
      <c r="B18" s="78"/>
      <c r="C18" s="78"/>
      <c r="D18" s="80"/>
      <c r="E18" s="78"/>
      <c r="F18" s="78"/>
      <c r="G18" s="78"/>
      <c r="H18" s="80"/>
      <c r="I18" s="79"/>
      <c r="J18" s="79"/>
      <c r="K18" s="78"/>
      <c r="L18" s="78"/>
      <c r="M18" s="78"/>
      <c r="N18" s="77"/>
    </row>
    <row r="19" spans="1:14" ht="37.950000000000003" customHeight="1">
      <c r="A19" s="81"/>
      <c r="B19" s="78"/>
      <c r="C19" s="78"/>
      <c r="D19" s="80"/>
      <c r="E19" s="78"/>
      <c r="F19" s="78"/>
      <c r="G19" s="78"/>
      <c r="H19" s="80"/>
      <c r="I19" s="79"/>
      <c r="J19" s="78"/>
      <c r="K19" s="78"/>
      <c r="L19" s="78"/>
      <c r="M19" s="78"/>
      <c r="N19" s="77"/>
    </row>
    <row r="20" spans="1:14" ht="37.950000000000003" customHeight="1" thickBot="1">
      <c r="A20" s="76"/>
      <c r="B20" s="73"/>
      <c r="C20" s="73"/>
      <c r="D20" s="75"/>
      <c r="E20" s="75"/>
      <c r="F20" s="73"/>
      <c r="G20" s="73"/>
      <c r="H20" s="75"/>
      <c r="I20" s="74"/>
      <c r="J20" s="73"/>
      <c r="K20" s="73"/>
      <c r="L20" s="73"/>
      <c r="M20" s="73"/>
      <c r="N20" s="72"/>
    </row>
    <row r="21" spans="1:14" ht="14.4" thickBot="1">
      <c r="A21" s="71"/>
      <c r="B21" s="71"/>
      <c r="C21" s="71"/>
      <c r="D21" s="71"/>
      <c r="E21" s="71"/>
      <c r="F21" s="71"/>
      <c r="G21" s="71"/>
      <c r="H21" s="71"/>
      <c r="I21" s="71"/>
      <c r="J21" s="71"/>
      <c r="K21" s="71"/>
      <c r="L21" s="71"/>
      <c r="M21" s="71"/>
      <c r="N21" s="71"/>
    </row>
    <row r="22" spans="1:14" ht="28.2" customHeight="1" thickBot="1">
      <c r="A22" s="71"/>
      <c r="B22" s="71"/>
      <c r="C22" s="71"/>
      <c r="D22" s="71"/>
      <c r="E22" s="71"/>
      <c r="F22" s="71"/>
      <c r="G22" s="71"/>
      <c r="H22" s="71"/>
      <c r="I22" s="194" t="s">
        <v>102</v>
      </c>
      <c r="J22" s="195"/>
      <c r="K22" s="204"/>
      <c r="L22" s="205"/>
      <c r="M22" s="205"/>
      <c r="N22" s="206"/>
    </row>
    <row r="23" spans="1:14" ht="28.2" customHeight="1" thickBot="1">
      <c r="A23" s="193" t="s">
        <v>123</v>
      </c>
      <c r="B23" s="193"/>
      <c r="C23" s="193"/>
      <c r="D23" s="193"/>
      <c r="E23" s="193"/>
      <c r="F23" s="193"/>
      <c r="G23" s="193"/>
      <c r="H23" s="193"/>
      <c r="I23" s="194" t="s">
        <v>102</v>
      </c>
      <c r="J23" s="195"/>
      <c r="K23" s="207"/>
      <c r="L23" s="208"/>
      <c r="M23" s="208"/>
      <c r="N23" s="209"/>
    </row>
    <row r="24" spans="1:14" ht="28.2" customHeight="1" thickBot="1">
      <c r="A24" s="71"/>
      <c r="B24" s="71"/>
      <c r="C24" s="71"/>
      <c r="D24" s="71"/>
      <c r="E24" s="71"/>
      <c r="F24" s="71"/>
      <c r="G24" s="71"/>
      <c r="H24" s="71"/>
      <c r="I24" s="194" t="s">
        <v>102</v>
      </c>
      <c r="J24" s="195"/>
      <c r="K24" s="196"/>
      <c r="L24" s="197"/>
      <c r="M24" s="197"/>
      <c r="N24" s="198"/>
    </row>
    <row r="25" spans="1:14">
      <c r="A25" s="71"/>
      <c r="B25" s="71"/>
      <c r="C25" s="71"/>
      <c r="D25" s="71"/>
      <c r="E25" s="71"/>
      <c r="F25" s="71"/>
      <c r="G25" s="71"/>
      <c r="H25" s="71"/>
      <c r="I25" s="71"/>
      <c r="J25" s="71"/>
      <c r="K25" s="71"/>
      <c r="L25" s="71"/>
      <c r="M25" s="71"/>
      <c r="N25" s="71"/>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2</vt:i4>
      </vt:variant>
    </vt:vector>
  </HeadingPairs>
  <TitlesOfParts>
    <vt:vector size="15" baseType="lpstr">
      <vt:lpstr>Cálculos</vt:lpstr>
      <vt:lpstr>A-3</vt:lpstr>
      <vt:lpstr>5W y 2H</vt:lpstr>
      <vt:lpstr>Swim Lane</vt:lpstr>
      <vt:lpstr>SMART			</vt:lpstr>
      <vt:lpstr>Ishikawa </vt:lpstr>
      <vt:lpstr>Arbol Causal</vt:lpstr>
      <vt:lpstr>Pareto</vt:lpstr>
      <vt:lpstr>Pruebas de normalidad </vt:lpstr>
      <vt:lpstr>Brainstorming</vt:lpstr>
      <vt:lpstr>Gantt</vt:lpstr>
      <vt:lpstr>Plan de Acción</vt:lpstr>
      <vt:lpstr>Formato Plan de Control</vt:lpstr>
      <vt:lpstr>'A-3'!__xlnm.Print_Area</vt:lpstr>
      <vt:lpstr>'A-3'!Área_de_impresión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Office</cp:lastModifiedBy>
  <cp:lastPrinted>2024-11-08T17:10:35Z</cp:lastPrinted>
  <dcterms:created xsi:type="dcterms:W3CDTF">2018-10-01T05:42:48Z</dcterms:created>
  <dcterms:modified xsi:type="dcterms:W3CDTF">2024-12-13T23:48:19Z</dcterms:modified>
</cp:coreProperties>
</file>