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AGO-JUN 2024\7mo\Sistemas de Manufactura\"/>
    </mc:Choice>
  </mc:AlternateContent>
  <bookViews>
    <workbookView xWindow="0" yWindow="0" windowWidth="8340" windowHeight="3024" firstSheet="3" activeTab="7"/>
  </bookViews>
  <sheets>
    <sheet name="Cálculos" sheetId="15" state="hidden" r:id="rId1"/>
    <sheet name="A-3" sheetId="3" r:id="rId2"/>
    <sheet name="5W y 2H" sheetId="10" r:id="rId3"/>
    <sheet name="Ishikawa " sheetId="6" r:id="rId4"/>
    <sheet name="Swim Lane" sheetId="1" r:id="rId5"/>
    <sheet name="Pareto" sheetId="14" r:id="rId6"/>
    <sheet name="Arbol Causal" sheetId="16" r:id="rId7"/>
    <sheet name="Brainstorming" sheetId="7" r:id="rId8"/>
    <sheet name="Plan de Acción" sheetId="8" r:id="rId9"/>
    <sheet name="Formato Plan de Control" sheetId="17" r:id="rId10"/>
  </sheets>
  <externalReferences>
    <externalReference r:id="rId11"/>
    <externalReference r:id="rId12"/>
    <externalReference r:id="rId13"/>
    <externalReference r:id="rId14"/>
    <externalReference r:id="rId15"/>
    <externalReference r:id="rId16"/>
    <externalReference r:id="rId17"/>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1">'A-3'!$A$1:$CD$82</definedName>
    <definedName name="_xlnm.Print_Area" localSheetId="5">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14" l="1"/>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A24" i="15" l="1"/>
  <c r="A20" i="15"/>
  <c r="A16" i="15"/>
  <c r="A10" i="15"/>
  <c r="A5" i="15"/>
  <c r="A22" i="15"/>
  <c r="A18" i="15"/>
  <c r="A14" i="15"/>
  <c r="A4" i="15"/>
  <c r="A26" i="15"/>
  <c r="A25" i="15"/>
  <c r="A21" i="15"/>
  <c r="A17" i="15"/>
  <c r="A13" i="15"/>
  <c r="A7" i="15"/>
  <c r="A6" i="15"/>
  <c r="A2" i="15"/>
  <c r="A12" i="15"/>
  <c r="A11" i="15"/>
  <c r="A9" i="15"/>
  <c r="A8" i="15"/>
  <c r="A3" i="15"/>
  <c r="A23" i="15"/>
  <c r="A19" i="15"/>
  <c r="A15" i="15"/>
  <c r="F26" i="15" l="1"/>
  <c r="G26" i="15"/>
  <c r="G20" i="15"/>
  <c r="G23" i="15"/>
  <c r="G22" i="15"/>
  <c r="F22" i="15"/>
  <c r="G24" i="15"/>
  <c r="F24" i="15"/>
  <c r="G25" i="15"/>
  <c r="F20" i="15"/>
  <c r="F19" i="15"/>
  <c r="G18" i="15"/>
  <c r="F23" i="15"/>
  <c r="G19" i="15"/>
  <c r="G21" i="15"/>
  <c r="F21" i="15"/>
  <c r="F25" i="15"/>
  <c r="F18" i="15"/>
  <c r="G12" i="15"/>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26" i="15" l="1"/>
  <c r="I20" i="15"/>
  <c r="I23" i="15"/>
  <c r="I21" i="15"/>
  <c r="I24" i="15"/>
  <c r="I25" i="15"/>
  <c r="I22" i="15"/>
  <c r="I18" i="15"/>
  <c r="I19" i="15"/>
  <c r="I7" i="15"/>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H18" i="15" s="1"/>
  <c r="H19" i="15" s="1"/>
  <c r="H20" i="15" s="1"/>
  <c r="H21" i="15" s="1"/>
  <c r="H22" i="15" s="1"/>
  <c r="H23" i="15" s="1"/>
  <c r="H24" i="15" s="1"/>
  <c r="H25" i="15" s="1"/>
  <c r="H26" i="15" s="1"/>
  <c r="I9" i="15"/>
  <c r="I16" i="15"/>
  <c r="I14" i="15"/>
  <c r="I17" i="15"/>
  <c r="I15" i="15"/>
  <c r="I12" i="15"/>
  <c r="J3" i="15" l="1"/>
  <c r="J4" i="15" s="1"/>
  <c r="J5" i="15" s="1"/>
  <c r="J6" i="15" s="1"/>
  <c r="J7" i="15" s="1"/>
  <c r="J8" i="15" s="1"/>
  <c r="J9" i="15" s="1"/>
  <c r="J10" i="15" s="1"/>
  <c r="J11" i="15" s="1"/>
  <c r="J12" i="15" s="1"/>
  <c r="J13" i="15" s="1"/>
  <c r="J14" i="15" s="1"/>
  <c r="J15" i="15" s="1"/>
  <c r="J16" i="15" s="1"/>
  <c r="J17" i="15" s="1"/>
  <c r="J18" i="15" s="1"/>
  <c r="J19" i="15" s="1"/>
  <c r="J20" i="15" s="1"/>
  <c r="J21" i="15" s="1"/>
  <c r="J22" i="15" s="1"/>
  <c r="J23" i="15" s="1"/>
  <c r="J24" i="15" s="1"/>
  <c r="J25" i="15" s="1"/>
  <c r="J26" i="15" s="1"/>
</calcChain>
</file>

<file path=xl/comments1.xml><?xml version="1.0" encoding="utf-8"?>
<comments xmlns="http://schemas.openxmlformats.org/spreadsheetml/2006/main">
  <authors>
    <author>Betancourt Quintero</author>
  </authors>
  <commentList>
    <comment ref="A1" authorId="0" shapeId="0">
      <text>
        <r>
          <rPr>
            <sz val="9"/>
            <color rgb="FF000000"/>
            <rFont val="Tahoma"/>
            <family val="2"/>
          </rPr>
          <t xml:space="preserve">Es el número ordenado de mayor a menor según la frecuencia (datos recolectados) de la categoría </t>
        </r>
      </text>
    </comment>
    <comment ref="D1" authorId="0" shapeId="0">
      <text>
        <r>
          <rPr>
            <sz val="9"/>
            <color rgb="FF000000"/>
            <rFont val="Tahoma"/>
            <family val="2"/>
          </rPr>
          <t xml:space="preserve">Es el texto que aparecerá en las columnas del eje X.
</t>
        </r>
      </text>
    </comment>
    <comment ref="E1" authorId="0" shapeId="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<sst xmlns="http://schemas.openxmlformats.org/spreadsheetml/2006/main" count="287" uniqueCount="214">
  <si>
    <t>DD/MM/YY</t>
  </si>
  <si>
    <t>x</t>
  </si>
  <si>
    <t>Process</t>
  </si>
  <si>
    <t>Lead Time</t>
  </si>
  <si>
    <t>02:00 Hr</t>
  </si>
  <si>
    <t>XX:XX Hr</t>
  </si>
  <si>
    <t>VA/NVA/NNVA*</t>
  </si>
  <si>
    <t>VA</t>
  </si>
  <si>
    <t>NNVA</t>
  </si>
  <si>
    <t>Column1</t>
  </si>
  <si>
    <t>1A</t>
  </si>
  <si>
    <t>10A</t>
  </si>
  <si>
    <t>30:00 Hr</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</si>
  <si>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</si>
  <si>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</si>
  <si>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</si>
  <si>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</si>
  <si>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</si>
  <si>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</si>
  <si>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</si>
  <si>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</si>
  <si>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</si>
  <si>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</si>
  <si>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</si>
  <si>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</si>
  <si>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</si>
  <si>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</si>
  <si>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</si>
  <si>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</si>
  <si>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Equipo</t>
  </si>
  <si>
    <t>Area</t>
  </si>
  <si>
    <t>Lean Academy ® Todos los derechos reservados Prohibida su reproducción total o parcial por cualquier método</t>
  </si>
  <si>
    <t>Version 1.0</t>
  </si>
  <si>
    <t>Dueño de proceso: XXXXX XXXXXX</t>
  </si>
  <si>
    <r>
      <t xml:space="preserve">Write the </t>
    </r>
    <r>
      <rPr>
        <b/>
        <sz val="9"/>
        <color indexed="8"/>
        <rFont val="Calibri"/>
        <family val="2"/>
      </rPr>
      <t xml:space="preserve">Problem Statement </t>
    </r>
    <r>
      <rPr>
        <sz val="9"/>
        <color indexed="8"/>
        <rFont val="Calibri"/>
        <family val="2"/>
      </rPr>
      <t>in sentence format using the template: &lt;When&gt;,&lt; What&gt;, &lt;Where&gt;, &lt;How much&gt;, &lt;How do you know&gt;</t>
    </r>
  </si>
  <si>
    <r>
      <t xml:space="preserve">Escribe la descripción del problema </t>
    </r>
    <r>
      <rPr>
        <sz val="9"/>
        <color indexed="8"/>
        <rFont val="Calibri"/>
        <family val="2"/>
      </rPr>
      <t>en forma de enunciado, puedes usar el siguiente formato como guía: &lt;When&gt;,&lt; What&gt;, &lt;Where&gt;, &lt;How much&gt;, &lt;How do you know&gt;</t>
    </r>
  </si>
  <si>
    <r>
      <t>How do you know</t>
    </r>
    <r>
      <rPr>
        <sz val="9"/>
        <color indexed="8"/>
        <rFont val="Calibri"/>
        <family val="2"/>
      </rPr>
      <t xml:space="preserve"> this is a problem?  What target is not being met?</t>
    </r>
  </si>
  <si>
    <r>
      <t xml:space="preserve">How </t>
    </r>
    <r>
      <rPr>
        <sz val="9"/>
        <color indexed="8"/>
        <rFont val="Calibri"/>
        <family val="2"/>
      </rPr>
      <t>¿Cómo sabes que es un problema? ¿Qué objetivos no se están cumpliendo?</t>
    </r>
  </si>
  <si>
    <r>
      <t>How Much?</t>
    </r>
    <r>
      <rPr>
        <sz val="9"/>
        <color indexed="8"/>
        <rFont val="Calibri"/>
        <family val="2"/>
      </rPr>
      <t xml:space="preserve"> What is the extent or magnitude of the problem as measured by your business metric?</t>
    </r>
  </si>
  <si>
    <r>
      <t>How Much?</t>
    </r>
    <r>
      <rPr>
        <sz val="9"/>
        <color indexed="8"/>
        <rFont val="Calibri"/>
        <family val="2"/>
      </rPr>
      <t xml:space="preserve"> ¿Cuál es la magnitud del problema en términos de tu métrico de negocio seleccionado?</t>
    </r>
  </si>
  <si>
    <r>
      <t>When</t>
    </r>
    <r>
      <rPr>
        <sz val="9"/>
        <color indexed="8"/>
        <rFont val="Calibri"/>
        <family val="2"/>
      </rPr>
      <t xml:space="preserve"> was the problem first observed (specify month/year)?</t>
    </r>
  </si>
  <si>
    <r>
      <t>When</t>
    </r>
    <r>
      <rPr>
        <sz val="9"/>
        <color indexed="8"/>
        <rFont val="Calibri"/>
        <family val="2"/>
      </rPr>
      <t xml:space="preserve"> ¿En dónde fue observado por primera vez el problema? (especifiíca mes/año))?</t>
    </r>
  </si>
  <si>
    <r>
      <t>Where</t>
    </r>
    <r>
      <rPr>
        <sz val="9"/>
        <color indexed="8"/>
        <rFont val="Calibri"/>
        <family val="2"/>
      </rPr>
      <t xml:space="preserve"> is the problem occurring (geographic or process location)?</t>
    </r>
  </si>
  <si>
    <r>
      <t>Where</t>
    </r>
    <r>
      <rPr>
        <sz val="9"/>
        <color indexed="8"/>
        <rFont val="Calibri"/>
        <family val="2"/>
      </rPr>
      <t xml:space="preserve"> ¿En dónde ocurre el problema (localización geográfica o en el proceso)?</t>
    </r>
  </si>
  <si>
    <r>
      <t>Why.</t>
    </r>
    <r>
      <rPr>
        <sz val="9"/>
        <color indexed="8"/>
        <rFont val="Calibri"/>
        <family val="2"/>
      </rPr>
      <t xml:space="preserve"> Name the </t>
    </r>
    <r>
      <rPr>
        <b/>
        <u/>
        <sz val="9"/>
        <color indexed="8"/>
        <rFont val="Calibri"/>
        <family val="2"/>
      </rPr>
      <t>business metric</t>
    </r>
    <r>
      <rPr>
        <sz val="9"/>
        <color indexed="8"/>
        <rFont val="Calibri"/>
        <family val="2"/>
      </rPr>
      <t xml:space="preserve"> associated with this problem (existing management performance indicator)?</t>
    </r>
  </si>
  <si>
    <r>
      <t>Why.</t>
    </r>
    <r>
      <rPr>
        <sz val="9"/>
        <color indexed="8"/>
        <rFont val="Calibri"/>
        <family val="2"/>
      </rPr>
      <t xml:space="preserve"> Nombra el métrico del negocio asociado con el problema</t>
    </r>
  </si>
  <si>
    <r>
      <t>Why.</t>
    </r>
    <r>
      <rPr>
        <sz val="9"/>
        <color indexed="8"/>
        <rFont val="Calibri"/>
        <family val="2"/>
      </rPr>
      <t xml:space="preserve"> Identify the </t>
    </r>
    <r>
      <rPr>
        <b/>
        <u/>
        <sz val="9"/>
        <color indexed="8"/>
        <rFont val="Calibri"/>
        <family val="2"/>
      </rPr>
      <t>Critical To Customer (CTC)</t>
    </r>
    <r>
      <rPr>
        <sz val="9"/>
        <color indexed="8"/>
        <rFont val="Calibri"/>
        <family val="2"/>
      </rPr>
      <t xml:space="preserve"> category (Quality, Delivery or Cost) associated with this problem. </t>
    </r>
  </si>
  <si>
    <r>
      <t>Why.</t>
    </r>
    <r>
      <rPr>
        <sz val="9"/>
        <color indexed="8"/>
        <rFont val="Calibri"/>
        <family val="2"/>
      </rPr>
      <t xml:space="preserve"> Identifica los requerimento críticos del cliente en términos de Calidad, Entrega y Costo asociados con el problema</t>
    </r>
  </si>
  <si>
    <r>
      <t>Who</t>
    </r>
    <r>
      <rPr>
        <sz val="9"/>
        <color indexed="8"/>
        <rFont val="Calibri"/>
        <family val="2"/>
      </rPr>
      <t xml:space="preserve"> is the internal or external customer most affected by this problem?</t>
    </r>
  </si>
  <si>
    <r>
      <t xml:space="preserve">Who </t>
    </r>
    <r>
      <rPr>
        <sz val="9"/>
        <color indexed="8"/>
        <rFont val="Calibri"/>
        <family val="2"/>
      </rPr>
      <t>¿Quién es el ciente Interno o Externo más afectado por el problema</t>
    </r>
  </si>
  <si>
    <r>
      <t>What</t>
    </r>
    <r>
      <rPr>
        <sz val="9"/>
        <color indexed="8"/>
        <rFont val="Calibri"/>
        <family val="2"/>
      </rPr>
      <t xml:space="preserve"> ¿Qué / Cuál es el problema específico que afecta el desempeño del negocio?</t>
    </r>
  </si>
  <si>
    <t>Causa 16</t>
  </si>
  <si>
    <t>Causa 15</t>
  </si>
  <si>
    <t>Causa 14</t>
  </si>
  <si>
    <t>Causa 13</t>
  </si>
  <si>
    <t>Causa 12</t>
  </si>
  <si>
    <t>Causa 11</t>
  </si>
  <si>
    <t>Causa 10</t>
  </si>
  <si>
    <t>Causa 9</t>
  </si>
  <si>
    <t>Causa 8</t>
  </si>
  <si>
    <t>Causa 7</t>
  </si>
  <si>
    <t>Causa 6</t>
  </si>
  <si>
    <t>Causa 5</t>
  </si>
  <si>
    <t>Causa 4</t>
  </si>
  <si>
    <t>Causa 3</t>
  </si>
  <si>
    <t>Causa 2</t>
  </si>
  <si>
    <t>Frecuencias</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</si>
  <si>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</si>
  <si>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</si>
  <si>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</si>
  <si>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</si>
  <si>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</si>
  <si>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</si>
  <si>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</si>
  <si>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</si>
  <si>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</si>
  <si>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</si>
  <si>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</si>
  <si>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</si>
  <si>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</si>
  <si>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</si>
  <si>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</si>
  <si>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</si>
  <si>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</si>
  <si>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</si>
  <si>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</si>
  <si>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</si>
  <si>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</si>
  <si>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</si>
  <si>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</si>
  <si>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</si>
  <si>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</si>
  <si>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</si>
  <si>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</si>
  <si>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Causa 1</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</si>
  <si>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</si>
  <si>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</si>
  <si>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</si>
  <si>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</si>
  <si>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</si>
  <si>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</si>
  <si>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</si>
  <si>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</si>
  <si>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</si>
  <si>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</si>
  <si>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</si>
  <si>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</si>
  <si>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</si>
  <si>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</si>
  <si>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</si>
  <si>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</si>
  <si>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</si>
  <si>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</si>
  <si>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</si>
  <si>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</si>
  <si>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</si>
  <si>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</si>
  <si>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</si>
  <si>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</si>
  <si>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</si>
  <si>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</si>
  <si>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</si>
  <si>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</si>
  <si>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</si>
  <si>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</si>
  <si>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</si>
  <si>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Regla de Decisión/Accion correctiva</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</si>
  <si>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</si>
  <si>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</si>
  <si>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</si>
  <si>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</si>
  <si>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</si>
  <si>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</si>
  <si>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</si>
  <si>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</si>
  <si>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</si>
  <si>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</si>
  <si>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</si>
  <si>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</si>
  <si>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</si>
  <si>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</si>
  <si>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</si>
  <si>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</si>
  <si>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</si>
  <si>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</si>
  <si>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</si>
  <si>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</si>
  <si>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Líder: Rojas Marin Luis Hernán</t>
  </si>
  <si>
    <t>Institución: Tecnológico Nacional de México, CAMPUS QUERETARO</t>
  </si>
  <si>
    <t>Área: Ingeniería Industrial</t>
  </si>
  <si>
    <t>Fecha: 08/11/2024</t>
  </si>
  <si>
    <t>Solución de problemas en el uso de Git-Github</t>
  </si>
  <si>
    <t>Dificultades  con la falta de comprensión y habilidad en el uso de comandos.</t>
  </si>
  <si>
    <t xml:space="preserve">Los estudiantes </t>
  </si>
  <si>
    <t>Mayor práctica para la eficiencia con la herramienta.</t>
  </si>
  <si>
    <t>En ITQ, materia de Sistemas de manufactura</t>
  </si>
  <si>
    <t>Reprobar alguna unidad o inclusive la materia.</t>
  </si>
  <si>
    <t>Más de la mitad del grupo presentó problemas al usar Git-git hub.</t>
  </si>
  <si>
    <t>Incumplimiento en la comprensión y habilidad en el uso de Git-Gitub</t>
  </si>
  <si>
    <t>27 Agosto de 2024</t>
  </si>
  <si>
    <t>27 de agosto del 2024, más de la mitad de los alumnos del grupo de sistemas de manufactura en el ITQ, presentaron dificultades con la falta de comprensión yabilidad en el uso de comandos, con el riesgo de reprobar alguna unidad o inclusive la materia, esto es debido a el incumplimiento en la comprensión y habilidad en el uso de Git-Gitub</t>
  </si>
  <si>
    <t>Proyecto: Solución de problemas en el uso de Git-Github</t>
  </si>
  <si>
    <t>Rojas Marin Luis Hernán</t>
  </si>
  <si>
    <t>Tecnológico Nacional de México CAMPUS QUERÉTARO</t>
  </si>
  <si>
    <t>Ingeniería Industrial</t>
  </si>
  <si>
    <t>Uso de herramientas Lean y Six Sigma para la solución de problemas en el uso de GIT-Github</t>
  </si>
  <si>
    <t>Falta de comprensión y habilidad en el uso de comandos en Git/GitHub, lo que genera riesgo de reprobar una unidad o la materia</t>
  </si>
  <si>
    <t>Los estudiantes tienen dificultades para entender los comandos básicos de Git/GitHub.</t>
  </si>
  <si>
    <t>No reciben suficiente práctica durante las clases.</t>
  </si>
  <si>
    <t>Las sesiones prácticas no están bien planificadas.</t>
  </si>
  <si>
    <t>El tiempo destinado a la práctica es insuficiente.</t>
  </si>
  <si>
    <t>Los materiales didácticos no están actualizados ni adaptados a su nivel.</t>
  </si>
  <si>
    <t>Falta de confianza de los estudiantes al utilizar Git/GitHub.</t>
  </si>
  <si>
    <t>No están familiarizados con herramientas similares de control de versiones</t>
  </si>
  <si>
    <t>Los programas de estudio no incluyen una introducción a estas herramientas.</t>
  </si>
  <si>
    <t>Los errores no son corregidos ni explicados de forma efectiva.</t>
  </si>
  <si>
    <t>Problemas técnicos con el equipo o el entorno de trabajo..</t>
  </si>
  <si>
    <t>Los equipos de cómputo no están configurados correctamente para el uso de Git.</t>
  </si>
  <si>
    <t>Falta de soporte técnico durante las prácticas.</t>
  </si>
  <si>
    <t>Mala conexión a internet, que dificulta el uso de GitHub.</t>
  </si>
  <si>
    <t>Métodos de enseñanza teóricos y poco prácticos.</t>
  </si>
  <si>
    <t>Falta de capacitación docente en herramientas de desarrollo colaborativo</t>
  </si>
  <si>
    <t>El docente no tiene tiempo para actualizarse debido a la carga laboral.</t>
  </si>
  <si>
    <t>No se incentiva el aprendizaje autónomo ni el uso de recursos externos.</t>
  </si>
  <si>
    <t>Falta de enfoque práctico en el uso de Git/GitHub dentro del curso.</t>
  </si>
  <si>
    <t>Insuficiencia de materiales adecuados y actualizados para enseñar Git/GitHub.</t>
  </si>
  <si>
    <t>Limitaciones técnicas y de infraestructura que dificultan las prácticas.</t>
  </si>
  <si>
    <t>Ausencia de un sistema de evaluación y seguimiento adecuado para medir avances.</t>
  </si>
  <si>
    <t>Rediseñar las sesiones prácticas para incluir más ejercicios aplicados, ampliando el tiempo dedicado a la práctica de comandos básicos y avanzados.</t>
  </si>
  <si>
    <t>Crear espacios dedicados a resolver errores y dudas en tiempo real y reforzar confianza y comunicación con los estudiantes</t>
  </si>
  <si>
    <t>Garantizar que los equipos estén correctamente configurados antes de las prácticas y mejorar la infraesructura de red en la escuela</t>
  </si>
  <si>
    <t>Fomentar el uso de métodos de enseñanza interactivos introduciendo actividades como prácticas que integren el aprendizaje autónomo.</t>
  </si>
  <si>
    <t>12A</t>
  </si>
  <si>
    <t>12B</t>
  </si>
  <si>
    <t>12C</t>
  </si>
  <si>
    <t>16A</t>
  </si>
  <si>
    <t>16B</t>
  </si>
  <si>
    <t>16C</t>
  </si>
  <si>
    <t>18A</t>
  </si>
  <si>
    <t>18B</t>
  </si>
  <si>
    <t>Tiempo promedio (Minutos)</t>
  </si>
  <si>
    <t>Causa 17</t>
  </si>
  <si>
    <t>Causa 18</t>
  </si>
  <si>
    <t>Causa 19</t>
  </si>
  <si>
    <t>Causa 20</t>
  </si>
  <si>
    <t>Causa 21</t>
  </si>
  <si>
    <t>Causa 22</t>
  </si>
  <si>
    <t>Causa 23</t>
  </si>
  <si>
    <t>Causa 24</t>
  </si>
  <si>
    <t>Causa 25</t>
  </si>
  <si>
    <t>Causa 26</t>
  </si>
  <si>
    <t>Causa 27</t>
  </si>
  <si>
    <t>TGF</t>
  </si>
  <si>
    <t>NVA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</si>
</sst>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dd\,\ dd&quot; de &quot;mmmm&quot; de &quot;yyyy"/>
    <numFmt numFmtId="165" formatCode="0.0%"/>
  </numFmts>
  <fonts count="58">
    <font>
      <sz val="11"/>
      <color theme="1"/>
      <name val="Calibri"/>
      <family val="2"/>
      <scheme val="minor"/>
    </font>
    <font>
      <sz val="12"/>
      <color theme="1"/>
      <name val="Calibri"/>
      <family val="2"/>
      <scheme val="minor"/>
    </font>
    <font>
      <sz val="11"/>
      <color theme="1"/>
      <name val="Calibri"/>
      <family val="2"/>
      <scheme val="minor"/>
    </font>
    <font>
      <b/>
      <sz val="26"/>
      <color theme="4" tint="-0.499984740745262"/>
      <name val="Calibri"/>
      <family val="2"/>
      <scheme val="minor"/>
    </font>
    <font>
      <sz val="11"/>
      <color theme="4" tint="-0.499984740745262"/>
      <name val="Calibri"/>
      <family val="2"/>
      <scheme val="minor"/>
    </font>
    <font>
      <sz val="12"/>
      <color theme="1"/>
      <name val="Calibri"/>
      <family val="2"/>
      <scheme val="minor"/>
    </font>
    <font>
      <u/>
      <sz val="11"/>
      <color theme="10"/>
      <name val="Calibri"/>
      <family val="2"/>
      <scheme val="minor"/>
    </font>
    <font>
      <sz val="48"/>
      <color theme="8" tint="-0.499984740745262"/>
      <name val="Calibri"/>
      <family val="2"/>
      <scheme val="minor"/>
    </font>
    <font>
      <sz val="10"/>
      <color theme="1"/>
      <name val="Calibri"/>
      <family val="2"/>
      <scheme val="minor"/>
    </font>
    <font>
      <b/>
      <sz val="14"/>
      <color theme="1"/>
      <name val="Calibri"/>
      <family val="2"/>
      <scheme val="minor"/>
    </font>
    <font>
      <b/>
      <sz val="20"/>
      <color theme="0"/>
      <name val="Calibri"/>
      <family val="2"/>
      <scheme val="minor"/>
    </font>
    <font>
      <b/>
      <sz val="16"/>
      <color theme="0"/>
      <name val="Calibri"/>
      <family val="2"/>
      <scheme val="minor"/>
    </font>
    <font>
      <b/>
      <sz val="18"/>
      <color theme="0"/>
      <name val="Calibri"/>
      <family val="2"/>
      <scheme val="minor"/>
    </font>
    <font>
      <sz val="24"/>
      <color theme="8" tint="-0.499984740745262"/>
      <name val="Calibri"/>
      <family val="2"/>
      <scheme val="minor"/>
    </font>
    <font>
      <sz val="20"/>
      <color theme="4" tint="-0.499984740745262"/>
      <name val="Calibri"/>
      <family val="2"/>
      <scheme val="minor"/>
    </font>
    <font>
      <sz val="22"/>
      <color theme="4" tint="-0.499984740745262"/>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b/>
      <u/>
      <sz val="9"/>
      <color rgb="FF000000"/>
      <name val="Calibri"/>
      <family val="2"/>
      <scheme val="minor"/>
    </font>
    <font>
      <b/>
      <sz val="9"/>
      <color indexed="8"/>
      <name val="Calibri"/>
      <family val="2"/>
    </font>
    <font>
      <sz val="9"/>
      <color indexed="8"/>
      <name val="Calibri"/>
      <family val="2"/>
    </font>
    <font>
      <b/>
      <u/>
      <sz val="9"/>
      <color indexed="8"/>
      <name val="Calibri"/>
      <family val="2"/>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1"/>
      <color theme="0"/>
      <name val="Exo"/>
    </font>
    <font>
      <b/>
      <sz val="12"/>
      <color theme="3" tint="-0.499984740745262"/>
      <name val="Avenir LT Std 35 Light"/>
      <family val="2"/>
    </font>
    <font>
      <sz val="11"/>
      <color theme="3" tint="-0.499984740745262"/>
      <name val="Avenir LT Std 35 Light"/>
      <family val="2"/>
    </font>
    <font>
      <b/>
      <sz val="14"/>
      <color theme="0"/>
      <name val="Avenir LT Std 35 Light"/>
      <family val="2"/>
    </font>
    <font>
      <b/>
      <sz val="14"/>
      <name val="Avenir LT Std 35 Light"/>
      <family val="2"/>
    </font>
    <font>
      <sz val="18"/>
      <name val="Avenir LT Std 35 Light"/>
      <family val="2"/>
    </font>
    <font>
      <sz val="12"/>
      <color rgb="FF00000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sz val="6"/>
      <color rgb="FF000000"/>
      <name val="Arial"/>
      <family val="2"/>
    </font>
    <font>
      <sz val="10"/>
      <color theme="1"/>
      <name val="Avenir LT Std 35 Light"/>
      <family val="2"/>
    </font>
    <font>
      <sz val="9"/>
      <color theme="1"/>
      <name val="Avenir LT Std 35 Light"/>
      <family val="2"/>
    </font>
    <font>
      <sz val="8"/>
      <color theme="1"/>
      <name val="Avenir LT Std 35 Light"/>
      <family val="2"/>
    </font>
    <font>
      <sz val="7"/>
      <color theme="1"/>
      <name val="Avenir LT Std 35 Light"/>
    </font>
  </fonts>
  <fills count="1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s>
  <borders count="76">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style="medium">
        <color indexed="64"/>
      </top>
      <bottom/>
      <diagonal/>
    </border>
    <border>
      <left style="medium">
        <color indexed="64"/>
      </left>
      <right/>
      <top style="medium">
        <color indexed="64"/>
      </top>
      <bottom style="thin">
        <color theme="4" tint="-0.499984740745262"/>
      </bottom>
      <diagonal/>
    </border>
    <border>
      <left style="medium">
        <color theme="4" tint="-0.499984740745262"/>
      </left>
      <right/>
      <top style="medium">
        <color indexed="64"/>
      </top>
      <bottom style="medium">
        <color theme="4" tint="-0.499984740745262"/>
      </bottom>
      <diagonal/>
    </border>
    <border>
      <left/>
      <right/>
      <top style="medium">
        <color indexed="64"/>
      </top>
      <bottom style="medium">
        <color theme="4" tint="-0.499984740745262"/>
      </bottom>
      <diagonal/>
    </border>
    <border>
      <left/>
      <right style="medium">
        <color indexed="64"/>
      </right>
      <top style="medium">
        <color indexed="64"/>
      </top>
      <bottom style="medium">
        <color theme="4" tint="-0.499984740745262"/>
      </bottom>
      <diagonal/>
    </border>
    <border>
      <left style="medium">
        <color indexed="64"/>
      </left>
      <right/>
      <top style="thin">
        <color theme="4" tint="-0.499984740745262"/>
      </top>
      <bottom style="thin">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medium">
        <color indexed="64"/>
      </left>
      <right style="medium">
        <color theme="4" tint="-0.499984740745262"/>
      </right>
      <top style="thin">
        <color theme="4" tint="-0.499984740745262"/>
      </top>
      <bottom style="thin">
        <color theme="4" tint="-0.499984740745262"/>
      </bottom>
      <diagonal/>
    </border>
    <border>
      <left style="medium">
        <color indexed="64"/>
      </left>
      <right style="medium">
        <color theme="4" tint="-0.499984740745262"/>
      </right>
      <top/>
      <bottom style="medium">
        <color indexed="64"/>
      </bottom>
      <diagonal/>
    </border>
    <border>
      <left style="medium">
        <color theme="4" tint="-0.499984740745262"/>
      </left>
      <right/>
      <top style="medium">
        <color theme="4" tint="-0.499984740745262"/>
      </top>
      <bottom style="medium">
        <color indexed="64"/>
      </bottom>
      <diagonal/>
    </border>
    <border>
      <left/>
      <right/>
      <top style="medium">
        <color theme="4" tint="-0.499984740745262"/>
      </top>
      <bottom style="medium">
        <color indexed="64"/>
      </bottom>
      <diagonal/>
    </border>
    <border>
      <left/>
      <right style="medium">
        <color indexed="64"/>
      </right>
      <top style="medium">
        <color theme="4" tint="-0.499984740745262"/>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theme="1"/>
      </right>
      <top/>
      <bottom style="medium">
        <color theme="1"/>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style="thin">
        <color indexed="12"/>
      </top>
      <bottom style="thin">
        <color indexed="12"/>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theme="4" tint="-0.499984740745262"/>
      </left>
      <right style="thin">
        <color theme="4" tint="-0.499984740745262"/>
      </right>
      <top style="thin">
        <color theme="4" tint="-0.499984740745262"/>
      </top>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s>
  <cellStyleXfs count="7">
    <xf numFmtId="0" fontId="0" fillId="0" borderId="0"/>
    <xf numFmtId="0" fontId="6" fillId="0" borderId="0" applyNumberFormat="0" applyFill="0" applyBorder="0" applyAlignment="0" applyProtection="0"/>
    <xf numFmtId="0" fontId="2" fillId="0" borderId="0"/>
    <xf numFmtId="9" fontId="2" fillId="0" borderId="0" applyFont="0" applyFill="0" applyBorder="0" applyAlignment="0" applyProtection="0"/>
    <xf numFmtId="0" fontId="17" fillId="0" borderId="0"/>
    <xf numFmtId="0" fontId="17" fillId="0" borderId="0"/>
    <xf numFmtId="9" fontId="17" fillId="0" borderId="0" applyFont="0" applyFill="0" applyBorder="0" applyAlignment="0" applyProtection="0"/>
  </cellStyleXfs>
  <cellXfs count="228">
    <xf numFmtId="0" fontId="0" fillId="0" borderId="0" xfId="0"/>
    <xf numFmtId="0" fontId="4" fillId="2" borderId="0" xfId="0" applyFont="1" applyFill="1"/>
    <xf numFmtId="0" fontId="0" fillId="2" borderId="5" xfId="0" applyFill="1" applyBorder="1"/>
    <xf numFmtId="0" fontId="0" fillId="2" borderId="0" xfId="0" applyFill="1"/>
    <xf numFmtId="0" fontId="8" fillId="3" borderId="9" xfId="0" applyFont="1" applyFill="1" applyBorder="1"/>
    <xf numFmtId="0" fontId="8" fillId="3" borderId="10" xfId="0" applyFont="1" applyFill="1" applyBorder="1"/>
    <xf numFmtId="0" fontId="8" fillId="3" borderId="11" xfId="0" applyFont="1" applyFill="1" applyBorder="1"/>
    <xf numFmtId="0" fontId="8" fillId="3" borderId="12" xfId="0" applyFont="1" applyFill="1" applyBorder="1"/>
    <xf numFmtId="0" fontId="8" fillId="3" borderId="13" xfId="0" applyFont="1" applyFill="1" applyBorder="1"/>
    <xf numFmtId="0" fontId="8" fillId="3" borderId="14" xfId="0" applyFont="1" applyFill="1" applyBorder="1"/>
    <xf numFmtId="0" fontId="8" fillId="3" borderId="15" xfId="0" applyFont="1" applyFill="1" applyBorder="1"/>
    <xf numFmtId="0" fontId="8" fillId="3" borderId="16" xfId="0" applyFont="1" applyFill="1" applyBorder="1"/>
    <xf numFmtId="0" fontId="8" fillId="3" borderId="17" xfId="0" applyFont="1" applyFill="1" applyBorder="1"/>
    <xf numFmtId="0" fontId="8" fillId="3" borderId="18" xfId="0" applyFont="1" applyFill="1" applyBorder="1"/>
    <xf numFmtId="0" fontId="8" fillId="3" borderId="19" xfId="0" applyFont="1" applyFill="1" applyBorder="1"/>
    <xf numFmtId="0" fontId="8" fillId="3" borderId="20" xfId="0" applyFont="1" applyFill="1" applyBorder="1"/>
    <xf numFmtId="0" fontId="8" fillId="3" borderId="21" xfId="0" applyFont="1" applyFill="1" applyBorder="1"/>
    <xf numFmtId="0" fontId="8" fillId="3" borderId="0" xfId="0" applyFont="1" applyFill="1"/>
    <xf numFmtId="0" fontId="9" fillId="3" borderId="22"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8" fillId="3" borderId="0" xfId="0" applyFont="1" applyFill="1" applyAlignment="1">
      <alignment horizontal="center" vertical="center"/>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xf>
    <xf numFmtId="0" fontId="5" fillId="0" borderId="0" xfId="0" applyFont="1" applyAlignment="1">
      <alignment horizontal="center" vertical="center" wrapText="1"/>
    </xf>
    <xf numFmtId="0" fontId="10" fillId="5" borderId="26" xfId="0" applyFont="1" applyFill="1" applyBorder="1" applyAlignment="1">
      <alignment horizontal="center" vertical="center"/>
    </xf>
    <xf numFmtId="0" fontId="11" fillId="5" borderId="27" xfId="0" applyFont="1" applyFill="1" applyBorder="1" applyAlignment="1">
      <alignment vertical="center"/>
    </xf>
    <xf numFmtId="0" fontId="11" fillId="5" borderId="6" xfId="0" applyFont="1" applyFill="1" applyBorder="1" applyAlignment="1">
      <alignment vertical="center"/>
    </xf>
    <xf numFmtId="0" fontId="11" fillId="5" borderId="28" xfId="0" applyFont="1" applyFill="1" applyBorder="1" applyAlignment="1">
      <alignment vertical="center"/>
    </xf>
    <xf numFmtId="0" fontId="0" fillId="3" borderId="0" xfId="0" applyFill="1"/>
    <xf numFmtId="0" fontId="10" fillId="5" borderId="6" xfId="0" applyFont="1" applyFill="1" applyBorder="1" applyAlignment="1">
      <alignment horizontal="center" vertical="center"/>
    </xf>
    <xf numFmtId="0" fontId="12" fillId="5" borderId="29" xfId="0" applyFont="1" applyFill="1" applyBorder="1" applyAlignment="1">
      <alignment horizontal="center" vertical="center"/>
    </xf>
    <xf numFmtId="0" fontId="12" fillId="5" borderId="30" xfId="0" applyFont="1" applyFill="1" applyBorder="1" applyAlignment="1">
      <alignment horizontal="center" vertical="center"/>
    </xf>
    <xf numFmtId="0" fontId="13" fillId="2" borderId="0" xfId="0" applyFont="1" applyFill="1"/>
    <xf numFmtId="0" fontId="14" fillId="2" borderId="0" xfId="0" applyFont="1" applyFill="1" applyAlignment="1">
      <alignment horizontal="left"/>
    </xf>
    <xf numFmtId="0" fontId="15" fillId="2" borderId="3" xfId="0" applyFont="1" applyFill="1" applyBorder="1" applyAlignment="1">
      <alignment horizontal="center"/>
    </xf>
    <xf numFmtId="0" fontId="15" fillId="2" borderId="8" xfId="0" applyFont="1" applyFill="1" applyBorder="1" applyAlignment="1">
      <alignment horizontal="center" vertical="center"/>
    </xf>
    <xf numFmtId="0" fontId="18" fillId="0" borderId="0" xfId="4" applyFont="1" applyAlignment="1">
      <alignment vertical="center" wrapText="1"/>
    </xf>
    <xf numFmtId="0" fontId="18" fillId="8" borderId="0" xfId="4" applyFont="1" applyFill="1" applyAlignment="1">
      <alignment vertical="center" wrapText="1"/>
    </xf>
    <xf numFmtId="0" fontId="1" fillId="3" borderId="22" xfId="0" applyFont="1" applyFill="1" applyBorder="1" applyAlignment="1">
      <alignment horizontal="center" vertical="center" wrapText="1"/>
    </xf>
    <xf numFmtId="0" fontId="21" fillId="9" borderId="0" xfId="0" applyFont="1" applyFill="1"/>
    <xf numFmtId="0" fontId="21" fillId="0" borderId="0" xfId="0" applyFont="1"/>
    <xf numFmtId="0" fontId="22" fillId="0" borderId="0" xfId="2" applyFont="1"/>
    <xf numFmtId="0" fontId="23" fillId="0" borderId="0" xfId="5" applyFont="1"/>
    <xf numFmtId="0" fontId="30" fillId="0" borderId="0" xfId="0" applyFont="1"/>
    <xf numFmtId="9" fontId="0" fillId="4" borderId="22" xfId="3" applyFont="1" applyFill="1" applyBorder="1" applyAlignment="1">
      <alignment vertical="center"/>
    </xf>
    <xf numFmtId="9" fontId="0" fillId="4" borderId="24" xfId="3" applyFont="1" applyFill="1" applyBorder="1" applyAlignment="1">
      <alignment vertical="center"/>
    </xf>
    <xf numFmtId="0" fontId="0" fillId="4" borderId="22" xfId="0" applyFill="1" applyBorder="1" applyAlignment="1">
      <alignment vertical="center"/>
    </xf>
    <xf numFmtId="0" fontId="0" fillId="4" borderId="24" xfId="0" applyFill="1" applyBorder="1" applyAlignment="1">
      <alignment vertical="center"/>
    </xf>
    <xf numFmtId="0" fontId="0" fillId="4" borderId="39" xfId="0" applyFill="1" applyBorder="1" applyAlignment="1">
      <alignment horizontal="center" vertical="center"/>
    </xf>
    <xf numFmtId="0" fontId="0" fillId="0" borderId="24" xfId="0" applyBorder="1" applyAlignment="1">
      <alignment horizontal="center"/>
    </xf>
    <xf numFmtId="0" fontId="0" fillId="4" borderId="24" xfId="0" applyFill="1" applyBorder="1" applyAlignment="1">
      <alignment horizontal="center" vertical="center"/>
    </xf>
    <xf numFmtId="0" fontId="0" fillId="0" borderId="22" xfId="0" applyBorder="1" applyAlignment="1">
      <alignment horizontal="center"/>
    </xf>
    <xf numFmtId="165" fontId="0" fillId="0" borderId="0" xfId="0" applyNumberFormat="1"/>
    <xf numFmtId="0" fontId="0" fillId="4" borderId="23" xfId="0" applyFill="1" applyBorder="1" applyAlignment="1">
      <alignment horizontal="center" vertical="center"/>
    </xf>
    <xf numFmtId="0" fontId="16" fillId="10" borderId="22" xfId="0" applyFont="1" applyFill="1" applyBorder="1" applyAlignment="1">
      <alignment horizontal="center" vertical="center" wrapText="1"/>
    </xf>
    <xf numFmtId="0" fontId="16" fillId="10" borderId="22" xfId="0" applyFont="1" applyFill="1" applyBorder="1" applyAlignment="1">
      <alignment horizontal="center" vertical="center"/>
    </xf>
    <xf numFmtId="0" fontId="33" fillId="3" borderId="43" xfId="0" applyFont="1" applyFill="1" applyBorder="1" applyAlignment="1">
      <alignment horizontal="left" vertical="center" wrapText="1" readingOrder="1"/>
    </xf>
    <xf numFmtId="0" fontId="21" fillId="7" borderId="0" xfId="0" applyFont="1" applyFill="1"/>
    <xf numFmtId="0" fontId="21" fillId="11" borderId="0" xfId="0" applyFont="1" applyFill="1" applyAlignment="1">
      <alignment horizontal="center" vertical="center"/>
    </xf>
    <xf numFmtId="0" fontId="21" fillId="0" borderId="0" xfId="0" applyFont="1" applyAlignment="1">
      <alignment horizontal="center" vertical="center"/>
    </xf>
    <xf numFmtId="0" fontId="36" fillId="0" borderId="43" xfId="0" applyFont="1" applyBorder="1" applyAlignment="1">
      <alignment vertical="center"/>
    </xf>
    <xf numFmtId="0" fontId="40" fillId="0" borderId="22" xfId="0" applyFont="1" applyBorder="1" applyAlignment="1">
      <alignment horizontal="center" vertical="center" wrapText="1"/>
    </xf>
    <xf numFmtId="0" fontId="41" fillId="0" borderId="22" xfId="0" applyFont="1" applyBorder="1" applyAlignment="1">
      <alignment horizontal="center" vertical="center" wrapText="1" readingOrder="1"/>
    </xf>
    <xf numFmtId="0" fontId="41" fillId="0" borderId="22" xfId="0" applyFont="1" applyBorder="1" applyAlignment="1">
      <alignment horizontal="left" vertical="center" wrapText="1" readingOrder="1"/>
    </xf>
    <xf numFmtId="0" fontId="44" fillId="0" borderId="43" xfId="0" applyFont="1" applyBorder="1"/>
    <xf numFmtId="0" fontId="46" fillId="4" borderId="22" xfId="0" applyFont="1" applyFill="1" applyBorder="1" applyAlignment="1">
      <alignment horizontal="center"/>
    </xf>
    <xf numFmtId="0" fontId="21" fillId="4" borderId="22" xfId="0" applyFont="1" applyFill="1" applyBorder="1" applyAlignment="1">
      <alignment horizontal="center"/>
    </xf>
    <xf numFmtId="0" fontId="47" fillId="0" borderId="22" xfId="0" applyFont="1" applyBorder="1" applyAlignment="1">
      <alignment horizontal="center" vertical="center"/>
    </xf>
    <xf numFmtId="0" fontId="47" fillId="0" borderId="22" xfId="0" applyFont="1" applyBorder="1"/>
    <xf numFmtId="0" fontId="32" fillId="7" borderId="0" xfId="0" applyFont="1" applyFill="1"/>
    <xf numFmtId="0" fontId="23" fillId="15" borderId="0" xfId="5" applyFont="1" applyFill="1"/>
    <xf numFmtId="0" fontId="23" fillId="15" borderId="59" xfId="5" applyFont="1" applyFill="1" applyBorder="1" applyAlignment="1">
      <alignment horizontal="center" vertical="center" wrapText="1"/>
    </xf>
    <xf numFmtId="0" fontId="23" fillId="15" borderId="60" xfId="5" applyFont="1" applyFill="1" applyBorder="1" applyAlignment="1">
      <alignment horizontal="center" vertical="center" wrapText="1"/>
    </xf>
    <xf numFmtId="9" fontId="23" fillId="15" borderId="60" xfId="5" applyNumberFormat="1" applyFont="1" applyFill="1" applyBorder="1" applyAlignment="1">
      <alignment horizontal="center" vertical="center" wrapText="1"/>
    </xf>
    <xf numFmtId="0" fontId="23" fillId="15" borderId="60" xfId="5" applyFont="1" applyFill="1" applyBorder="1" applyAlignment="1">
      <alignment horizontal="center" vertical="center"/>
    </xf>
    <xf numFmtId="0" fontId="23" fillId="15" borderId="61" xfId="5" applyFont="1" applyFill="1" applyBorder="1" applyAlignment="1">
      <alignment horizontal="center" vertical="center"/>
    </xf>
    <xf numFmtId="0" fontId="23" fillId="15" borderId="62" xfId="5" applyFont="1" applyFill="1" applyBorder="1" applyAlignment="1">
      <alignment horizontal="center" vertical="center"/>
    </xf>
    <xf numFmtId="0" fontId="23" fillId="15" borderId="22" xfId="5" applyFont="1" applyFill="1" applyBorder="1" applyAlignment="1">
      <alignment horizontal="center" vertical="center" wrapText="1"/>
    </xf>
    <xf numFmtId="9" fontId="23" fillId="15" borderId="22" xfId="5" applyNumberFormat="1" applyFont="1" applyFill="1" applyBorder="1" applyAlignment="1">
      <alignment horizontal="center" vertical="center"/>
    </xf>
    <xf numFmtId="0" fontId="23" fillId="15" borderId="22" xfId="5" applyFont="1" applyFill="1" applyBorder="1" applyAlignment="1">
      <alignment horizontal="center" vertical="center"/>
    </xf>
    <xf numFmtId="0" fontId="23" fillId="15" borderId="63" xfId="5" applyFont="1" applyFill="1" applyBorder="1" applyAlignment="1">
      <alignment horizontal="center" vertical="center" wrapText="1"/>
    </xf>
    <xf numFmtId="0" fontId="23" fillId="15" borderId="62" xfId="5" applyFont="1" applyFill="1" applyBorder="1" applyAlignment="1">
      <alignment horizontal="center" vertical="center" wrapText="1"/>
    </xf>
    <xf numFmtId="9" fontId="23" fillId="15" borderId="22" xfId="5" applyNumberFormat="1" applyFont="1" applyFill="1" applyBorder="1" applyAlignment="1">
      <alignment horizontal="center" vertical="center" wrapText="1"/>
    </xf>
    <xf numFmtId="0" fontId="23" fillId="15" borderId="63" xfId="5" applyFont="1" applyFill="1" applyBorder="1" applyAlignment="1">
      <alignment horizontal="center" vertical="center"/>
    </xf>
    <xf numFmtId="0" fontId="48" fillId="15" borderId="63" xfId="5" applyFont="1" applyFill="1" applyBorder="1" applyAlignment="1">
      <alignment horizontal="center" vertical="center" wrapText="1"/>
    </xf>
    <xf numFmtId="0" fontId="23" fillId="15" borderId="22" xfId="6" applyNumberFormat="1" applyFont="1" applyFill="1" applyBorder="1" applyAlignment="1">
      <alignment horizontal="center" vertical="center" wrapText="1"/>
    </xf>
    <xf numFmtId="0" fontId="23" fillId="15" borderId="64" xfId="5" applyFont="1" applyFill="1" applyBorder="1" applyAlignment="1">
      <alignment horizontal="center" vertical="center" wrapText="1"/>
    </xf>
    <xf numFmtId="0" fontId="23" fillId="15" borderId="65" xfId="5" applyFont="1" applyFill="1" applyBorder="1" applyAlignment="1">
      <alignment horizontal="center" vertical="center" wrapText="1"/>
    </xf>
    <xf numFmtId="0" fontId="23" fillId="15" borderId="65" xfId="5" applyFont="1" applyFill="1" applyBorder="1" applyAlignment="1">
      <alignment horizontal="center" vertical="center"/>
    </xf>
    <xf numFmtId="9" fontId="23" fillId="15" borderId="65" xfId="5" applyNumberFormat="1" applyFont="1" applyFill="1" applyBorder="1" applyAlignment="1">
      <alignment horizontal="center" vertical="center"/>
    </xf>
    <xf numFmtId="0" fontId="23" fillId="15" borderId="66" xfId="5" applyFont="1" applyFill="1" applyBorder="1" applyAlignment="1">
      <alignment horizontal="center" vertical="center" wrapText="1"/>
    </xf>
    <xf numFmtId="0" fontId="49" fillId="7" borderId="67" xfId="5" applyFont="1" applyFill="1" applyBorder="1" applyAlignment="1">
      <alignment horizontal="center" vertical="center" wrapText="1"/>
    </xf>
    <xf numFmtId="0" fontId="49" fillId="7" borderId="68" xfId="5" applyFont="1" applyFill="1" applyBorder="1" applyAlignment="1">
      <alignment horizontal="center" vertical="center" wrapText="1" shrinkToFit="1"/>
    </xf>
    <xf numFmtId="0" fontId="49" fillId="7" borderId="68" xfId="5" applyFont="1" applyFill="1" applyBorder="1" applyAlignment="1">
      <alignment horizontal="center" vertical="center" wrapText="1"/>
    </xf>
    <xf numFmtId="0" fontId="49" fillId="7" borderId="69" xfId="5" applyFont="1" applyFill="1" applyBorder="1" applyAlignment="1">
      <alignment horizontal="center" vertical="center" wrapText="1"/>
    </xf>
    <xf numFmtId="0" fontId="23" fillId="15" borderId="0" xfId="5" applyFont="1" applyFill="1" applyAlignment="1">
      <alignment vertical="center"/>
    </xf>
    <xf numFmtId="0" fontId="23" fillId="15" borderId="50" xfId="5" applyFont="1" applyFill="1" applyBorder="1" applyAlignment="1">
      <alignment vertical="center"/>
    </xf>
    <xf numFmtId="0" fontId="23" fillId="15" borderId="51" xfId="5" applyFont="1" applyFill="1" applyBorder="1" applyAlignment="1">
      <alignment vertical="center"/>
    </xf>
    <xf numFmtId="0" fontId="49" fillId="7" borderId="61" xfId="5" applyFont="1" applyFill="1" applyBorder="1" applyAlignment="1">
      <alignment horizontal="right" vertical="center"/>
    </xf>
    <xf numFmtId="0" fontId="23" fillId="15" borderId="55" xfId="5" applyFont="1" applyFill="1" applyBorder="1" applyAlignment="1">
      <alignment vertical="center"/>
    </xf>
    <xf numFmtId="0" fontId="23" fillId="15" borderId="56" xfId="5" applyFont="1" applyFill="1" applyBorder="1" applyAlignment="1">
      <alignment vertical="center"/>
    </xf>
    <xf numFmtId="0" fontId="49" fillId="7" borderId="63" xfId="5" applyFont="1" applyFill="1" applyBorder="1" applyAlignment="1">
      <alignment horizontal="right" vertical="center"/>
    </xf>
    <xf numFmtId="14" fontId="23" fillId="15" borderId="0" xfId="5" applyNumberFormat="1" applyFont="1" applyFill="1" applyAlignment="1">
      <alignment vertical="center"/>
    </xf>
    <xf numFmtId="14" fontId="23" fillId="15" borderId="57" xfId="5" applyNumberFormat="1" applyFont="1" applyFill="1" applyBorder="1" applyAlignment="1">
      <alignment vertical="center"/>
    </xf>
    <xf numFmtId="0" fontId="49" fillId="7" borderId="65" xfId="5" applyFont="1" applyFill="1" applyBorder="1" applyAlignment="1">
      <alignment horizontal="right" vertical="center"/>
    </xf>
    <xf numFmtId="0" fontId="23" fillId="15" borderId="53" xfId="5" applyFont="1" applyFill="1" applyBorder="1" applyAlignment="1">
      <alignment vertical="center"/>
    </xf>
    <xf numFmtId="15" fontId="23" fillId="15" borderId="36" xfId="5" applyNumberFormat="1" applyFont="1" applyFill="1" applyBorder="1" applyAlignment="1">
      <alignment vertical="center"/>
    </xf>
    <xf numFmtId="0" fontId="49" fillId="7" borderId="66" xfId="5" applyFont="1" applyFill="1" applyBorder="1" applyAlignment="1">
      <alignment horizontal="right" vertical="center"/>
    </xf>
    <xf numFmtId="0" fontId="51" fillId="7" borderId="0" xfId="5" applyFont="1" applyFill="1" applyAlignment="1">
      <alignment horizontal="center" vertical="center"/>
    </xf>
    <xf numFmtId="0" fontId="21" fillId="0" borderId="0" xfId="0" applyFont="1" applyAlignment="1">
      <alignment horizontal="center"/>
    </xf>
    <xf numFmtId="0" fontId="53" fillId="0" borderId="0" xfId="0" applyFont="1" applyAlignment="1">
      <alignment horizontal="center" vertical="center"/>
    </xf>
    <xf numFmtId="0" fontId="33" fillId="3" borderId="43" xfId="0" applyFont="1" applyFill="1" applyBorder="1" applyAlignment="1">
      <alignment horizontal="center" vertical="center" wrapText="1" readingOrder="1"/>
    </xf>
    <xf numFmtId="0" fontId="54" fillId="12" borderId="0" xfId="0" applyFont="1" applyFill="1" applyAlignment="1">
      <alignment horizontal="center" vertical="center" wrapText="1"/>
    </xf>
    <xf numFmtId="0" fontId="55" fillId="12" borderId="0" xfId="0" applyFont="1" applyFill="1" applyAlignment="1">
      <alignment horizontal="center" vertical="center" wrapText="1"/>
    </xf>
    <xf numFmtId="0" fontId="56" fillId="12" borderId="0" xfId="0" applyFont="1" applyFill="1" applyAlignment="1">
      <alignment horizontal="center" vertical="center" wrapText="1"/>
    </xf>
    <xf numFmtId="0" fontId="54" fillId="0" borderId="0" xfId="0" applyFont="1" applyAlignment="1">
      <alignment horizontal="center" vertical="center"/>
    </xf>
    <xf numFmtId="0" fontId="56" fillId="0" borderId="0" xfId="0" applyFont="1" applyAlignment="1">
      <alignment horizontal="center" vertical="center"/>
    </xf>
    <xf numFmtId="0" fontId="56" fillId="0" borderId="0" xfId="0" applyFont="1"/>
    <xf numFmtId="0" fontId="56" fillId="0" borderId="0" xfId="0" applyFont="1" applyAlignment="1">
      <alignment horizontal="center" vertical="center" wrapText="1"/>
    </xf>
    <xf numFmtId="0" fontId="56" fillId="0" borderId="0" xfId="0" applyFont="1" applyAlignment="1">
      <alignment wrapText="1"/>
    </xf>
    <xf numFmtId="0" fontId="56" fillId="14" borderId="0" xfId="0" applyFont="1" applyFill="1" applyAlignment="1">
      <alignment horizontal="center" vertical="center" wrapText="1"/>
    </xf>
    <xf numFmtId="0" fontId="57" fillId="14" borderId="0" xfId="0" applyFont="1" applyFill="1" applyAlignment="1">
      <alignment horizontal="center" vertical="center" wrapText="1"/>
    </xf>
    <xf numFmtId="0" fontId="55" fillId="0" borderId="0" xfId="0" applyFont="1" applyAlignment="1">
      <alignment horizontal="center" vertical="center" wrapText="1"/>
    </xf>
    <xf numFmtId="0" fontId="55" fillId="13" borderId="0" xfId="0" applyFont="1" applyFill="1" applyAlignment="1">
      <alignment horizontal="center" vertical="center" wrapText="1"/>
    </xf>
    <xf numFmtId="0" fontId="54" fillId="13" borderId="0" xfId="0" applyFont="1" applyFill="1" applyAlignment="1">
      <alignment horizontal="center" vertical="center" wrapText="1"/>
    </xf>
    <xf numFmtId="0" fontId="33" fillId="0" borderId="43" xfId="0" applyFont="1" applyFill="1" applyBorder="1" applyAlignment="1">
      <alignment horizontal="center" vertical="center" wrapText="1" readingOrder="1"/>
    </xf>
    <xf numFmtId="0" fontId="1" fillId="4" borderId="22" xfId="0" applyFont="1" applyFill="1" applyBorder="1" applyAlignment="1">
      <alignment horizontal="center" vertical="center" wrapText="1"/>
    </xf>
    <xf numFmtId="0" fontId="16" fillId="10" borderId="22" xfId="0" applyFont="1" applyFill="1" applyBorder="1" applyAlignment="1">
      <alignment horizontal="center" vertical="center" wrapText="1"/>
    </xf>
    <xf numFmtId="0" fontId="18" fillId="8" borderId="0" xfId="4" applyFont="1" applyFill="1" applyAlignment="1">
      <alignment horizontal="center" vertical="center" wrapText="1"/>
    </xf>
    <xf numFmtId="0" fontId="19" fillId="8" borderId="0" xfId="4" applyFont="1" applyFill="1" applyAlignment="1">
      <alignment horizontal="left" vertical="center" wrapText="1"/>
    </xf>
    <xf numFmtId="0" fontId="19" fillId="8" borderId="32" xfId="4" applyFont="1" applyFill="1" applyBorder="1" applyAlignment="1">
      <alignment horizontal="left" vertical="center" wrapText="1"/>
    </xf>
    <xf numFmtId="0" fontId="20" fillId="8" borderId="33" xfId="4" applyFont="1" applyFill="1" applyBorder="1" applyAlignment="1">
      <alignment horizontal="left" vertical="center" wrapText="1"/>
    </xf>
    <xf numFmtId="0" fontId="19" fillId="8" borderId="33" xfId="4" applyFont="1" applyFill="1" applyBorder="1" applyAlignment="1">
      <alignment horizontal="left" vertical="center" wrapText="1"/>
    </xf>
    <xf numFmtId="164" fontId="19" fillId="8" borderId="32" xfId="4" applyNumberFormat="1" applyFont="1" applyFill="1" applyBorder="1" applyAlignment="1">
      <alignment horizontal="left" vertical="center" wrapText="1"/>
    </xf>
    <xf numFmtId="0" fontId="23" fillId="0" borderId="22" xfId="5" applyFont="1" applyBorder="1" applyAlignment="1">
      <alignment horizontal="center" vertical="center" wrapText="1"/>
    </xf>
    <xf numFmtId="0" fontId="23" fillId="0" borderId="0" xfId="5" applyFont="1" applyAlignment="1">
      <alignment horizontal="center"/>
    </xf>
    <xf numFmtId="0" fontId="23" fillId="0" borderId="49" xfId="5" applyFont="1" applyBorder="1" applyAlignment="1">
      <alignment horizontal="center" vertical="center" wrapText="1"/>
    </xf>
    <xf numFmtId="0" fontId="23" fillId="0" borderId="56" xfId="5" applyFont="1" applyBorder="1" applyAlignment="1">
      <alignment horizontal="center" vertical="center" wrapText="1"/>
    </xf>
    <xf numFmtId="0" fontId="23" fillId="0" borderId="39" xfId="5" applyFont="1" applyBorder="1" applyAlignment="1">
      <alignment horizontal="center" vertical="center" wrapText="1"/>
    </xf>
    <xf numFmtId="0" fontId="23" fillId="0" borderId="49" xfId="5" applyFont="1" applyFill="1" applyBorder="1" applyAlignment="1">
      <alignment horizontal="center" vertical="center" wrapText="1"/>
    </xf>
    <xf numFmtId="0" fontId="23" fillId="0" borderId="56" xfId="5" applyFont="1" applyFill="1" applyBorder="1" applyAlignment="1">
      <alignment horizontal="center" vertical="center" wrapText="1"/>
    </xf>
    <xf numFmtId="0" fontId="23" fillId="0" borderId="39" xfId="5" applyFont="1" applyFill="1" applyBorder="1" applyAlignment="1">
      <alignment horizontal="center" vertical="center" wrapText="1"/>
    </xf>
    <xf numFmtId="0" fontId="24" fillId="3" borderId="22" xfId="5" applyFont="1" applyFill="1" applyBorder="1" applyAlignment="1">
      <alignment horizontal="left" vertical="center" wrapText="1" readingOrder="1"/>
    </xf>
    <xf numFmtId="0" fontId="32" fillId="7" borderId="47" xfId="0" applyFont="1" applyFill="1" applyBorder="1" applyAlignment="1">
      <alignment horizontal="center"/>
    </xf>
    <xf numFmtId="0" fontId="34" fillId="0" borderId="43" xfId="0" applyFont="1" applyBorder="1" applyAlignment="1">
      <alignment horizontal="center" vertical="center" textRotation="45" wrapText="1"/>
    </xf>
    <xf numFmtId="0" fontId="21" fillId="0" borderId="70" xfId="0" applyFont="1" applyBorder="1" applyAlignment="1">
      <alignment horizontal="center"/>
    </xf>
    <xf numFmtId="0" fontId="21" fillId="0" borderId="71" xfId="0" applyFont="1" applyBorder="1" applyAlignment="1">
      <alignment horizontal="center"/>
    </xf>
    <xf numFmtId="0" fontId="21" fillId="0" borderId="72" xfId="0" applyFont="1" applyBorder="1" applyAlignment="1">
      <alignment horizontal="center"/>
    </xf>
    <xf numFmtId="0" fontId="0" fillId="0" borderId="0" xfId="0" applyAlignment="1">
      <alignment horizontal="center"/>
    </xf>
    <xf numFmtId="0" fontId="32" fillId="7" borderId="0" xfId="0" applyFont="1" applyFill="1" applyAlignment="1">
      <alignment horizontal="center"/>
    </xf>
    <xf numFmtId="0" fontId="21" fillId="0" borderId="40" xfId="0" applyFont="1" applyBorder="1" applyAlignment="1">
      <alignment horizontal="center"/>
    </xf>
    <xf numFmtId="0" fontId="21" fillId="0" borderId="41" xfId="0" applyFont="1" applyBorder="1" applyAlignment="1">
      <alignment horizontal="center"/>
    </xf>
    <xf numFmtId="0" fontId="21" fillId="0" borderId="42" xfId="0" applyFont="1" applyBorder="1" applyAlignment="1">
      <alignment horizontal="center"/>
    </xf>
    <xf numFmtId="0" fontId="21" fillId="0" borderId="44" xfId="0" applyFont="1" applyBorder="1" applyAlignment="1">
      <alignment horizontal="center"/>
    </xf>
    <xf numFmtId="0" fontId="21" fillId="0" borderId="0" xfId="0" applyFont="1" applyAlignment="1">
      <alignment horizontal="center"/>
    </xf>
    <xf numFmtId="0" fontId="21" fillId="0" borderId="45" xfId="0" applyFont="1" applyBorder="1" applyAlignment="1">
      <alignment horizontal="center"/>
    </xf>
    <xf numFmtId="0" fontId="21" fillId="0" borderId="46" xfId="0" applyFont="1" applyBorder="1" applyAlignment="1">
      <alignment horizontal="center"/>
    </xf>
    <xf numFmtId="0" fontId="21" fillId="0" borderId="47" xfId="0" applyFont="1" applyBorder="1" applyAlignment="1">
      <alignment horizontal="center"/>
    </xf>
    <xf numFmtId="0" fontId="21" fillId="0" borderId="48" xfId="0" applyFont="1" applyBorder="1" applyAlignment="1">
      <alignment horizontal="center"/>
    </xf>
    <xf numFmtId="0" fontId="33" fillId="3" borderId="73" xfId="0" applyFont="1" applyFill="1" applyBorder="1" applyAlignment="1">
      <alignment horizontal="center" vertical="center" wrapText="1" readingOrder="1"/>
    </xf>
    <xf numFmtId="0" fontId="33" fillId="3" borderId="74" xfId="0" applyFont="1" applyFill="1" applyBorder="1" applyAlignment="1">
      <alignment horizontal="center" vertical="center" wrapText="1" readingOrder="1"/>
    </xf>
    <xf numFmtId="0" fontId="33" fillId="3" borderId="75" xfId="0" applyFont="1" applyFill="1" applyBorder="1" applyAlignment="1">
      <alignment horizontal="center" vertical="center" wrapText="1" readingOrder="1"/>
    </xf>
    <xf numFmtId="0" fontId="34" fillId="0" borderId="43" xfId="0" applyFont="1" applyBorder="1" applyAlignment="1">
      <alignment horizontal="center" vertical="center" textRotation="45"/>
    </xf>
    <xf numFmtId="14" fontId="33" fillId="3" borderId="73" xfId="0" applyNumberFormat="1" applyFont="1" applyFill="1" applyBorder="1" applyAlignment="1">
      <alignment horizontal="center" vertical="center" wrapText="1" readingOrder="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5" fillId="0" borderId="25" xfId="0" applyFont="1" applyBorder="1" applyAlignment="1">
      <alignment horizontal="left" vertical="top" wrapText="1"/>
    </xf>
    <xf numFmtId="0" fontId="5" fillId="0" borderId="0" xfId="0" applyFont="1" applyAlignment="1">
      <alignment horizontal="left" vertical="top" wrapText="1"/>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1" xfId="0" applyFont="1" applyFill="1" applyBorder="1" applyAlignment="1">
      <alignment horizontal="center"/>
    </xf>
    <xf numFmtId="0" fontId="8" fillId="3" borderId="36" xfId="0" applyFont="1" applyFill="1" applyBorder="1" applyAlignment="1">
      <alignment horizontal="center" vertical="center"/>
    </xf>
    <xf numFmtId="0" fontId="0" fillId="0" borderId="49" xfId="0" applyBorder="1" applyAlignment="1">
      <alignment horizontal="center"/>
    </xf>
    <xf numFmtId="0" fontId="0" fillId="0" borderId="39" xfId="0" applyBorder="1" applyAlignment="1">
      <alignment horizontal="center"/>
    </xf>
    <xf numFmtId="0" fontId="0" fillId="0" borderId="22" xfId="0" applyBorder="1" applyAlignment="1">
      <alignment horizontal="center"/>
    </xf>
    <xf numFmtId="0" fontId="33" fillId="3" borderId="43" xfId="0" applyFont="1" applyFill="1" applyBorder="1" applyAlignment="1">
      <alignment horizontal="center" vertical="center" wrapText="1" readingOrder="1"/>
    </xf>
    <xf numFmtId="0" fontId="52" fillId="0" borderId="43" xfId="0" applyFont="1" applyBorder="1" applyAlignment="1">
      <alignment horizontal="center" vertical="center" textRotation="45"/>
    </xf>
    <xf numFmtId="0" fontId="16" fillId="7" borderId="37" xfId="0" applyFont="1" applyFill="1" applyBorder="1" applyAlignment="1">
      <alignment horizontal="center" vertical="center"/>
    </xf>
    <xf numFmtId="0" fontId="16" fillId="7" borderId="38" xfId="0" applyFont="1" applyFill="1" applyBorder="1" applyAlignment="1">
      <alignment horizontal="center" vertical="center"/>
    </xf>
    <xf numFmtId="0" fontId="0" fillId="0" borderId="0" xfId="0" applyAlignment="1">
      <alignment horizontal="left" vertical="center" wrapText="1"/>
    </xf>
    <xf numFmtId="0" fontId="29" fillId="0" borderId="0" xfId="0" applyFont="1" applyAlignment="1">
      <alignment horizontal="left" vertical="center" wrapText="1"/>
    </xf>
    <xf numFmtId="0" fontId="28" fillId="0" borderId="0" xfId="1" applyFont="1" applyAlignment="1">
      <alignment horizontal="left" vertical="center" wrapText="1"/>
    </xf>
    <xf numFmtId="0" fontId="16" fillId="7" borderId="37" xfId="0" applyFont="1" applyFill="1" applyBorder="1" applyAlignment="1">
      <alignment horizontal="center" vertical="center" wrapText="1"/>
    </xf>
    <xf numFmtId="0" fontId="16" fillId="7" borderId="0" xfId="0" applyFont="1" applyFill="1" applyAlignment="1">
      <alignment horizontal="center" vertical="center" wrapText="1"/>
    </xf>
    <xf numFmtId="0" fontId="21" fillId="11" borderId="0" xfId="0" applyFont="1" applyFill="1" applyAlignment="1">
      <alignment horizontal="center" vertical="center"/>
    </xf>
    <xf numFmtId="0" fontId="21" fillId="0" borderId="25" xfId="0" applyFont="1" applyBorder="1" applyAlignment="1">
      <alignment horizontal="center"/>
    </xf>
    <xf numFmtId="0" fontId="41" fillId="0" borderId="49" xfId="0" applyFont="1" applyBorder="1" applyAlignment="1">
      <alignment horizontal="center" vertical="center" wrapText="1" readingOrder="1"/>
    </xf>
    <xf numFmtId="0" fontId="41" fillId="0" borderId="39" xfId="0" applyFont="1" applyBorder="1" applyAlignment="1">
      <alignment horizontal="center" vertical="center" wrapText="1" readingOrder="1"/>
    </xf>
    <xf numFmtId="0" fontId="35" fillId="9" borderId="0" xfId="0" applyFont="1" applyFill="1" applyAlignment="1">
      <alignment horizontal="center"/>
    </xf>
    <xf numFmtId="0" fontId="36" fillId="0" borderId="43" xfId="0" applyFont="1" applyBorder="1" applyAlignment="1">
      <alignment horizontal="center" vertical="center"/>
    </xf>
    <xf numFmtId="0" fontId="37" fillId="0" borderId="43" xfId="0" applyFont="1" applyBorder="1" applyAlignment="1">
      <alignment horizontal="center" vertical="center" wrapText="1"/>
    </xf>
    <xf numFmtId="0" fontId="38" fillId="9" borderId="37" xfId="0" applyFont="1" applyFill="1" applyBorder="1" applyAlignment="1">
      <alignment horizontal="left" vertical="center" wrapText="1" readingOrder="1"/>
    </xf>
    <xf numFmtId="0" fontId="38" fillId="9" borderId="0" xfId="0" applyFont="1" applyFill="1" applyAlignment="1">
      <alignment horizontal="left" vertical="center" wrapText="1" readingOrder="1"/>
    </xf>
    <xf numFmtId="0" fontId="38" fillId="9" borderId="38" xfId="0" applyFont="1" applyFill="1" applyBorder="1" applyAlignment="1">
      <alignment horizontal="left" vertical="center" wrapText="1" readingOrder="1"/>
    </xf>
    <xf numFmtId="0" fontId="39" fillId="3" borderId="37" xfId="0" applyFont="1" applyFill="1" applyBorder="1" applyAlignment="1">
      <alignment horizontal="left" vertical="center" wrapText="1" readingOrder="1"/>
    </xf>
    <xf numFmtId="0" fontId="39" fillId="3" borderId="0" xfId="0" applyFont="1" applyFill="1" applyAlignment="1">
      <alignment horizontal="left" vertical="center" wrapText="1" readingOrder="1"/>
    </xf>
    <xf numFmtId="0" fontId="39" fillId="3" borderId="38" xfId="0" applyFont="1" applyFill="1" applyBorder="1" applyAlignment="1">
      <alignment horizontal="left" vertical="center" wrapText="1" readingOrder="1"/>
    </xf>
    <xf numFmtId="0" fontId="47" fillId="0" borderId="49" xfId="0" applyFont="1" applyBorder="1" applyAlignment="1">
      <alignment horizontal="center"/>
    </xf>
    <xf numFmtId="0" fontId="47" fillId="0" borderId="39" xfId="0" applyFont="1" applyBorder="1" applyAlignment="1">
      <alignment horizontal="center"/>
    </xf>
    <xf numFmtId="0" fontId="22" fillId="0" borderId="25" xfId="2" applyFont="1" applyBorder="1" applyAlignment="1">
      <alignment horizontal="center"/>
    </xf>
    <xf numFmtId="0" fontId="42" fillId="9" borderId="0" xfId="0" applyFont="1" applyFill="1" applyAlignment="1">
      <alignment horizontal="center"/>
    </xf>
    <xf numFmtId="0" fontId="43" fillId="0" borderId="43" xfId="0" applyFont="1" applyBorder="1" applyAlignment="1">
      <alignment horizontal="center"/>
    </xf>
    <xf numFmtId="0" fontId="44" fillId="0" borderId="43" xfId="0" applyFont="1" applyBorder="1" applyAlignment="1">
      <alignment horizontal="center"/>
    </xf>
    <xf numFmtId="0" fontId="45" fillId="0" borderId="43" xfId="0" applyFont="1" applyBorder="1" applyAlignment="1">
      <alignment horizontal="center" vertical="center" textRotation="45"/>
    </xf>
    <xf numFmtId="0" fontId="46" fillId="4" borderId="24" xfId="0" applyFont="1" applyFill="1" applyBorder="1" applyAlignment="1">
      <alignment horizontal="center"/>
    </xf>
    <xf numFmtId="0" fontId="46" fillId="4" borderId="49" xfId="0" applyFont="1" applyFill="1" applyBorder="1" applyAlignment="1">
      <alignment horizontal="center"/>
    </xf>
    <xf numFmtId="0" fontId="46" fillId="4" borderId="39" xfId="0" applyFont="1" applyFill="1" applyBorder="1" applyAlignment="1">
      <alignment horizontal="center"/>
    </xf>
    <xf numFmtId="0" fontId="21" fillId="4" borderId="49" xfId="0" applyFont="1" applyFill="1" applyBorder="1" applyAlignment="1">
      <alignment horizontal="center"/>
    </xf>
    <xf numFmtId="0" fontId="21" fillId="4" borderId="39" xfId="0" applyFont="1" applyFill="1" applyBorder="1" applyAlignment="1">
      <alignment horizontal="center"/>
    </xf>
    <xf numFmtId="0" fontId="48" fillId="15" borderId="54" xfId="5" applyFont="1" applyFill="1" applyBorder="1" applyAlignment="1">
      <alignment vertical="center"/>
    </xf>
    <xf numFmtId="0" fontId="23" fillId="15" borderId="53" xfId="5" applyFont="1" applyFill="1" applyBorder="1" applyAlignment="1">
      <alignment vertical="center"/>
    </xf>
    <xf numFmtId="0" fontId="23" fillId="15" borderId="52" xfId="5" applyFont="1" applyFill="1" applyBorder="1" applyAlignment="1">
      <alignment vertical="center"/>
    </xf>
    <xf numFmtId="0" fontId="23" fillId="15" borderId="51" xfId="5" applyFont="1" applyFill="1" applyBorder="1" applyAlignment="1">
      <alignment vertical="center"/>
    </xf>
    <xf numFmtId="0" fontId="23" fillId="15" borderId="50" xfId="5" applyFont="1" applyFill="1" applyBorder="1" applyAlignment="1">
      <alignment vertical="center"/>
    </xf>
    <xf numFmtId="0" fontId="51" fillId="6" borderId="0" xfId="5" applyFont="1" applyFill="1" applyAlignment="1">
      <alignment horizontal="center" vertical="center"/>
    </xf>
    <xf numFmtId="0" fontId="23" fillId="15" borderId="0" xfId="5" applyFont="1" applyFill="1"/>
    <xf numFmtId="0" fontId="50" fillId="4" borderId="29" xfId="5" applyFont="1" applyFill="1" applyBorder="1" applyAlignment="1">
      <alignment horizontal="center"/>
    </xf>
    <xf numFmtId="0" fontId="50" fillId="4" borderId="34" xfId="5" applyFont="1" applyFill="1" applyBorder="1" applyAlignment="1">
      <alignment horizontal="center"/>
    </xf>
    <xf numFmtId="0" fontId="50" fillId="4" borderId="35" xfId="5" applyFont="1" applyFill="1" applyBorder="1" applyAlignment="1">
      <alignment horizontal="center"/>
    </xf>
    <xf numFmtId="0" fontId="23" fillId="15" borderId="58" xfId="5" applyFont="1" applyFill="1" applyBorder="1" applyAlignment="1">
      <alignment vertical="center"/>
    </xf>
    <xf numFmtId="0" fontId="23" fillId="15" borderId="36" xfId="5" applyFont="1" applyFill="1" applyBorder="1" applyAlignment="1">
      <alignment vertical="center"/>
    </xf>
    <xf numFmtId="0" fontId="23" fillId="15" borderId="57" xfId="5" applyFont="1" applyFill="1" applyBorder="1" applyAlignment="1">
      <alignment vertical="center"/>
    </xf>
    <xf numFmtId="0" fontId="23" fillId="15" borderId="49" xfId="5" applyFont="1" applyFill="1" applyBorder="1" applyAlignment="1">
      <alignment vertical="center"/>
    </xf>
    <xf numFmtId="0" fontId="23" fillId="15" borderId="56" xfId="5" applyFont="1" applyFill="1" applyBorder="1" applyAlignment="1">
      <alignment vertical="center"/>
    </xf>
    <xf numFmtId="0" fontId="23" fillId="15" borderId="55" xfId="5" applyFont="1" applyFill="1" applyBorder="1" applyAlignment="1">
      <alignment vertical="center"/>
    </xf>
  </cellXfs>
  <cellStyles count="7">
    <cellStyle name="Excel Built-in Normal" xfId="4"/>
    <cellStyle name="Hipervínculo" xfId="1" builtinId="8"/>
    <cellStyle name="Normal" xfId="0" builtinId="0"/>
    <cellStyle name="Normal 2" xfId="5"/>
    <cellStyle name="Normal 2 2" xfId="2"/>
    <cellStyle name="Porcentaje" xfId="3" builtinId="5"/>
    <cellStyle name="Porcentaje 2" xfId="6"/>
  </cellStyles>
  <dxfs count="4">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border>
    </dxf>
    <dxf>
      <font>
        <b/>
        <i val="0"/>
        <strike val="0"/>
        <condense val="0"/>
        <extend val="0"/>
        <outline val="0"/>
        <shadow val="0"/>
        <u val="none"/>
        <vertAlign val="baseline"/>
        <sz val="14"/>
        <color theme="1"/>
        <name val="Calibri"/>
        <scheme val="minor"/>
      </font>
      <fill>
        <patternFill patternType="solid">
          <fgColor indexed="64"/>
          <bgColor theme="0"/>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CO" b="1"/>
              <a:t>Coloca aquí el título del gráfico</a:t>
            </a: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MX"/>
        </a:p>
      </c:txPr>
    </c:title>
    <c:autoTitleDeleted val="0"/>
    <c:plotArea>
      <c:layout/>
      <c:barChart>
        <c:barDir val="col"/>
        <c:grouping val="clustered"/>
        <c:varyColors val="0"/>
        <c:ser>
          <c:idx val="0"/>
          <c:order val="0"/>
          <c:tx>
            <c:v>Datos recolectados</c:v>
          </c:tx>
          <c:spPr>
            <a:solidFill>
              <a:srgbClr val="002060"/>
            </a:solidFill>
            <a:ln>
              <a:noFill/>
            </a:ln>
            <a:effectLst/>
          </c:spPr>
          <c:invertIfNegative val="0"/>
          <c:cat>
            <c:strRef>
              <c:f>Cálculos!$F$2:$F$17</c:f>
              <c:strCache>
                <c:ptCount val="16"/>
                <c:pt idx="0">
                  <c:v>Causa 9</c:v>
                </c:pt>
                <c:pt idx="1">
                  <c:v>Causa 3</c:v>
                </c:pt>
                <c:pt idx="2">
                  <c:v>Causa 1</c:v>
                </c:pt>
                <c:pt idx="3">
                  <c:v>Causa 2</c:v>
                </c:pt>
                <c:pt idx="4">
                  <c:v>Causa 5</c:v>
                </c:pt>
                <c:pt idx="5">
                  <c:v>Causa 18</c:v>
                </c:pt>
                <c:pt idx="6">
                  <c:v>Causa 24</c:v>
                </c:pt>
                <c:pt idx="7">
                  <c:v>Causa 16</c:v>
                </c:pt>
                <c:pt idx="8">
                  <c:v>Causa 4</c:v>
                </c:pt>
                <c:pt idx="9">
                  <c:v>Causa 10</c:v>
                </c:pt>
                <c:pt idx="10">
                  <c:v>Causa 17</c:v>
                </c:pt>
                <c:pt idx="11">
                  <c:v>Causa 6</c:v>
                </c:pt>
                <c:pt idx="12">
                  <c:v>Causa 7</c:v>
                </c:pt>
                <c:pt idx="13">
                  <c:v>Causa 8</c:v>
                </c:pt>
                <c:pt idx="14">
                  <c:v>Causa 11</c:v>
                </c:pt>
                <c:pt idx="15">
                  <c:v>Causa 12</c:v>
                </c:pt>
              </c:strCache>
            </c:strRef>
          </c:cat>
          <c:val>
            <c:numRef>
              <c:f>Cálculos!$G$2:$G$17</c:f>
              <c:numCache>
                <c:formatCode>General</c:formatCode>
                <c:ptCount val="16"/>
                <c:pt idx="0">
                  <c:v>10</c:v>
                </c:pt>
                <c:pt idx="1">
                  <c:v>6</c:v>
                </c:pt>
                <c:pt idx="2">
                  <c:v>4</c:v>
                </c:pt>
                <c:pt idx="3">
                  <c:v>4</c:v>
                </c:pt>
                <c:pt idx="4">
                  <c:v>3</c:v>
                </c:pt>
                <c:pt idx="5">
                  <c:v>3</c:v>
                </c:pt>
                <c:pt idx="6">
                  <c:v>3</c:v>
                </c:pt>
                <c:pt idx="7">
                  <c:v>2</c:v>
                </c:pt>
                <c:pt idx="8">
                  <c:v>1</c:v>
                </c:pt>
                <c:pt idx="9">
                  <c:v>1</c:v>
                </c:pt>
                <c:pt idx="10">
                  <c:v>1</c:v>
                </c:pt>
                <c:pt idx="11">
                  <c:v>0.5</c:v>
                </c:pt>
                <c:pt idx="12">
                  <c:v>0.5</c:v>
                </c:pt>
                <c:pt idx="13">
                  <c:v>0.5</c:v>
                </c:pt>
                <c:pt idx="14">
                  <c:v>0.5</c:v>
                </c:pt>
                <c:pt idx="15">
                  <c:v>0.5</c:v>
                </c:pt>
              </c:numCache>
            </c:numRef>
          </c:val>
          <c:extLst>
            <c:ext xmlns:c16="http://schemas.microsoft.com/office/drawing/2014/chart" uri="{C3380CC4-5D6E-409C-BE32-E72D297353CC}">
              <c16:uniqueId val="{00000000-33E3-B647-80D6-E77E8C3B3D8C}"/>
            </c:ext>
          </c:extLst>
        </c:ser>
        <c:dLbls>
          <c:showLegendKey val="0"/>
          <c:showVal val="0"/>
          <c:showCatName val="0"/>
          <c:showSerName val="0"/>
          <c:showPercent val="0"/>
          <c:showBubbleSize val="0"/>
        </c:dLbls>
        <c:gapWidth val="219"/>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Ref>
              <c:f>Cálculos!$J$2:$J$17</c:f>
              <c:numCache>
                <c:formatCode>0%</c:formatCode>
                <c:ptCount val="16"/>
                <c:pt idx="0">
                  <c:v>0.22222222222222221</c:v>
                </c:pt>
                <c:pt idx="1">
                  <c:v>0.35555555555555551</c:v>
                </c:pt>
                <c:pt idx="2">
                  <c:v>0.44444444444444442</c:v>
                </c:pt>
                <c:pt idx="3">
                  <c:v>0.53333333333333333</c:v>
                </c:pt>
                <c:pt idx="4">
                  <c:v>0.6</c:v>
                </c:pt>
                <c:pt idx="5">
                  <c:v>0.66666666666666663</c:v>
                </c:pt>
                <c:pt idx="6">
                  <c:v>0.73333333333333328</c:v>
                </c:pt>
                <c:pt idx="7">
                  <c:v>0.77777777777777768</c:v>
                </c:pt>
                <c:pt idx="8">
                  <c:v>0.79999999999999993</c:v>
                </c:pt>
                <c:pt idx="9">
                  <c:v>0.82222222222222219</c:v>
                </c:pt>
                <c:pt idx="10">
                  <c:v>0.84444444444444444</c:v>
                </c:pt>
                <c:pt idx="11">
                  <c:v>0.85555555555555551</c:v>
                </c:pt>
                <c:pt idx="12">
                  <c:v>0.86666666666666659</c:v>
                </c:pt>
                <c:pt idx="13">
                  <c:v>0.87777777777777766</c:v>
                </c:pt>
                <c:pt idx="14">
                  <c:v>0.88888888888888873</c:v>
                </c:pt>
                <c:pt idx="15">
                  <c:v>0.8999999999999998</c:v>
                </c:pt>
              </c:numCache>
            </c:numRef>
          </c:val>
          <c:smooth val="0"/>
          <c:extLst>
            <c:ext xmlns:c16="http://schemas.microsoft.com/office/drawing/2014/chart" uri="{C3380CC4-5D6E-409C-BE32-E72D297353CC}">
              <c16:uniqueId val="{00000001-33E3-B647-80D6-E77E8C3B3D8C}"/>
            </c:ext>
          </c:extLst>
        </c:ser>
        <c:dLbls>
          <c:showLegendKey val="0"/>
          <c:showVal val="0"/>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F72DA157-259A-3B4A-AC25-3E1FF28B9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226B0822-0D6C-9540-AB9A-6519444B1D4B}"/>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1" i="0" u="none" strike="noStrike" baseline="0">
              <a:solidFill>
                <a:srgbClr val="666699"/>
              </a:solidFill>
              <a:latin typeface="Calibri" pitchFamily="2" charset="0"/>
              <a:cs typeface="Calibri" pitchFamily="2" charset="0"/>
            </a:rPr>
            <a:t>TITULO</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605FC514-FFAB-C841-8DFB-2DD2B054880D}"/>
            </a:ext>
          </a:extLst>
        </xdr:cNvPr>
        <xdr:cNvGrpSpPr>
          <a:grpSpLocks/>
        </xdr:cNvGrpSpPr>
      </xdr:nvGrpSpPr>
      <xdr:grpSpPr bwMode="auto">
        <a:xfrm>
          <a:off x="114300" y="1695450"/>
          <a:ext cx="9896475" cy="2279650"/>
          <a:chOff x="163" y="2688"/>
          <a:chExt cx="16104" cy="3436"/>
        </a:xfrm>
      </xdr:grpSpPr>
      <xdr:sp macro="" textlink="" fLocksText="0">
        <xdr:nvSpPr>
          <xdr:cNvPr id="4" name="Rounded Rectangle 26">
            <a:extLst>
              <a:ext uri="{FF2B5EF4-FFF2-40B4-BE49-F238E27FC236}">
                <a16:creationId xmlns:a16="http://schemas.microsoft.com/office/drawing/2014/main" id="{FFF2E8D5-98D7-1442-AEE7-7106F81B1A98}"/>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¿Por qué estamos hablando de este problema?</a:t>
            </a:r>
          </a:p>
        </xdr:txBody>
      </xdr:sp>
      <xdr:sp macro="" textlink="" fLocksText="0">
        <xdr:nvSpPr>
          <xdr:cNvPr id="5" name="Rounded Rectangle 27">
            <a:extLst>
              <a:ext uri="{FF2B5EF4-FFF2-40B4-BE49-F238E27FC236}">
                <a16:creationId xmlns:a16="http://schemas.microsoft.com/office/drawing/2014/main" id="{102C3CC5-AB91-C041-B4EB-D2FE8566BA3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1. ANTECEDENTES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B1603BBC-0D98-A846-B0A2-727EAE0A9403}"/>
            </a:ext>
          </a:extLst>
        </xdr:cNvPr>
        <xdr:cNvGrpSpPr>
          <a:grpSpLocks/>
        </xdr:cNvGrpSpPr>
      </xdr:nvGrpSpPr>
      <xdr:grpSpPr bwMode="auto">
        <a:xfrm>
          <a:off x="127000" y="3829050"/>
          <a:ext cx="9883775" cy="2311400"/>
          <a:chOff x="193" y="5902"/>
          <a:chExt cx="16074" cy="3480"/>
        </a:xfrm>
      </xdr:grpSpPr>
      <xdr:sp macro="" textlink="" fLocksText="0">
        <xdr:nvSpPr>
          <xdr:cNvPr id="7" name="Rounded Rectangle 10">
            <a:extLst>
              <a:ext uri="{FF2B5EF4-FFF2-40B4-BE49-F238E27FC236}">
                <a16:creationId xmlns:a16="http://schemas.microsoft.com/office/drawing/2014/main" id="{7ABFA4C2-C50C-6F48-8FC1-975BA0EBB981}"/>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¿Cómo estamos hoy en día? </a:t>
            </a:r>
          </a:p>
          <a:p>
            <a:pPr algn="l" rtl="0">
              <a:defRPr sz="1000"/>
            </a:pPr>
            <a:r>
              <a:rPr lang="es-ES_tradnl" sz="1200" b="0" i="0" u="none" strike="noStrike" baseline="0">
                <a:solidFill>
                  <a:srgbClr val="333333"/>
                </a:solidFill>
                <a:latin typeface="Calibri" pitchFamily="2" charset="0"/>
                <a:cs typeface="Calibri" pitchFamily="2" charset="0"/>
              </a:rPr>
              <a:t>¿Cuál es el problema?</a:t>
            </a:r>
          </a:p>
        </xdr:txBody>
      </xdr:sp>
      <xdr:sp macro="" textlink="" fLocksText="0">
        <xdr:nvSpPr>
          <xdr:cNvPr id="8" name="Rounded Rectangle 27">
            <a:extLst>
              <a:ext uri="{FF2B5EF4-FFF2-40B4-BE49-F238E27FC236}">
                <a16:creationId xmlns:a16="http://schemas.microsoft.com/office/drawing/2014/main" id="{5395176C-6DF9-4C4A-B5C9-028D47282E1B}"/>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AE072E39-751B-7B40-821A-51E9B4928B20}"/>
            </a:ext>
          </a:extLst>
        </xdr:cNvPr>
        <xdr:cNvGrpSpPr>
          <a:grpSpLocks/>
        </xdr:cNvGrpSpPr>
      </xdr:nvGrpSpPr>
      <xdr:grpSpPr bwMode="auto">
        <a:xfrm>
          <a:off x="10121900" y="1670050"/>
          <a:ext cx="10099675" cy="3854450"/>
          <a:chOff x="16470" y="2659"/>
          <a:chExt cx="16228" cy="5797"/>
        </a:xfrm>
      </xdr:grpSpPr>
      <xdr:sp macro="" textlink="" fLocksText="0">
        <xdr:nvSpPr>
          <xdr:cNvPr id="10" name="Rounded Rectangle 26">
            <a:extLst>
              <a:ext uri="{FF2B5EF4-FFF2-40B4-BE49-F238E27FC236}">
                <a16:creationId xmlns:a16="http://schemas.microsoft.com/office/drawing/2014/main" id="{B4551438-814F-1945-912A-1F751E8303AB}"/>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2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EC524DB-A1BD-744C-B9F7-D06A28721BB8}"/>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6E36F1A9-F5BD-5041-8E60-AE9CEE6C61EC}"/>
            </a:ext>
          </a:extLst>
        </xdr:cNvPr>
        <xdr:cNvGrpSpPr>
          <a:grpSpLocks/>
        </xdr:cNvGrpSpPr>
      </xdr:nvGrpSpPr>
      <xdr:grpSpPr bwMode="auto">
        <a:xfrm>
          <a:off x="10147300" y="5391150"/>
          <a:ext cx="10099675" cy="3848100"/>
          <a:chOff x="16500" y="8262"/>
          <a:chExt cx="16228" cy="5782"/>
        </a:xfrm>
      </xdr:grpSpPr>
      <xdr:sp macro="" textlink="" fLocksText="0">
        <xdr:nvSpPr>
          <xdr:cNvPr id="13" name="Rounded Rectangle 26">
            <a:extLst>
              <a:ext uri="{FF2B5EF4-FFF2-40B4-BE49-F238E27FC236}">
                <a16:creationId xmlns:a16="http://schemas.microsoft.com/office/drawing/2014/main" id="{A4E66359-AF86-4145-BB5C-ACA17E636BF3}"/>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71719791-0544-994A-AA88-817F25EA98E3}"/>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39A44F8D-D29B-6540-974A-FFF95E477F70}"/>
            </a:ext>
          </a:extLst>
        </xdr:cNvPr>
        <xdr:cNvGrpSpPr>
          <a:grpSpLocks/>
        </xdr:cNvGrpSpPr>
      </xdr:nvGrpSpPr>
      <xdr:grpSpPr bwMode="auto">
        <a:xfrm>
          <a:off x="10160000" y="9093200"/>
          <a:ext cx="10099675" cy="3848100"/>
          <a:chOff x="16530" y="13837"/>
          <a:chExt cx="16228" cy="5798"/>
        </a:xfrm>
      </xdr:grpSpPr>
      <xdr:sp macro="" textlink="" fLocksText="0">
        <xdr:nvSpPr>
          <xdr:cNvPr id="16" name="Rounded Rectangle 26">
            <a:extLst>
              <a:ext uri="{FF2B5EF4-FFF2-40B4-BE49-F238E27FC236}">
                <a16:creationId xmlns:a16="http://schemas.microsoft.com/office/drawing/2014/main" id="{42355D6A-141F-8E45-BB9A-047E33C8EF05}"/>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1581592E-3631-1D43-BA2F-88215D3B633B}"/>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E463896B-052E-1A46-BE3E-F0BE013212E9}"/>
            </a:ext>
          </a:extLst>
        </xdr:cNvPr>
        <xdr:cNvGrpSpPr>
          <a:grpSpLocks/>
        </xdr:cNvGrpSpPr>
      </xdr:nvGrpSpPr>
      <xdr:grpSpPr bwMode="auto">
        <a:xfrm>
          <a:off x="76200" y="5981700"/>
          <a:ext cx="9858375" cy="2438400"/>
          <a:chOff x="103" y="9145"/>
          <a:chExt cx="16044" cy="3675"/>
        </a:xfrm>
      </xdr:grpSpPr>
      <xdr:sp macro="" textlink="" fLocksText="0">
        <xdr:nvSpPr>
          <xdr:cNvPr id="19" name="Rounded Rectangle 24">
            <a:extLst>
              <a:ext uri="{FF2B5EF4-FFF2-40B4-BE49-F238E27FC236}">
                <a16:creationId xmlns:a16="http://schemas.microsoft.com/office/drawing/2014/main" id="{DCB2EF35-18FD-514B-91AC-800C74AA686E}"/>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2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2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9041AE79-E01A-A34D-85A4-005127544447}"/>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DDEA65A2-815B-114E-8A97-097DF2EF687B}"/>
            </a:ext>
          </a:extLst>
        </xdr:cNvPr>
        <xdr:cNvGrpSpPr>
          <a:grpSpLocks/>
        </xdr:cNvGrpSpPr>
      </xdr:nvGrpSpPr>
      <xdr:grpSpPr bwMode="auto">
        <a:xfrm>
          <a:off x="114300" y="8299450"/>
          <a:ext cx="9858375" cy="4667250"/>
          <a:chOff x="163" y="12643"/>
          <a:chExt cx="16044" cy="7023"/>
        </a:xfrm>
      </xdr:grpSpPr>
      <xdr:sp macro="" textlink="" fLocksText="0">
        <xdr:nvSpPr>
          <xdr:cNvPr id="22" name="Rounded Rectangle 24">
            <a:extLst>
              <a:ext uri="{FF2B5EF4-FFF2-40B4-BE49-F238E27FC236}">
                <a16:creationId xmlns:a16="http://schemas.microsoft.com/office/drawing/2014/main" id="{90962FFD-0C75-924C-A00C-EC992287ED11}"/>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xdr:txBody>
      </xdr:sp>
      <xdr:sp macro="" textlink="" fLocksText="0">
        <xdr:nvSpPr>
          <xdr:cNvPr id="23" name="Rounded Rectangle 27">
            <a:extLst>
              <a:ext uri="{FF2B5EF4-FFF2-40B4-BE49-F238E27FC236}">
                <a16:creationId xmlns:a16="http://schemas.microsoft.com/office/drawing/2014/main" id="{7CDC9DEB-8532-F440-A408-F43CDB0E1C3E}"/>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16064</xdr:colOff>
      <xdr:row>0</xdr:row>
      <xdr:rowOff>167157</xdr:rowOff>
    </xdr:from>
    <xdr:to>
      <xdr:col>0</xdr:col>
      <xdr:colOff>2585353</xdr:colOff>
      <xdr:row>5</xdr:row>
      <xdr:rowOff>805</xdr:rowOff>
    </xdr:to>
    <xdr:pic>
      <xdr:nvPicPr>
        <xdr:cNvPr id="2" name="Imagen 1" descr="https://0201.nccdn.net/1_2/000/000/197/614/logo-tecnm-sin-texto.png"/>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9632" t="20720" r="6994" b="23462"/>
        <a:stretch/>
      </xdr:blipFill>
      <xdr:spPr bwMode="auto">
        <a:xfrm>
          <a:off x="16064" y="167157"/>
          <a:ext cx="2569289" cy="1235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D09C0838-BB50-5B4A-865A-31192DEBF774}"/>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9A593FC6-0197-434B-AEB1-286057794993}"/>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Hombre</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D7F6F030-C7D7-DD4E-AF80-5A0859B6366C}"/>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2CF93D5D-9740-F44F-A51C-FD41D193E812}"/>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Máquina</a:t>
          </a:r>
          <a:endParaRPr lang="es-MX" sz="1100" b="1" i="0" u="none" strike="noStrike" baseline="0">
            <a:solidFill>
              <a:schemeClr val="bg1"/>
            </a:solidFill>
            <a:latin typeface="Aharoni" panose="02010803020104030203" pitchFamily="2" charset="-79"/>
            <a:ea typeface="+mn-ea"/>
            <a:cs typeface="Aharoni" panose="02010803020104030203" pitchFamily="2" charset="-79"/>
          </a:endParaRPr>
        </a:p>
      </xdr:txBody>
    </xdr:sp>
    <xdr:clientData/>
  </xdr:twoCellAnchor>
  <xdr:twoCellAnchor>
    <xdr:from>
      <xdr:col>9</xdr:col>
      <xdr:colOff>64738</xdr:colOff>
      <xdr:row>11</xdr:row>
      <xdr:rowOff>14019</xdr:rowOff>
    </xdr:from>
    <xdr:to>
      <xdr:col>10</xdr:col>
      <xdr:colOff>572160</xdr:colOff>
      <xdr:row>22</xdr:row>
      <xdr:rowOff>186335</xdr:rowOff>
    </xdr:to>
    <xdr:sp macro="" textlink="">
      <xdr:nvSpPr>
        <xdr:cNvPr id="6" name="Line 4">
          <a:extLst>
            <a:ext uri="{FF2B5EF4-FFF2-40B4-BE49-F238E27FC236}">
              <a16:creationId xmlns:a16="http://schemas.microsoft.com/office/drawing/2014/main" id="{D34E8F33-C5C1-A44B-96B6-9963AD579325}"/>
            </a:ext>
          </a:extLst>
        </xdr:cNvPr>
        <xdr:cNvSpPr>
          <a:spLocks noChangeShapeType="1"/>
        </xdr:cNvSpPr>
      </xdr:nvSpPr>
      <xdr:spPr bwMode="auto">
        <a:xfrm>
          <a:off x="8205438" y="2198419"/>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76F7EFA1-F407-CF43-A2D1-3028CD61093F}"/>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Entorno</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262C96F4-5AD4-944A-BBCB-25B277AEE845}"/>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271521</xdr:colOff>
      <xdr:row>23</xdr:row>
      <xdr:rowOff>168111</xdr:rowOff>
    </xdr:from>
    <xdr:to>
      <xdr:col>10</xdr:col>
      <xdr:colOff>569394</xdr:colOff>
      <xdr:row>35</xdr:row>
      <xdr:rowOff>121352</xdr:rowOff>
    </xdr:to>
    <xdr:sp macro="" textlink="">
      <xdr:nvSpPr>
        <xdr:cNvPr id="9" name="Line 9">
          <a:extLst>
            <a:ext uri="{FF2B5EF4-FFF2-40B4-BE49-F238E27FC236}">
              <a16:creationId xmlns:a16="http://schemas.microsoft.com/office/drawing/2014/main" id="{DEE3C0DF-A48A-A14D-947B-44614ED7D490}"/>
            </a:ext>
          </a:extLst>
        </xdr:cNvPr>
        <xdr:cNvSpPr>
          <a:spLocks noChangeShapeType="1"/>
        </xdr:cNvSpPr>
      </xdr:nvSpPr>
      <xdr:spPr bwMode="auto">
        <a:xfrm flipV="1">
          <a:off x="8412221" y="4790911"/>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8566CA44-E36D-C446-8361-AAC3A4F11379}"/>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Medida</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C9F94EF9-D7DD-1248-8F6C-CCF05E7FF7E2}"/>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5W y 2H</a:t>
          </a:r>
        </a:p>
        <a:p>
          <a:pPr algn="ctr" rtl="0">
            <a:defRPr sz="1000"/>
          </a:pPr>
          <a:endParaRPr lang="es-CO" sz="1400" b="0" i="0" u="none" strike="noStrike" baseline="0">
            <a:solidFill>
              <a:schemeClr val="bg1"/>
            </a:solidFill>
            <a:latin typeface="Arial"/>
            <a:cs typeface="Arial"/>
          </a:endParaRP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BF7CA6B3-2C63-2D4E-8F93-62DC04246F7D}"/>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E857A853-BED0-1A44-9E1B-1B8F128D2992}"/>
            </a:ext>
          </a:extLst>
        </xdr:cNvPr>
        <xdr:cNvSpPr txBox="1">
          <a:spLocks noChangeArrowheads="1"/>
        </xdr:cNvSpPr>
      </xdr:nvSpPr>
      <xdr:spPr bwMode="auto">
        <a:xfrm>
          <a:off x="3668109" y="6609683"/>
          <a:ext cx="1619382" cy="332019"/>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Método</a:t>
          </a:r>
        </a:p>
      </xdr:txBody>
    </xdr:sp>
    <xdr:clientData/>
  </xdr:twoCellAnchor>
  <xdr:twoCellAnchor>
    <xdr:from>
      <xdr:col>2</xdr:col>
      <xdr:colOff>345004</xdr:colOff>
      <xdr:row>23</xdr:row>
      <xdr:rowOff>159947</xdr:rowOff>
    </xdr:from>
    <xdr:to>
      <xdr:col>3</xdr:col>
      <xdr:colOff>642877</xdr:colOff>
      <xdr:row>35</xdr:row>
      <xdr:rowOff>113188</xdr:rowOff>
    </xdr:to>
    <xdr:sp macro="" textlink="">
      <xdr:nvSpPr>
        <xdr:cNvPr id="14" name="Line 9">
          <a:extLst>
            <a:ext uri="{FF2B5EF4-FFF2-40B4-BE49-F238E27FC236}">
              <a16:creationId xmlns:a16="http://schemas.microsoft.com/office/drawing/2014/main" id="{6E83F12B-7F72-9B4C-A81E-A7873B517AF5}"/>
            </a:ext>
          </a:extLst>
        </xdr:cNvPr>
        <xdr:cNvSpPr>
          <a:spLocks noChangeShapeType="1"/>
        </xdr:cNvSpPr>
      </xdr:nvSpPr>
      <xdr:spPr bwMode="auto">
        <a:xfrm flipV="1">
          <a:off x="2097604" y="4782747"/>
          <a:ext cx="11741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B39C3865-FC24-A248-A189-63BE61D35921}"/>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Material</a:t>
          </a:r>
        </a:p>
      </xdr:txBody>
    </xdr:sp>
    <xdr:clientData/>
  </xdr:twoCellAnchor>
  <xdr:twoCellAnchor>
    <xdr:from>
      <xdr:col>0</xdr:col>
      <xdr:colOff>719667</xdr:colOff>
      <xdr:row>15</xdr:row>
      <xdr:rowOff>70556</xdr:rowOff>
    </xdr:from>
    <xdr:to>
      <xdr:col>2</xdr:col>
      <xdr:colOff>594360</xdr:colOff>
      <xdr:row>15</xdr:row>
      <xdr:rowOff>83820</xdr:rowOff>
    </xdr:to>
    <xdr:cxnSp macro="">
      <xdr:nvCxnSpPr>
        <xdr:cNvPr id="29" name="Conector recto de flecha 28"/>
        <xdr:cNvCxnSpPr/>
      </xdr:nvCxnSpPr>
      <xdr:spPr>
        <a:xfrm>
          <a:off x="719667" y="2857500"/>
          <a:ext cx="1356360" cy="132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149296</xdr:colOff>
      <xdr:row>14</xdr:row>
      <xdr:rowOff>108373</xdr:rowOff>
    </xdr:from>
    <xdr:to>
      <xdr:col>1</xdr:col>
      <xdr:colOff>118816</xdr:colOff>
      <xdr:row>15</xdr:row>
      <xdr:rowOff>177518</xdr:rowOff>
    </xdr:to>
    <xdr:sp macro="" textlink="">
      <xdr:nvSpPr>
        <xdr:cNvPr id="32" name="CuadroTexto 31"/>
        <xdr:cNvSpPr txBox="1"/>
      </xdr:nvSpPr>
      <xdr:spPr>
        <a:xfrm>
          <a:off x="149296" y="2711873"/>
          <a:ext cx="710353" cy="2525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Alumno	</a:t>
          </a:r>
        </a:p>
      </xdr:txBody>
    </xdr:sp>
    <xdr:clientData/>
  </xdr:twoCellAnchor>
  <xdr:twoCellAnchor>
    <xdr:from>
      <xdr:col>0</xdr:col>
      <xdr:colOff>611505</xdr:colOff>
      <xdr:row>11</xdr:row>
      <xdr:rowOff>154305</xdr:rowOff>
    </xdr:from>
    <xdr:to>
      <xdr:col>1</xdr:col>
      <xdr:colOff>466101</xdr:colOff>
      <xdr:row>15</xdr:row>
      <xdr:rowOff>65672</xdr:rowOff>
    </xdr:to>
    <xdr:cxnSp macro="">
      <xdr:nvCxnSpPr>
        <xdr:cNvPr id="34" name="Conector recto de flecha 33"/>
        <xdr:cNvCxnSpPr/>
      </xdr:nvCxnSpPr>
      <xdr:spPr>
        <a:xfrm>
          <a:off x="611505" y="2204085"/>
          <a:ext cx="593736" cy="64288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568351</xdr:colOff>
      <xdr:row>12</xdr:row>
      <xdr:rowOff>161735</xdr:rowOff>
    </xdr:from>
    <xdr:to>
      <xdr:col>2</xdr:col>
      <xdr:colOff>216659</xdr:colOff>
      <xdr:row>15</xdr:row>
      <xdr:rowOff>50366</xdr:rowOff>
    </xdr:to>
    <xdr:cxnSp macro="">
      <xdr:nvCxnSpPr>
        <xdr:cNvPr id="38" name="Conector recto de flecha 37"/>
        <xdr:cNvCxnSpPr/>
      </xdr:nvCxnSpPr>
      <xdr:spPr>
        <a:xfrm>
          <a:off x="1309184" y="2398346"/>
          <a:ext cx="389142" cy="4389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161409</xdr:colOff>
      <xdr:row>15</xdr:row>
      <xdr:rowOff>117232</xdr:rowOff>
    </xdr:from>
    <xdr:to>
      <xdr:col>1</xdr:col>
      <xdr:colOff>699368</xdr:colOff>
      <xdr:row>18</xdr:row>
      <xdr:rowOff>101349</xdr:rowOff>
    </xdr:to>
    <xdr:cxnSp macro="">
      <xdr:nvCxnSpPr>
        <xdr:cNvPr id="39" name="Conector recto de flecha 38"/>
        <xdr:cNvCxnSpPr/>
      </xdr:nvCxnSpPr>
      <xdr:spPr>
        <a:xfrm flipV="1">
          <a:off x="900887" y="2913734"/>
          <a:ext cx="537959" cy="53591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40814</xdr:colOff>
      <xdr:row>15</xdr:row>
      <xdr:rowOff>111370</xdr:rowOff>
    </xdr:from>
    <xdr:to>
      <xdr:col>2</xdr:col>
      <xdr:colOff>392506</xdr:colOff>
      <xdr:row>17</xdr:row>
      <xdr:rowOff>82061</xdr:rowOff>
    </xdr:to>
    <xdr:cxnSp macro="">
      <xdr:nvCxnSpPr>
        <xdr:cNvPr id="42" name="Conector recto de flecha 41"/>
        <xdr:cNvCxnSpPr/>
      </xdr:nvCxnSpPr>
      <xdr:spPr>
        <a:xfrm flipV="1">
          <a:off x="1522481" y="2898314"/>
          <a:ext cx="351692" cy="33758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553333</xdr:colOff>
      <xdr:row>11</xdr:row>
      <xdr:rowOff>9800</xdr:rowOff>
    </xdr:from>
    <xdr:to>
      <xdr:col>1</xdr:col>
      <xdr:colOff>313814</xdr:colOff>
      <xdr:row>16</xdr:row>
      <xdr:rowOff>88591</xdr:rowOff>
    </xdr:to>
    <xdr:sp macro="" textlink="">
      <xdr:nvSpPr>
        <xdr:cNvPr id="43" name="CuadroTexto 42"/>
        <xdr:cNvSpPr txBox="1"/>
      </xdr:nvSpPr>
      <xdr:spPr>
        <a:xfrm rot="2874558">
          <a:off x="306548" y="2306365"/>
          <a:ext cx="993191" cy="499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a:latin typeface="Arial" panose="020B0604020202020204" pitchFamily="34" charset="0"/>
              <a:cs typeface="Arial" panose="020B0604020202020204" pitchFamily="34" charset="0"/>
            </a:rPr>
            <a:t>Falta</a:t>
          </a:r>
          <a:r>
            <a:rPr lang="es-MX" sz="700" baseline="0">
              <a:latin typeface="Arial" panose="020B0604020202020204" pitchFamily="34" charset="0"/>
              <a:cs typeface="Arial" panose="020B0604020202020204" pitchFamily="34" charset="0"/>
            </a:rPr>
            <a:t> de conocimiento de los softwares</a:t>
          </a:r>
          <a:r>
            <a:rPr lang="es-MX" sz="700">
              <a:latin typeface="Arial" panose="020B0604020202020204" pitchFamily="34" charset="0"/>
              <a:cs typeface="Arial" panose="020B0604020202020204" pitchFamily="34" charset="0"/>
            </a:rPr>
            <a:t>	</a:t>
          </a:r>
        </a:p>
      </xdr:txBody>
    </xdr:sp>
    <xdr:clientData/>
  </xdr:twoCellAnchor>
  <xdr:twoCellAnchor>
    <xdr:from>
      <xdr:col>1</xdr:col>
      <xdr:colOff>697266</xdr:colOff>
      <xdr:row>11</xdr:row>
      <xdr:rowOff>16053</xdr:rowOff>
    </xdr:from>
    <xdr:to>
      <xdr:col>2</xdr:col>
      <xdr:colOff>356345</xdr:colOff>
      <xdr:row>16</xdr:row>
      <xdr:rowOff>177597</xdr:rowOff>
    </xdr:to>
    <xdr:sp macro="" textlink="">
      <xdr:nvSpPr>
        <xdr:cNvPr id="45" name="CuadroTexto 44"/>
        <xdr:cNvSpPr txBox="1"/>
      </xdr:nvSpPr>
      <xdr:spPr>
        <a:xfrm rot="2916481">
          <a:off x="1093057" y="2429292"/>
          <a:ext cx="1085863" cy="398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a:latin typeface="Arial" panose="020B0604020202020204" pitchFamily="34" charset="0"/>
              <a:cs typeface="Arial" panose="020B0604020202020204" pitchFamily="34" charset="0"/>
            </a:rPr>
            <a:t>Poca tolerancia al maestro	</a:t>
          </a:r>
        </a:p>
      </xdr:txBody>
    </xdr:sp>
    <xdr:clientData/>
  </xdr:twoCellAnchor>
  <xdr:twoCellAnchor>
    <xdr:from>
      <xdr:col>1</xdr:col>
      <xdr:colOff>87079</xdr:colOff>
      <xdr:row>15</xdr:row>
      <xdr:rowOff>125952</xdr:rowOff>
    </xdr:from>
    <xdr:to>
      <xdr:col>2</xdr:col>
      <xdr:colOff>100173</xdr:colOff>
      <xdr:row>18</xdr:row>
      <xdr:rowOff>66015</xdr:rowOff>
    </xdr:to>
    <xdr:sp macro="" textlink="">
      <xdr:nvSpPr>
        <xdr:cNvPr id="46" name="CuadroTexto 45"/>
        <xdr:cNvSpPr txBox="1"/>
      </xdr:nvSpPr>
      <xdr:spPr>
        <a:xfrm rot="18911419">
          <a:off x="826219" y="2907252"/>
          <a:ext cx="752234" cy="488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600">
              <a:latin typeface="Arial" panose="020B0604020202020204" pitchFamily="34" charset="0"/>
              <a:cs typeface="Arial" panose="020B0604020202020204" pitchFamily="34" charset="0"/>
            </a:rPr>
            <a:t>Temor al cometer error y peligrar</a:t>
          </a:r>
          <a:r>
            <a:rPr lang="es-MX" sz="600" baseline="0">
              <a:latin typeface="Arial" panose="020B0604020202020204" pitchFamily="34" charset="0"/>
              <a:cs typeface="Arial" panose="020B0604020202020204" pitchFamily="34" charset="0"/>
            </a:rPr>
            <a:t> calificación</a:t>
          </a:r>
          <a:r>
            <a:rPr lang="es-MX" sz="600">
              <a:latin typeface="Arial" panose="020B0604020202020204" pitchFamily="34" charset="0"/>
              <a:cs typeface="Arial" panose="020B0604020202020204" pitchFamily="34" charset="0"/>
            </a:rPr>
            <a:t>	</a:t>
          </a:r>
        </a:p>
      </xdr:txBody>
    </xdr:sp>
    <xdr:clientData/>
  </xdr:twoCellAnchor>
  <xdr:twoCellAnchor>
    <xdr:from>
      <xdr:col>4</xdr:col>
      <xdr:colOff>311227</xdr:colOff>
      <xdr:row>11</xdr:row>
      <xdr:rowOff>61442</xdr:rowOff>
    </xdr:from>
    <xdr:to>
      <xdr:col>4</xdr:col>
      <xdr:colOff>590971</xdr:colOff>
      <xdr:row>14</xdr:row>
      <xdr:rowOff>61801</xdr:rowOff>
    </xdr:to>
    <xdr:sp macro="" textlink="">
      <xdr:nvSpPr>
        <xdr:cNvPr id="48" name="CuadroTexto 47"/>
        <xdr:cNvSpPr txBox="1"/>
      </xdr:nvSpPr>
      <xdr:spPr>
        <a:xfrm rot="2801962">
          <a:off x="3132934" y="2258424"/>
          <a:ext cx="552152" cy="279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Red</a:t>
          </a:r>
          <a:r>
            <a:rPr lang="es-MX" sz="600" baseline="0">
              <a:latin typeface="Arial" panose="020B0604020202020204" pitchFamily="34" charset="0"/>
              <a:cs typeface="Arial" panose="020B0604020202020204" pitchFamily="34" charset="0"/>
            </a:rPr>
            <a:t> poco disponible</a:t>
          </a:r>
          <a:r>
            <a:rPr lang="es-MX" sz="600">
              <a:latin typeface="Arial" panose="020B0604020202020204" pitchFamily="34" charset="0"/>
              <a:cs typeface="Arial" panose="020B0604020202020204" pitchFamily="34" charset="0"/>
            </a:rPr>
            <a:t>	</a:t>
          </a:r>
        </a:p>
      </xdr:txBody>
    </xdr:sp>
    <xdr:clientData/>
  </xdr:twoCellAnchor>
  <xdr:twoCellAnchor>
    <xdr:from>
      <xdr:col>1</xdr:col>
      <xdr:colOff>446690</xdr:colOff>
      <xdr:row>20</xdr:row>
      <xdr:rowOff>111520</xdr:rowOff>
    </xdr:from>
    <xdr:to>
      <xdr:col>3</xdr:col>
      <xdr:colOff>321384</xdr:colOff>
      <xdr:row>20</xdr:row>
      <xdr:rowOff>124784</xdr:rowOff>
    </xdr:to>
    <xdr:cxnSp macro="">
      <xdr:nvCxnSpPr>
        <xdr:cNvPr id="49" name="Conector recto de flecha 48"/>
        <xdr:cNvCxnSpPr/>
      </xdr:nvCxnSpPr>
      <xdr:spPr>
        <a:xfrm>
          <a:off x="1186168" y="3827678"/>
          <a:ext cx="1353649" cy="132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545740</xdr:colOff>
      <xdr:row>18</xdr:row>
      <xdr:rowOff>34074</xdr:rowOff>
    </xdr:from>
    <xdr:to>
      <xdr:col>2</xdr:col>
      <xdr:colOff>193124</xdr:colOff>
      <xdr:row>20</xdr:row>
      <xdr:rowOff>106636</xdr:rowOff>
    </xdr:to>
    <xdr:cxnSp macro="">
      <xdr:nvCxnSpPr>
        <xdr:cNvPr id="50" name="Conector recto de flecha 49"/>
        <xdr:cNvCxnSpPr/>
      </xdr:nvCxnSpPr>
      <xdr:spPr>
        <a:xfrm>
          <a:off x="1285218" y="3382370"/>
          <a:ext cx="386862"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295374</xdr:colOff>
      <xdr:row>18</xdr:row>
      <xdr:rowOff>18768</xdr:rowOff>
    </xdr:from>
    <xdr:to>
      <xdr:col>2</xdr:col>
      <xdr:colOff>683160</xdr:colOff>
      <xdr:row>20</xdr:row>
      <xdr:rowOff>91330</xdr:rowOff>
    </xdr:to>
    <xdr:cxnSp macro="">
      <xdr:nvCxnSpPr>
        <xdr:cNvPr id="51" name="Conector recto de flecha 50"/>
        <xdr:cNvCxnSpPr/>
      </xdr:nvCxnSpPr>
      <xdr:spPr>
        <a:xfrm>
          <a:off x="1774330" y="3367064"/>
          <a:ext cx="387786"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734946</xdr:colOff>
      <xdr:row>20</xdr:row>
      <xdr:rowOff>158196</xdr:rowOff>
    </xdr:from>
    <xdr:to>
      <xdr:col>2</xdr:col>
      <xdr:colOff>426391</xdr:colOff>
      <xdr:row>23</xdr:row>
      <xdr:rowOff>40580</xdr:rowOff>
    </xdr:to>
    <xdr:cxnSp macro="">
      <xdr:nvCxnSpPr>
        <xdr:cNvPr id="52" name="Conector recto de flecha 51"/>
        <xdr:cNvCxnSpPr/>
      </xdr:nvCxnSpPr>
      <xdr:spPr>
        <a:xfrm flipV="1">
          <a:off x="1474402" y="3891545"/>
          <a:ext cx="430900" cy="43697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507315</xdr:colOff>
      <xdr:row>20</xdr:row>
      <xdr:rowOff>152334</xdr:rowOff>
    </xdr:from>
    <xdr:to>
      <xdr:col>3</xdr:col>
      <xdr:colOff>119530</xdr:colOff>
      <xdr:row>22</xdr:row>
      <xdr:rowOff>123026</xdr:rowOff>
    </xdr:to>
    <xdr:cxnSp macro="">
      <xdr:nvCxnSpPr>
        <xdr:cNvPr id="53" name="Conector recto de flecha 52"/>
        <xdr:cNvCxnSpPr/>
      </xdr:nvCxnSpPr>
      <xdr:spPr>
        <a:xfrm flipV="1">
          <a:off x="1986271" y="3868492"/>
          <a:ext cx="351692" cy="33855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261258</xdr:colOff>
      <xdr:row>14</xdr:row>
      <xdr:rowOff>121281</xdr:rowOff>
    </xdr:from>
    <xdr:to>
      <xdr:col>6</xdr:col>
      <xdr:colOff>135951</xdr:colOff>
      <xdr:row>14</xdr:row>
      <xdr:rowOff>134545</xdr:rowOff>
    </xdr:to>
    <xdr:cxnSp macro="">
      <xdr:nvCxnSpPr>
        <xdr:cNvPr id="56" name="Conector recto de flecha 55"/>
        <xdr:cNvCxnSpPr/>
      </xdr:nvCxnSpPr>
      <xdr:spPr>
        <a:xfrm>
          <a:off x="3219169" y="2733852"/>
          <a:ext cx="1353649" cy="132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360308</xdr:colOff>
      <xdr:row>12</xdr:row>
      <xdr:rowOff>43835</xdr:rowOff>
    </xdr:from>
    <xdr:to>
      <xdr:col>5</xdr:col>
      <xdr:colOff>7692</xdr:colOff>
      <xdr:row>14</xdr:row>
      <xdr:rowOff>116397</xdr:rowOff>
    </xdr:to>
    <xdr:cxnSp macro="">
      <xdr:nvCxnSpPr>
        <xdr:cNvPr id="57" name="Conector recto de flecha 56"/>
        <xdr:cNvCxnSpPr/>
      </xdr:nvCxnSpPr>
      <xdr:spPr>
        <a:xfrm>
          <a:off x="3318219" y="2288544"/>
          <a:ext cx="386862"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109942</xdr:colOff>
      <xdr:row>12</xdr:row>
      <xdr:rowOff>28529</xdr:rowOff>
    </xdr:from>
    <xdr:to>
      <xdr:col>5</xdr:col>
      <xdr:colOff>497728</xdr:colOff>
      <xdr:row>14</xdr:row>
      <xdr:rowOff>101091</xdr:rowOff>
    </xdr:to>
    <xdr:cxnSp macro="">
      <xdr:nvCxnSpPr>
        <xdr:cNvPr id="58" name="Conector recto de flecha 57"/>
        <xdr:cNvCxnSpPr/>
      </xdr:nvCxnSpPr>
      <xdr:spPr>
        <a:xfrm>
          <a:off x="3807331" y="2273238"/>
          <a:ext cx="387786"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539680</xdr:colOff>
      <xdr:row>19</xdr:row>
      <xdr:rowOff>155607</xdr:rowOff>
    </xdr:from>
    <xdr:to>
      <xdr:col>1</xdr:col>
      <xdr:colOff>509200</xdr:colOff>
      <xdr:row>21</xdr:row>
      <xdr:rowOff>40821</xdr:rowOff>
    </xdr:to>
    <xdr:sp macro="" textlink="">
      <xdr:nvSpPr>
        <xdr:cNvPr id="66" name="CuadroTexto 65"/>
        <xdr:cNvSpPr txBox="1"/>
      </xdr:nvSpPr>
      <xdr:spPr>
        <a:xfrm>
          <a:off x="539680" y="3687834"/>
          <a:ext cx="708998" cy="25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Maestro	</a:t>
          </a:r>
        </a:p>
      </xdr:txBody>
    </xdr:sp>
    <xdr:clientData/>
  </xdr:twoCellAnchor>
  <xdr:twoCellAnchor>
    <xdr:from>
      <xdr:col>1</xdr:col>
      <xdr:colOff>682520</xdr:colOff>
      <xdr:row>20</xdr:row>
      <xdr:rowOff>1689</xdr:rowOff>
    </xdr:from>
    <xdr:to>
      <xdr:col>2</xdr:col>
      <xdr:colOff>408306</xdr:colOff>
      <xdr:row>24</xdr:row>
      <xdr:rowOff>6734</xdr:rowOff>
    </xdr:to>
    <xdr:sp macro="" textlink="">
      <xdr:nvSpPr>
        <xdr:cNvPr id="67" name="CuadroTexto 66"/>
        <xdr:cNvSpPr txBox="1"/>
      </xdr:nvSpPr>
      <xdr:spPr>
        <a:xfrm rot="18893594">
          <a:off x="1282346" y="3874668"/>
          <a:ext cx="744501" cy="465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a:latin typeface="Arial" panose="020B0604020202020204" pitchFamily="34" charset="0"/>
              <a:cs typeface="Arial" panose="020B0604020202020204" pitchFamily="34" charset="0"/>
            </a:rPr>
            <a:t>Poca tolerancia</a:t>
          </a:r>
          <a:r>
            <a:rPr lang="es-MX" sz="700" baseline="0">
              <a:latin typeface="Arial" panose="020B0604020202020204" pitchFamily="34" charset="0"/>
              <a:cs typeface="Arial" panose="020B0604020202020204" pitchFamily="34" charset="0"/>
            </a:rPr>
            <a:t> a alumnos.</a:t>
          </a:r>
          <a:r>
            <a:rPr lang="es-MX" sz="700">
              <a:latin typeface="Arial" panose="020B0604020202020204" pitchFamily="34" charset="0"/>
              <a:cs typeface="Arial" panose="020B0604020202020204" pitchFamily="34" charset="0"/>
            </a:rPr>
            <a:t>	</a:t>
          </a:r>
        </a:p>
      </xdr:txBody>
    </xdr:sp>
    <xdr:clientData/>
  </xdr:twoCellAnchor>
  <xdr:twoCellAnchor>
    <xdr:from>
      <xdr:col>2</xdr:col>
      <xdr:colOff>497228</xdr:colOff>
      <xdr:row>20</xdr:row>
      <xdr:rowOff>118390</xdr:rowOff>
    </xdr:from>
    <xdr:to>
      <xdr:col>3</xdr:col>
      <xdr:colOff>223015</xdr:colOff>
      <xdr:row>23</xdr:row>
      <xdr:rowOff>117107</xdr:rowOff>
    </xdr:to>
    <xdr:sp macro="" textlink="">
      <xdr:nvSpPr>
        <xdr:cNvPr id="68" name="CuadroTexto 67"/>
        <xdr:cNvSpPr txBox="1"/>
      </xdr:nvSpPr>
      <xdr:spPr>
        <a:xfrm rot="18893594">
          <a:off x="1932106" y="3895772"/>
          <a:ext cx="553309" cy="4652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700" baseline="0">
              <a:latin typeface="Arial" panose="020B0604020202020204" pitchFamily="34" charset="0"/>
              <a:cs typeface="Arial" panose="020B0604020202020204" pitchFamily="34" charset="0"/>
            </a:rPr>
            <a:t>Falta de buena actitud.</a:t>
          </a:r>
          <a:r>
            <a:rPr lang="es-MX" sz="700">
              <a:latin typeface="Arial" panose="020B0604020202020204" pitchFamily="34" charset="0"/>
              <a:cs typeface="Arial" panose="020B0604020202020204" pitchFamily="34" charset="0"/>
            </a:rPr>
            <a:t>	</a:t>
          </a:r>
        </a:p>
      </xdr:txBody>
    </xdr:sp>
    <xdr:clientData/>
  </xdr:twoCellAnchor>
  <xdr:twoCellAnchor>
    <xdr:from>
      <xdr:col>1</xdr:col>
      <xdr:colOff>480436</xdr:colOff>
      <xdr:row>17</xdr:row>
      <xdr:rowOff>121480</xdr:rowOff>
    </xdr:from>
    <xdr:to>
      <xdr:col>2</xdr:col>
      <xdr:colOff>124089</xdr:colOff>
      <xdr:row>21</xdr:row>
      <xdr:rowOff>26090</xdr:rowOff>
    </xdr:to>
    <xdr:sp macro="" textlink="">
      <xdr:nvSpPr>
        <xdr:cNvPr id="69" name="CuadroTexto 68"/>
        <xdr:cNvSpPr txBox="1"/>
      </xdr:nvSpPr>
      <xdr:spPr>
        <a:xfrm rot="2876902">
          <a:off x="1092908" y="3395208"/>
          <a:ext cx="636130" cy="382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baseline="0">
              <a:latin typeface="Arial" panose="020B0604020202020204" pitchFamily="34" charset="0"/>
              <a:cs typeface="Arial" panose="020B0604020202020204" pitchFamily="34" charset="0"/>
            </a:rPr>
            <a:t>Falta de confianza con alumnos.</a:t>
          </a:r>
          <a:endParaRPr lang="es-MX" sz="600">
            <a:latin typeface="Arial" panose="020B0604020202020204" pitchFamily="34" charset="0"/>
            <a:cs typeface="Arial" panose="020B0604020202020204" pitchFamily="34" charset="0"/>
          </a:endParaRPr>
        </a:p>
      </xdr:txBody>
    </xdr:sp>
    <xdr:clientData/>
  </xdr:twoCellAnchor>
  <xdr:twoCellAnchor>
    <xdr:from>
      <xdr:col>2</xdr:col>
      <xdr:colOff>310473</xdr:colOff>
      <xdr:row>17</xdr:row>
      <xdr:rowOff>7454</xdr:rowOff>
    </xdr:from>
    <xdr:to>
      <xdr:col>2</xdr:col>
      <xdr:colOff>684172</xdr:colOff>
      <xdr:row>21</xdr:row>
      <xdr:rowOff>12498</xdr:rowOff>
    </xdr:to>
    <xdr:sp macro="" textlink="">
      <xdr:nvSpPr>
        <xdr:cNvPr id="70" name="CuadroTexto 69"/>
        <xdr:cNvSpPr txBox="1"/>
      </xdr:nvSpPr>
      <xdr:spPr>
        <a:xfrm rot="2876902">
          <a:off x="1604999" y="3315206"/>
          <a:ext cx="731719" cy="373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baseline="0">
              <a:latin typeface="Arial" panose="020B0604020202020204" pitchFamily="34" charset="0"/>
              <a:cs typeface="Arial" panose="020B0604020202020204" pitchFamily="34" charset="0"/>
            </a:rPr>
            <a:t>Implementación de evaluaciones confusas</a:t>
          </a:r>
          <a:endParaRPr lang="es-MX" sz="600">
            <a:latin typeface="Arial" panose="020B0604020202020204" pitchFamily="34" charset="0"/>
            <a:cs typeface="Arial" panose="020B0604020202020204" pitchFamily="34" charset="0"/>
          </a:endParaRPr>
        </a:p>
      </xdr:txBody>
    </xdr:sp>
    <xdr:clientData/>
  </xdr:twoCellAnchor>
  <xdr:twoCellAnchor>
    <xdr:from>
      <xdr:col>5</xdr:col>
      <xdr:colOff>90840</xdr:colOff>
      <xdr:row>19</xdr:row>
      <xdr:rowOff>179838</xdr:rowOff>
    </xdr:from>
    <xdr:to>
      <xdr:col>6</xdr:col>
      <xdr:colOff>705011</xdr:colOff>
      <xdr:row>20</xdr:row>
      <xdr:rowOff>9171</xdr:rowOff>
    </xdr:to>
    <xdr:cxnSp macro="">
      <xdr:nvCxnSpPr>
        <xdr:cNvPr id="71" name="Conector recto de flecha 70"/>
        <xdr:cNvCxnSpPr/>
      </xdr:nvCxnSpPr>
      <xdr:spPr>
        <a:xfrm>
          <a:off x="3788229" y="3712065"/>
          <a:ext cx="1353649" cy="132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189890</xdr:colOff>
      <xdr:row>17</xdr:row>
      <xdr:rowOff>102392</xdr:rowOff>
    </xdr:from>
    <xdr:to>
      <xdr:col>5</xdr:col>
      <xdr:colOff>576752</xdr:colOff>
      <xdr:row>19</xdr:row>
      <xdr:rowOff>174954</xdr:rowOff>
    </xdr:to>
    <xdr:cxnSp macro="">
      <xdr:nvCxnSpPr>
        <xdr:cNvPr id="72" name="Conector recto de flecha 71"/>
        <xdr:cNvCxnSpPr/>
      </xdr:nvCxnSpPr>
      <xdr:spPr>
        <a:xfrm>
          <a:off x="3887279" y="3266757"/>
          <a:ext cx="386862"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577652</xdr:colOff>
      <xdr:row>17</xdr:row>
      <xdr:rowOff>90839</xdr:rowOff>
    </xdr:from>
    <xdr:to>
      <xdr:col>6</xdr:col>
      <xdr:colOff>225960</xdr:colOff>
      <xdr:row>19</xdr:row>
      <xdr:rowOff>163401</xdr:rowOff>
    </xdr:to>
    <xdr:cxnSp macro="">
      <xdr:nvCxnSpPr>
        <xdr:cNvPr id="73" name="Conector recto de flecha 72"/>
        <xdr:cNvCxnSpPr/>
      </xdr:nvCxnSpPr>
      <xdr:spPr>
        <a:xfrm>
          <a:off x="4275041" y="3255204"/>
          <a:ext cx="387786"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272060</xdr:colOff>
      <xdr:row>20</xdr:row>
      <xdr:rowOff>42583</xdr:rowOff>
    </xdr:from>
    <xdr:to>
      <xdr:col>6</xdr:col>
      <xdr:colOff>70541</xdr:colOff>
      <xdr:row>23</xdr:row>
      <xdr:rowOff>26701</xdr:rowOff>
    </xdr:to>
    <xdr:cxnSp macro="">
      <xdr:nvCxnSpPr>
        <xdr:cNvPr id="74" name="Conector recto de flecha 73"/>
        <xdr:cNvCxnSpPr/>
      </xdr:nvCxnSpPr>
      <xdr:spPr>
        <a:xfrm flipV="1">
          <a:off x="3969449" y="3758741"/>
          <a:ext cx="537959" cy="53591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151465</xdr:colOff>
      <xdr:row>20</xdr:row>
      <xdr:rowOff>36721</xdr:rowOff>
    </xdr:from>
    <xdr:to>
      <xdr:col>6</xdr:col>
      <xdr:colOff>503157</xdr:colOff>
      <xdr:row>22</xdr:row>
      <xdr:rowOff>7413</xdr:rowOff>
    </xdr:to>
    <xdr:cxnSp macro="">
      <xdr:nvCxnSpPr>
        <xdr:cNvPr id="75" name="Conector recto de flecha 74"/>
        <xdr:cNvCxnSpPr/>
      </xdr:nvCxnSpPr>
      <xdr:spPr>
        <a:xfrm flipV="1">
          <a:off x="4588332" y="3752879"/>
          <a:ext cx="351692" cy="33855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465458</xdr:colOff>
      <xdr:row>13</xdr:row>
      <xdr:rowOff>167827</xdr:rowOff>
    </xdr:from>
    <xdr:to>
      <xdr:col>9</xdr:col>
      <xdr:colOff>340152</xdr:colOff>
      <xdr:row>13</xdr:row>
      <xdr:rowOff>181091</xdr:rowOff>
    </xdr:to>
    <xdr:cxnSp macro="">
      <xdr:nvCxnSpPr>
        <xdr:cNvPr id="76" name="Conector recto de flecha 75"/>
        <xdr:cNvCxnSpPr/>
      </xdr:nvCxnSpPr>
      <xdr:spPr>
        <a:xfrm>
          <a:off x="5641803" y="2596467"/>
          <a:ext cx="1353649" cy="132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564508</xdr:colOff>
      <xdr:row>11</xdr:row>
      <xdr:rowOff>90381</xdr:rowOff>
    </xdr:from>
    <xdr:to>
      <xdr:col>8</xdr:col>
      <xdr:colOff>211892</xdr:colOff>
      <xdr:row>13</xdr:row>
      <xdr:rowOff>162943</xdr:rowOff>
    </xdr:to>
    <xdr:cxnSp macro="">
      <xdr:nvCxnSpPr>
        <xdr:cNvPr id="77" name="Conector recto de flecha 76"/>
        <xdr:cNvCxnSpPr/>
      </xdr:nvCxnSpPr>
      <xdr:spPr>
        <a:xfrm>
          <a:off x="5740853" y="2151159"/>
          <a:ext cx="386862"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314142</xdr:colOff>
      <xdr:row>11</xdr:row>
      <xdr:rowOff>75075</xdr:rowOff>
    </xdr:from>
    <xdr:to>
      <xdr:col>8</xdr:col>
      <xdr:colOff>701928</xdr:colOff>
      <xdr:row>13</xdr:row>
      <xdr:rowOff>147637</xdr:rowOff>
    </xdr:to>
    <xdr:cxnSp macro="">
      <xdr:nvCxnSpPr>
        <xdr:cNvPr id="78" name="Conector recto de flecha 77"/>
        <xdr:cNvCxnSpPr/>
      </xdr:nvCxnSpPr>
      <xdr:spPr>
        <a:xfrm>
          <a:off x="6229965" y="2135853"/>
          <a:ext cx="387786"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646678</xdr:colOff>
      <xdr:row>14</xdr:row>
      <xdr:rowOff>30572</xdr:rowOff>
    </xdr:from>
    <xdr:to>
      <xdr:col>8</xdr:col>
      <xdr:colOff>445159</xdr:colOff>
      <xdr:row>17</xdr:row>
      <xdr:rowOff>14689</xdr:rowOff>
    </xdr:to>
    <xdr:cxnSp macro="">
      <xdr:nvCxnSpPr>
        <xdr:cNvPr id="79" name="Conector recto de flecha 78"/>
        <xdr:cNvCxnSpPr/>
      </xdr:nvCxnSpPr>
      <xdr:spPr>
        <a:xfrm flipV="1">
          <a:off x="5823023" y="2643143"/>
          <a:ext cx="537959" cy="53591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255251</xdr:colOff>
      <xdr:row>18</xdr:row>
      <xdr:rowOff>171579</xdr:rowOff>
    </xdr:from>
    <xdr:to>
      <xdr:col>10</xdr:col>
      <xdr:colOff>129945</xdr:colOff>
      <xdr:row>19</xdr:row>
      <xdr:rowOff>912</xdr:rowOff>
    </xdr:to>
    <xdr:cxnSp macro="">
      <xdr:nvCxnSpPr>
        <xdr:cNvPr id="81" name="Conector recto de flecha 80"/>
        <xdr:cNvCxnSpPr/>
      </xdr:nvCxnSpPr>
      <xdr:spPr>
        <a:xfrm>
          <a:off x="6171074" y="3519875"/>
          <a:ext cx="1353649" cy="1326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354301</xdr:colOff>
      <xdr:row>16</xdr:row>
      <xdr:rowOff>94134</xdr:rowOff>
    </xdr:from>
    <xdr:to>
      <xdr:col>9</xdr:col>
      <xdr:colOff>1686</xdr:colOff>
      <xdr:row>18</xdr:row>
      <xdr:rowOff>166695</xdr:rowOff>
    </xdr:to>
    <xdr:cxnSp macro="">
      <xdr:nvCxnSpPr>
        <xdr:cNvPr id="82" name="Conector recto de flecha 81"/>
        <xdr:cNvCxnSpPr/>
      </xdr:nvCxnSpPr>
      <xdr:spPr>
        <a:xfrm>
          <a:off x="6270124" y="3074567"/>
          <a:ext cx="386862"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103936</xdr:colOff>
      <xdr:row>16</xdr:row>
      <xdr:rowOff>78828</xdr:rowOff>
    </xdr:from>
    <xdr:to>
      <xdr:col>9</xdr:col>
      <xdr:colOff>491722</xdr:colOff>
      <xdr:row>18</xdr:row>
      <xdr:rowOff>151389</xdr:rowOff>
    </xdr:to>
    <xdr:cxnSp macro="">
      <xdr:nvCxnSpPr>
        <xdr:cNvPr id="83" name="Conector recto de flecha 82"/>
        <xdr:cNvCxnSpPr/>
      </xdr:nvCxnSpPr>
      <xdr:spPr>
        <a:xfrm>
          <a:off x="6759236" y="3059261"/>
          <a:ext cx="387786"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436471</xdr:colOff>
      <xdr:row>19</xdr:row>
      <xdr:rowOff>34324</xdr:rowOff>
    </xdr:from>
    <xdr:to>
      <xdr:col>9</xdr:col>
      <xdr:colOff>234953</xdr:colOff>
      <xdr:row>22</xdr:row>
      <xdr:rowOff>18442</xdr:rowOff>
    </xdr:to>
    <xdr:cxnSp macro="">
      <xdr:nvCxnSpPr>
        <xdr:cNvPr id="84" name="Conector recto de flecha 83"/>
        <xdr:cNvCxnSpPr/>
      </xdr:nvCxnSpPr>
      <xdr:spPr>
        <a:xfrm flipV="1">
          <a:off x="6352294" y="3566551"/>
          <a:ext cx="537959" cy="53591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315877</xdr:colOff>
      <xdr:row>19</xdr:row>
      <xdr:rowOff>28462</xdr:rowOff>
    </xdr:from>
    <xdr:to>
      <xdr:col>9</xdr:col>
      <xdr:colOff>667569</xdr:colOff>
      <xdr:row>20</xdr:row>
      <xdr:rowOff>183085</xdr:rowOff>
    </xdr:to>
    <xdr:cxnSp macro="">
      <xdr:nvCxnSpPr>
        <xdr:cNvPr id="85" name="Conector recto de flecha 84"/>
        <xdr:cNvCxnSpPr/>
      </xdr:nvCxnSpPr>
      <xdr:spPr>
        <a:xfrm flipV="1">
          <a:off x="6971177" y="3560689"/>
          <a:ext cx="351692" cy="33855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390974</xdr:colOff>
      <xdr:row>30</xdr:row>
      <xdr:rowOff>35906</xdr:rowOff>
    </xdr:from>
    <xdr:to>
      <xdr:col>10</xdr:col>
      <xdr:colOff>10435</xdr:colOff>
      <xdr:row>30</xdr:row>
      <xdr:rowOff>45702</xdr:rowOff>
    </xdr:to>
    <xdr:cxnSp macro="">
      <xdr:nvCxnSpPr>
        <xdr:cNvPr id="86" name="Conector recto de flecha 85"/>
        <xdr:cNvCxnSpPr/>
      </xdr:nvCxnSpPr>
      <xdr:spPr>
        <a:xfrm>
          <a:off x="5557414" y="5577361"/>
          <a:ext cx="1833649" cy="979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426288</xdr:colOff>
      <xdr:row>27</xdr:row>
      <xdr:rowOff>146488</xdr:rowOff>
    </xdr:from>
    <xdr:to>
      <xdr:col>9</xdr:col>
      <xdr:colOff>73673</xdr:colOff>
      <xdr:row>30</xdr:row>
      <xdr:rowOff>35532</xdr:rowOff>
    </xdr:to>
    <xdr:cxnSp macro="">
      <xdr:nvCxnSpPr>
        <xdr:cNvPr id="87" name="Conector recto de flecha 86"/>
        <xdr:cNvCxnSpPr/>
      </xdr:nvCxnSpPr>
      <xdr:spPr>
        <a:xfrm>
          <a:off x="6330791" y="5137389"/>
          <a:ext cx="385447" cy="4395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111707</xdr:colOff>
      <xdr:row>27</xdr:row>
      <xdr:rowOff>107717</xdr:rowOff>
    </xdr:from>
    <xdr:to>
      <xdr:col>9</xdr:col>
      <xdr:colOff>503867</xdr:colOff>
      <xdr:row>30</xdr:row>
      <xdr:rowOff>36184</xdr:rowOff>
    </xdr:to>
    <xdr:cxnSp macro="">
      <xdr:nvCxnSpPr>
        <xdr:cNvPr id="88" name="Conector recto de flecha 87"/>
        <xdr:cNvCxnSpPr/>
      </xdr:nvCxnSpPr>
      <xdr:spPr>
        <a:xfrm>
          <a:off x="6754272" y="5098618"/>
          <a:ext cx="392160" cy="47902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41684</xdr:colOff>
      <xdr:row>30</xdr:row>
      <xdr:rowOff>63155</xdr:rowOff>
    </xdr:from>
    <xdr:to>
      <xdr:col>8</xdr:col>
      <xdr:colOff>578228</xdr:colOff>
      <xdr:row>33</xdr:row>
      <xdr:rowOff>47273</xdr:rowOff>
    </xdr:to>
    <xdr:cxnSp macro="">
      <xdr:nvCxnSpPr>
        <xdr:cNvPr id="89" name="Conector recto de flecha 88"/>
        <xdr:cNvCxnSpPr/>
      </xdr:nvCxnSpPr>
      <xdr:spPr>
        <a:xfrm flipV="1">
          <a:off x="5946187" y="5604610"/>
          <a:ext cx="536544" cy="53467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582471</xdr:colOff>
      <xdr:row>30</xdr:row>
      <xdr:rowOff>77242</xdr:rowOff>
    </xdr:from>
    <xdr:to>
      <xdr:col>9</xdr:col>
      <xdr:colOff>331210</xdr:colOff>
      <xdr:row>33</xdr:row>
      <xdr:rowOff>87770</xdr:rowOff>
    </xdr:to>
    <xdr:cxnSp macro="">
      <xdr:nvCxnSpPr>
        <xdr:cNvPr id="90" name="Conector recto de flecha 89"/>
        <xdr:cNvCxnSpPr/>
      </xdr:nvCxnSpPr>
      <xdr:spPr>
        <a:xfrm flipV="1">
          <a:off x="6486974" y="5618697"/>
          <a:ext cx="486801" cy="56108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599966</xdr:colOff>
      <xdr:row>30</xdr:row>
      <xdr:rowOff>85832</xdr:rowOff>
    </xdr:from>
    <xdr:to>
      <xdr:col>6</xdr:col>
      <xdr:colOff>421805</xdr:colOff>
      <xdr:row>30</xdr:row>
      <xdr:rowOff>109482</xdr:rowOff>
    </xdr:to>
    <xdr:cxnSp macro="">
      <xdr:nvCxnSpPr>
        <xdr:cNvPr id="101" name="Conector recto de flecha 100"/>
        <xdr:cNvCxnSpPr/>
      </xdr:nvCxnSpPr>
      <xdr:spPr>
        <a:xfrm flipV="1">
          <a:off x="2820276" y="5638798"/>
          <a:ext cx="2042150" cy="2365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221743</xdr:colOff>
      <xdr:row>27</xdr:row>
      <xdr:rowOff>76560</xdr:rowOff>
    </xdr:from>
    <xdr:to>
      <xdr:col>4</xdr:col>
      <xdr:colOff>718544</xdr:colOff>
      <xdr:row>30</xdr:row>
      <xdr:rowOff>101424</xdr:rowOff>
    </xdr:to>
    <xdr:cxnSp macro="">
      <xdr:nvCxnSpPr>
        <xdr:cNvPr id="102" name="Conector recto de flecha 101"/>
        <xdr:cNvCxnSpPr/>
      </xdr:nvCxnSpPr>
      <xdr:spPr>
        <a:xfrm>
          <a:off x="3182300" y="5088896"/>
          <a:ext cx="496801" cy="577626"/>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25578</xdr:colOff>
      <xdr:row>27</xdr:row>
      <xdr:rowOff>15310</xdr:rowOff>
    </xdr:from>
    <xdr:to>
      <xdr:col>5</xdr:col>
      <xdr:colOff>514603</xdr:colOff>
      <xdr:row>30</xdr:row>
      <xdr:rowOff>84370</xdr:rowOff>
    </xdr:to>
    <xdr:cxnSp macro="">
      <xdr:nvCxnSpPr>
        <xdr:cNvPr id="103" name="Conector recto de flecha 102"/>
        <xdr:cNvCxnSpPr/>
      </xdr:nvCxnSpPr>
      <xdr:spPr>
        <a:xfrm>
          <a:off x="3726275" y="5027646"/>
          <a:ext cx="489025" cy="62182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176253</xdr:colOff>
      <xdr:row>30</xdr:row>
      <xdr:rowOff>71886</xdr:rowOff>
    </xdr:from>
    <xdr:to>
      <xdr:col>3</xdr:col>
      <xdr:colOff>50947</xdr:colOff>
      <xdr:row>30</xdr:row>
      <xdr:rowOff>83751</xdr:rowOff>
    </xdr:to>
    <xdr:cxnSp macro="">
      <xdr:nvCxnSpPr>
        <xdr:cNvPr id="106" name="Conector recto de flecha 105"/>
        <xdr:cNvCxnSpPr/>
      </xdr:nvCxnSpPr>
      <xdr:spPr>
        <a:xfrm>
          <a:off x="915074" y="5585521"/>
          <a:ext cx="1352337" cy="1186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518679</xdr:colOff>
      <xdr:row>28</xdr:row>
      <xdr:rowOff>8927</xdr:rowOff>
    </xdr:from>
    <xdr:to>
      <xdr:col>2</xdr:col>
      <xdr:colOff>166063</xdr:colOff>
      <xdr:row>30</xdr:row>
      <xdr:rowOff>81489</xdr:rowOff>
    </xdr:to>
    <xdr:cxnSp macro="">
      <xdr:nvCxnSpPr>
        <xdr:cNvPr id="107" name="Conector recto de flecha 106"/>
        <xdr:cNvCxnSpPr/>
      </xdr:nvCxnSpPr>
      <xdr:spPr>
        <a:xfrm>
          <a:off x="1257500" y="5157497"/>
          <a:ext cx="386206" cy="43762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262518</xdr:colOff>
      <xdr:row>28</xdr:row>
      <xdr:rowOff>11004</xdr:rowOff>
    </xdr:from>
    <xdr:to>
      <xdr:col>2</xdr:col>
      <xdr:colOff>650304</xdr:colOff>
      <xdr:row>30</xdr:row>
      <xdr:rowOff>83566</xdr:rowOff>
    </xdr:to>
    <xdr:cxnSp macro="">
      <xdr:nvCxnSpPr>
        <xdr:cNvPr id="108" name="Conector recto de flecha 107"/>
        <xdr:cNvCxnSpPr/>
      </xdr:nvCxnSpPr>
      <xdr:spPr>
        <a:xfrm>
          <a:off x="1740161" y="5159574"/>
          <a:ext cx="387786" cy="437627"/>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35867</xdr:colOff>
      <xdr:row>30</xdr:row>
      <xdr:rowOff>93984</xdr:rowOff>
    </xdr:from>
    <xdr:to>
      <xdr:col>1</xdr:col>
      <xdr:colOff>573170</xdr:colOff>
      <xdr:row>33</xdr:row>
      <xdr:rowOff>78102</xdr:rowOff>
    </xdr:to>
    <xdr:cxnSp macro="">
      <xdr:nvCxnSpPr>
        <xdr:cNvPr id="109" name="Conector recto de flecha 108"/>
        <xdr:cNvCxnSpPr/>
      </xdr:nvCxnSpPr>
      <xdr:spPr>
        <a:xfrm flipV="1">
          <a:off x="774688" y="5607619"/>
          <a:ext cx="537303" cy="531715"/>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640080</xdr:colOff>
      <xdr:row>30</xdr:row>
      <xdr:rowOff>93917</xdr:rowOff>
    </xdr:from>
    <xdr:to>
      <xdr:col>2</xdr:col>
      <xdr:colOff>402484</xdr:colOff>
      <xdr:row>33</xdr:row>
      <xdr:rowOff>38100</xdr:rowOff>
    </xdr:to>
    <xdr:cxnSp macro="">
      <xdr:nvCxnSpPr>
        <xdr:cNvPr id="110" name="Conector recto de flecha 109"/>
        <xdr:cNvCxnSpPr/>
      </xdr:nvCxnSpPr>
      <xdr:spPr>
        <a:xfrm flipV="1">
          <a:off x="1379220" y="5618417"/>
          <a:ext cx="501544" cy="49282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564839</xdr:colOff>
      <xdr:row>16</xdr:row>
      <xdr:rowOff>12772</xdr:rowOff>
    </xdr:from>
    <xdr:to>
      <xdr:col>2</xdr:col>
      <xdr:colOff>551606</xdr:colOff>
      <xdr:row>18</xdr:row>
      <xdr:rowOff>22305</xdr:rowOff>
    </xdr:to>
    <xdr:sp macro="" textlink="">
      <xdr:nvSpPr>
        <xdr:cNvPr id="116" name="CuadroTexto 115"/>
        <xdr:cNvSpPr txBox="1"/>
      </xdr:nvSpPr>
      <xdr:spPr>
        <a:xfrm rot="19023320">
          <a:off x="1304317" y="2993205"/>
          <a:ext cx="726245" cy="3773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Poca dedicación a la materia</a:t>
          </a:r>
          <a:r>
            <a:rPr lang="es-MX" sz="600" baseline="0">
              <a:latin typeface="Arial" panose="020B0604020202020204" pitchFamily="34" charset="0"/>
              <a:cs typeface="Arial" panose="020B0604020202020204" pitchFamily="34" charset="0"/>
            </a:rPr>
            <a:t>.</a:t>
          </a:r>
          <a:r>
            <a:rPr lang="es-MX" sz="600">
              <a:latin typeface="Arial" panose="020B0604020202020204" pitchFamily="34" charset="0"/>
              <a:cs typeface="Arial" panose="020B0604020202020204" pitchFamily="34" charset="0"/>
            </a:rPr>
            <a:t>	</a:t>
          </a:r>
        </a:p>
      </xdr:txBody>
    </xdr:sp>
    <xdr:clientData/>
  </xdr:twoCellAnchor>
  <xdr:twoCellAnchor>
    <xdr:from>
      <xdr:col>3</xdr:col>
      <xdr:colOff>393286</xdr:colOff>
      <xdr:row>13</xdr:row>
      <xdr:rowOff>166869</xdr:rowOff>
    </xdr:from>
    <xdr:to>
      <xdr:col>4</xdr:col>
      <xdr:colOff>362806</xdr:colOff>
      <xdr:row>15</xdr:row>
      <xdr:rowOff>52083</xdr:rowOff>
    </xdr:to>
    <xdr:sp macro="" textlink="">
      <xdr:nvSpPr>
        <xdr:cNvPr id="117" name="CuadroTexto 116"/>
        <xdr:cNvSpPr txBox="1"/>
      </xdr:nvSpPr>
      <xdr:spPr>
        <a:xfrm>
          <a:off x="2611719" y="2595509"/>
          <a:ext cx="708998" cy="25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Internet	</a:t>
          </a:r>
        </a:p>
      </xdr:txBody>
    </xdr:sp>
    <xdr:clientData/>
  </xdr:twoCellAnchor>
  <xdr:twoCellAnchor>
    <xdr:from>
      <xdr:col>3</xdr:col>
      <xdr:colOff>611853</xdr:colOff>
      <xdr:row>19</xdr:row>
      <xdr:rowOff>49002</xdr:rowOff>
    </xdr:from>
    <xdr:to>
      <xdr:col>5</xdr:col>
      <xdr:colOff>177374</xdr:colOff>
      <xdr:row>20</xdr:row>
      <xdr:rowOff>118147</xdr:rowOff>
    </xdr:to>
    <xdr:sp macro="" textlink="">
      <xdr:nvSpPr>
        <xdr:cNvPr id="118" name="CuadroTexto 117"/>
        <xdr:cNvSpPr txBox="1"/>
      </xdr:nvSpPr>
      <xdr:spPr>
        <a:xfrm>
          <a:off x="2830286" y="3581229"/>
          <a:ext cx="1044477" cy="25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Computadora	</a:t>
          </a:r>
        </a:p>
      </xdr:txBody>
    </xdr:sp>
    <xdr:clientData/>
  </xdr:twoCellAnchor>
  <xdr:twoCellAnchor>
    <xdr:from>
      <xdr:col>5</xdr:col>
      <xdr:colOff>193207</xdr:colOff>
      <xdr:row>10</xdr:row>
      <xdr:rowOff>129057</xdr:rowOff>
    </xdr:from>
    <xdr:to>
      <xdr:col>5</xdr:col>
      <xdr:colOff>559044</xdr:colOff>
      <xdr:row>14</xdr:row>
      <xdr:rowOff>150971</xdr:rowOff>
    </xdr:to>
    <xdr:sp macro="" textlink="">
      <xdr:nvSpPr>
        <xdr:cNvPr id="120" name="CuadroTexto 119"/>
        <xdr:cNvSpPr txBox="1"/>
      </xdr:nvSpPr>
      <xdr:spPr>
        <a:xfrm rot="2909311">
          <a:off x="3694696" y="2201804"/>
          <a:ext cx="757638" cy="3658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Usar</a:t>
          </a:r>
          <a:r>
            <a:rPr lang="es-MX" sz="600" baseline="0">
              <a:latin typeface="Arial" panose="020B0604020202020204" pitchFamily="34" charset="0"/>
              <a:cs typeface="Arial" panose="020B0604020202020204" pitchFamily="34" charset="0"/>
            </a:rPr>
            <a:t> datos móviles como alternativa</a:t>
          </a:r>
          <a:r>
            <a:rPr lang="es-MX" sz="600">
              <a:latin typeface="Arial" panose="020B0604020202020204" pitchFamily="34" charset="0"/>
              <a:cs typeface="Arial" panose="020B0604020202020204" pitchFamily="34" charset="0"/>
            </a:rPr>
            <a:t>	</a:t>
          </a:r>
        </a:p>
      </xdr:txBody>
    </xdr:sp>
    <xdr:clientData/>
  </xdr:twoCellAnchor>
  <xdr:twoCellAnchor>
    <xdr:from>
      <xdr:col>5</xdr:col>
      <xdr:colOff>9442</xdr:colOff>
      <xdr:row>17</xdr:row>
      <xdr:rowOff>35590</xdr:rowOff>
    </xdr:from>
    <xdr:to>
      <xdr:col>5</xdr:col>
      <xdr:colOff>371804</xdr:colOff>
      <xdr:row>20</xdr:row>
      <xdr:rowOff>79546</xdr:rowOff>
    </xdr:to>
    <xdr:sp macro="" textlink="">
      <xdr:nvSpPr>
        <xdr:cNvPr id="121" name="CuadroTexto 120"/>
        <xdr:cNvSpPr txBox="1"/>
      </xdr:nvSpPr>
      <xdr:spPr>
        <a:xfrm rot="2976210">
          <a:off x="3590137" y="3316649"/>
          <a:ext cx="595749" cy="362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Procesador poco eficiente	</a:t>
          </a:r>
        </a:p>
      </xdr:txBody>
    </xdr:sp>
    <xdr:clientData/>
  </xdr:twoCellAnchor>
  <xdr:twoCellAnchor>
    <xdr:from>
      <xdr:col>5</xdr:col>
      <xdr:colOff>413983</xdr:colOff>
      <xdr:row>16</xdr:row>
      <xdr:rowOff>96710</xdr:rowOff>
    </xdr:from>
    <xdr:to>
      <xdr:col>6</xdr:col>
      <xdr:colOff>36867</xdr:colOff>
      <xdr:row>20</xdr:row>
      <xdr:rowOff>155653</xdr:rowOff>
    </xdr:to>
    <xdr:sp macro="" textlink="">
      <xdr:nvSpPr>
        <xdr:cNvPr id="122" name="CuadroTexto 121"/>
        <xdr:cNvSpPr txBox="1"/>
      </xdr:nvSpPr>
      <xdr:spPr>
        <a:xfrm rot="2976210">
          <a:off x="3895219" y="3293296"/>
          <a:ext cx="794668" cy="362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Falta de almacenamiento	</a:t>
          </a:r>
        </a:p>
      </xdr:txBody>
    </xdr:sp>
    <xdr:clientData/>
  </xdr:twoCellAnchor>
  <xdr:twoCellAnchor>
    <xdr:from>
      <xdr:col>5</xdr:col>
      <xdr:colOff>236059</xdr:colOff>
      <xdr:row>19</xdr:row>
      <xdr:rowOff>125237</xdr:rowOff>
    </xdr:from>
    <xdr:to>
      <xdr:col>5</xdr:col>
      <xdr:colOff>598421</xdr:colOff>
      <xdr:row>24</xdr:row>
      <xdr:rowOff>250</xdr:rowOff>
    </xdr:to>
    <xdr:sp macro="" textlink="">
      <xdr:nvSpPr>
        <xdr:cNvPr id="123" name="CuadroTexto 122"/>
        <xdr:cNvSpPr txBox="1"/>
      </xdr:nvSpPr>
      <xdr:spPr>
        <a:xfrm rot="18862858">
          <a:off x="3717295" y="3873617"/>
          <a:ext cx="794668" cy="362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No se cuenta con computadora	</a:t>
          </a:r>
        </a:p>
      </xdr:txBody>
    </xdr:sp>
    <xdr:clientData/>
  </xdr:twoCellAnchor>
  <xdr:twoCellAnchor>
    <xdr:from>
      <xdr:col>6</xdr:col>
      <xdr:colOff>197027</xdr:colOff>
      <xdr:row>17</xdr:row>
      <xdr:rowOff>89337</xdr:rowOff>
    </xdr:from>
    <xdr:to>
      <xdr:col>6</xdr:col>
      <xdr:colOff>584813</xdr:colOff>
      <xdr:row>19</xdr:row>
      <xdr:rowOff>161899</xdr:rowOff>
    </xdr:to>
    <xdr:cxnSp macro="">
      <xdr:nvCxnSpPr>
        <xdr:cNvPr id="124" name="Conector recto de flecha 123"/>
        <xdr:cNvCxnSpPr/>
      </xdr:nvCxnSpPr>
      <xdr:spPr>
        <a:xfrm>
          <a:off x="4633894" y="3253702"/>
          <a:ext cx="387786" cy="44042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29604</xdr:colOff>
      <xdr:row>16</xdr:row>
      <xdr:rowOff>113977</xdr:rowOff>
    </xdr:from>
    <xdr:to>
      <xdr:col>6</xdr:col>
      <xdr:colOff>391966</xdr:colOff>
      <xdr:row>20</xdr:row>
      <xdr:rowOff>172920</xdr:rowOff>
    </xdr:to>
    <xdr:sp macro="" textlink="">
      <xdr:nvSpPr>
        <xdr:cNvPr id="125" name="CuadroTexto 124"/>
        <xdr:cNvSpPr txBox="1"/>
      </xdr:nvSpPr>
      <xdr:spPr>
        <a:xfrm rot="2976210">
          <a:off x="4250318" y="3310563"/>
          <a:ext cx="794668" cy="362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Softwares</a:t>
          </a:r>
          <a:r>
            <a:rPr lang="es-MX" sz="600" baseline="0">
              <a:latin typeface="Arial" panose="020B0604020202020204" pitchFamily="34" charset="0"/>
              <a:cs typeface="Arial" panose="020B0604020202020204" pitchFamily="34" charset="0"/>
            </a:rPr>
            <a:t> no compatibles</a:t>
          </a:r>
          <a:r>
            <a:rPr lang="es-MX" sz="600">
              <a:latin typeface="Arial" panose="020B0604020202020204" pitchFamily="34" charset="0"/>
              <a:cs typeface="Arial" panose="020B0604020202020204" pitchFamily="34" charset="0"/>
            </a:rPr>
            <a:t>	</a:t>
          </a:r>
        </a:p>
      </xdr:txBody>
    </xdr:sp>
    <xdr:clientData/>
  </xdr:twoCellAnchor>
  <xdr:twoCellAnchor>
    <xdr:from>
      <xdr:col>6</xdr:col>
      <xdr:colOff>69395</xdr:colOff>
      <xdr:row>19</xdr:row>
      <xdr:rowOff>131243</xdr:rowOff>
    </xdr:from>
    <xdr:to>
      <xdr:col>6</xdr:col>
      <xdr:colOff>431757</xdr:colOff>
      <xdr:row>24</xdr:row>
      <xdr:rowOff>6256</xdr:rowOff>
    </xdr:to>
    <xdr:sp macro="" textlink="">
      <xdr:nvSpPr>
        <xdr:cNvPr id="126" name="CuadroTexto 125"/>
        <xdr:cNvSpPr txBox="1"/>
      </xdr:nvSpPr>
      <xdr:spPr>
        <a:xfrm rot="18891335">
          <a:off x="4290109" y="3879623"/>
          <a:ext cx="794668" cy="362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Desesperación del usuario	</a:t>
          </a:r>
        </a:p>
      </xdr:txBody>
    </xdr:sp>
    <xdr:clientData/>
  </xdr:twoCellAnchor>
  <xdr:twoCellAnchor>
    <xdr:from>
      <xdr:col>7</xdr:col>
      <xdr:colOff>26275</xdr:colOff>
      <xdr:row>13</xdr:row>
      <xdr:rowOff>22522</xdr:rowOff>
    </xdr:from>
    <xdr:to>
      <xdr:col>7</xdr:col>
      <xdr:colOff>548039</xdr:colOff>
      <xdr:row>14</xdr:row>
      <xdr:rowOff>91667</xdr:rowOff>
    </xdr:to>
    <xdr:sp macro="" textlink="">
      <xdr:nvSpPr>
        <xdr:cNvPr id="133" name="CuadroTexto 132"/>
        <xdr:cNvSpPr txBox="1"/>
      </xdr:nvSpPr>
      <xdr:spPr>
        <a:xfrm>
          <a:off x="5202620" y="2451162"/>
          <a:ext cx="521764" cy="25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Casa	</a:t>
          </a:r>
        </a:p>
      </xdr:txBody>
    </xdr:sp>
    <xdr:clientData/>
  </xdr:twoCellAnchor>
  <xdr:twoCellAnchor>
    <xdr:from>
      <xdr:col>7</xdr:col>
      <xdr:colOff>558290</xdr:colOff>
      <xdr:row>10</xdr:row>
      <xdr:rowOff>54545</xdr:rowOff>
    </xdr:from>
    <xdr:to>
      <xdr:col>8</xdr:col>
      <xdr:colOff>100255</xdr:colOff>
      <xdr:row>14</xdr:row>
      <xdr:rowOff>76459</xdr:rowOff>
    </xdr:to>
    <xdr:sp macro="" textlink="">
      <xdr:nvSpPr>
        <xdr:cNvPr id="135" name="CuadroTexto 134"/>
        <xdr:cNvSpPr txBox="1"/>
      </xdr:nvSpPr>
      <xdr:spPr>
        <a:xfrm rot="2909311">
          <a:off x="5496538" y="2169489"/>
          <a:ext cx="757638" cy="281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Distractores notables	</a:t>
          </a:r>
        </a:p>
      </xdr:txBody>
    </xdr:sp>
    <xdr:clientData/>
  </xdr:twoCellAnchor>
  <xdr:twoCellAnchor>
    <xdr:from>
      <xdr:col>8</xdr:col>
      <xdr:colOff>281012</xdr:colOff>
      <xdr:row>10</xdr:row>
      <xdr:rowOff>71651</xdr:rowOff>
    </xdr:from>
    <xdr:to>
      <xdr:col>8</xdr:col>
      <xdr:colOff>731884</xdr:colOff>
      <xdr:row>14</xdr:row>
      <xdr:rowOff>93565</xdr:rowOff>
    </xdr:to>
    <xdr:sp macro="" textlink="">
      <xdr:nvSpPr>
        <xdr:cNvPr id="136" name="CuadroTexto 135"/>
        <xdr:cNvSpPr txBox="1"/>
      </xdr:nvSpPr>
      <xdr:spPr>
        <a:xfrm rot="2909311">
          <a:off x="6043452" y="2101881"/>
          <a:ext cx="757638" cy="450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Conformidad fomentando a posponer la actividad	</a:t>
          </a:r>
        </a:p>
      </xdr:txBody>
    </xdr:sp>
    <xdr:clientData/>
  </xdr:twoCellAnchor>
  <xdr:twoCellAnchor>
    <xdr:from>
      <xdr:col>7</xdr:col>
      <xdr:colOff>509004</xdr:colOff>
      <xdr:row>14</xdr:row>
      <xdr:rowOff>99662</xdr:rowOff>
    </xdr:from>
    <xdr:to>
      <xdr:col>8</xdr:col>
      <xdr:colOff>527164</xdr:colOff>
      <xdr:row>16</xdr:row>
      <xdr:rowOff>182672</xdr:rowOff>
    </xdr:to>
    <xdr:sp macro="" textlink="">
      <xdr:nvSpPr>
        <xdr:cNvPr id="137" name="CuadroTexto 136"/>
        <xdr:cNvSpPr txBox="1"/>
      </xdr:nvSpPr>
      <xdr:spPr>
        <a:xfrm rot="18930194">
          <a:off x="5685349" y="2712233"/>
          <a:ext cx="757638" cy="4508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Ambiente social</a:t>
          </a:r>
          <a:r>
            <a:rPr lang="es-MX" sz="600" baseline="0">
              <a:latin typeface="Arial" panose="020B0604020202020204" pitchFamily="34" charset="0"/>
              <a:cs typeface="Arial" panose="020B0604020202020204" pitchFamily="34" charset="0"/>
            </a:rPr>
            <a:t> frecuente (Familiares)</a:t>
          </a:r>
          <a:r>
            <a:rPr lang="es-MX" sz="600">
              <a:latin typeface="Arial" panose="020B0604020202020204" pitchFamily="34" charset="0"/>
              <a:cs typeface="Arial" panose="020B0604020202020204" pitchFamily="34" charset="0"/>
            </a:rPr>
            <a:t>	</a:t>
          </a:r>
        </a:p>
      </xdr:txBody>
    </xdr:sp>
    <xdr:clientData/>
  </xdr:twoCellAnchor>
  <xdr:twoCellAnchor>
    <xdr:from>
      <xdr:col>8</xdr:col>
      <xdr:colOff>245395</xdr:colOff>
      <xdr:row>15</xdr:row>
      <xdr:rowOff>84794</xdr:rowOff>
    </xdr:from>
    <xdr:to>
      <xdr:col>8</xdr:col>
      <xdr:colOff>633975</xdr:colOff>
      <xdr:row>19</xdr:row>
      <xdr:rowOff>106707</xdr:rowOff>
    </xdr:to>
    <xdr:sp macro="" textlink="">
      <xdr:nvSpPr>
        <xdr:cNvPr id="138" name="CuadroTexto 137"/>
        <xdr:cNvSpPr txBox="1"/>
      </xdr:nvSpPr>
      <xdr:spPr>
        <a:xfrm rot="2909311">
          <a:off x="5976689" y="3065825"/>
          <a:ext cx="757638" cy="388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Calidad</a:t>
          </a:r>
          <a:r>
            <a:rPr lang="es-MX" sz="600" baseline="0">
              <a:latin typeface="Arial" panose="020B0604020202020204" pitchFamily="34" charset="0"/>
              <a:cs typeface="Arial" panose="020B0604020202020204" pitchFamily="34" charset="0"/>
            </a:rPr>
            <a:t> de internet deficiente</a:t>
          </a:r>
          <a:r>
            <a:rPr lang="es-MX" sz="600">
              <a:latin typeface="Arial" panose="020B0604020202020204" pitchFamily="34" charset="0"/>
              <a:cs typeface="Arial" panose="020B0604020202020204" pitchFamily="34" charset="0"/>
            </a:rPr>
            <a:t>	</a:t>
          </a:r>
        </a:p>
      </xdr:txBody>
    </xdr:sp>
    <xdr:clientData/>
  </xdr:twoCellAnchor>
  <xdr:twoCellAnchor>
    <xdr:from>
      <xdr:col>8</xdr:col>
      <xdr:colOff>675602</xdr:colOff>
      <xdr:row>15</xdr:row>
      <xdr:rowOff>54620</xdr:rowOff>
    </xdr:from>
    <xdr:to>
      <xdr:col>9</xdr:col>
      <xdr:colOff>564636</xdr:colOff>
      <xdr:row>19</xdr:row>
      <xdr:rowOff>76533</xdr:rowOff>
    </xdr:to>
    <xdr:sp macro="" textlink="">
      <xdr:nvSpPr>
        <xdr:cNvPr id="139" name="CuadroTexto 138"/>
        <xdr:cNvSpPr txBox="1"/>
      </xdr:nvSpPr>
      <xdr:spPr>
        <a:xfrm rot="2909311">
          <a:off x="6523455" y="2881844"/>
          <a:ext cx="748744" cy="627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Falta</a:t>
          </a:r>
          <a:r>
            <a:rPr lang="es-MX" sz="600" baseline="0">
              <a:latin typeface="Arial" panose="020B0604020202020204" pitchFamily="34" charset="0"/>
              <a:cs typeface="Arial" panose="020B0604020202020204" pitchFamily="34" charset="0"/>
            </a:rPr>
            <a:t> de espacios dedicados al aprendizaje fuera del horario de clase</a:t>
          </a:r>
          <a:r>
            <a:rPr lang="es-MX" sz="600">
              <a:latin typeface="Arial" panose="020B0604020202020204" pitchFamily="34" charset="0"/>
              <a:cs typeface="Arial" panose="020B0604020202020204" pitchFamily="34" charset="0"/>
            </a:rPr>
            <a:t>	</a:t>
          </a:r>
        </a:p>
      </xdr:txBody>
    </xdr:sp>
    <xdr:clientData/>
  </xdr:twoCellAnchor>
  <xdr:twoCellAnchor>
    <xdr:from>
      <xdr:col>8</xdr:col>
      <xdr:colOff>236087</xdr:colOff>
      <xdr:row>19</xdr:row>
      <xdr:rowOff>138356</xdr:rowOff>
    </xdr:from>
    <xdr:to>
      <xdr:col>9</xdr:col>
      <xdr:colOff>254248</xdr:colOff>
      <xdr:row>21</xdr:row>
      <xdr:rowOff>54436</xdr:rowOff>
    </xdr:to>
    <xdr:sp macro="" textlink="">
      <xdr:nvSpPr>
        <xdr:cNvPr id="140" name="CuadroTexto 139"/>
        <xdr:cNvSpPr txBox="1"/>
      </xdr:nvSpPr>
      <xdr:spPr>
        <a:xfrm rot="18949921">
          <a:off x="6151910" y="3670583"/>
          <a:ext cx="757638" cy="2839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Saturación social</a:t>
          </a:r>
        </a:p>
      </xdr:txBody>
    </xdr:sp>
    <xdr:clientData/>
  </xdr:twoCellAnchor>
  <xdr:twoCellAnchor>
    <xdr:from>
      <xdr:col>9</xdr:col>
      <xdr:colOff>72453</xdr:colOff>
      <xdr:row>19</xdr:row>
      <xdr:rowOff>133181</xdr:rowOff>
    </xdr:from>
    <xdr:to>
      <xdr:col>10</xdr:col>
      <xdr:colOff>90613</xdr:colOff>
      <xdr:row>21</xdr:row>
      <xdr:rowOff>154927</xdr:rowOff>
    </xdr:to>
    <xdr:sp macro="" textlink="">
      <xdr:nvSpPr>
        <xdr:cNvPr id="141" name="CuadroTexto 140"/>
        <xdr:cNvSpPr txBox="1"/>
      </xdr:nvSpPr>
      <xdr:spPr>
        <a:xfrm rot="18949921">
          <a:off x="6727753" y="3665408"/>
          <a:ext cx="757638" cy="389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Áreas</a:t>
          </a:r>
          <a:r>
            <a:rPr lang="es-MX" sz="600" baseline="0">
              <a:latin typeface="Arial" panose="020B0604020202020204" pitchFamily="34" charset="0"/>
              <a:cs typeface="Arial" panose="020B0604020202020204" pitchFamily="34" charset="0"/>
            </a:rPr>
            <a:t> de trabajo y de conectores ocupadas</a:t>
          </a:r>
          <a:endParaRPr lang="es-MX" sz="600">
            <a:latin typeface="Arial" panose="020B0604020202020204" pitchFamily="34" charset="0"/>
            <a:cs typeface="Arial" panose="020B0604020202020204" pitchFamily="34" charset="0"/>
          </a:endParaRPr>
        </a:p>
      </xdr:txBody>
    </xdr:sp>
    <xdr:clientData/>
  </xdr:twoCellAnchor>
  <xdr:twoCellAnchor>
    <xdr:from>
      <xdr:col>7</xdr:col>
      <xdr:colOff>360355</xdr:colOff>
      <xdr:row>18</xdr:row>
      <xdr:rowOff>24773</xdr:rowOff>
    </xdr:from>
    <xdr:to>
      <xdr:col>8</xdr:col>
      <xdr:colOff>325070</xdr:colOff>
      <xdr:row>19</xdr:row>
      <xdr:rowOff>93918</xdr:rowOff>
    </xdr:to>
    <xdr:sp macro="" textlink="">
      <xdr:nvSpPr>
        <xdr:cNvPr id="142" name="CuadroTexto 141"/>
        <xdr:cNvSpPr txBox="1"/>
      </xdr:nvSpPr>
      <xdr:spPr>
        <a:xfrm>
          <a:off x="5536700" y="3373069"/>
          <a:ext cx="704193" cy="253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1100">
              <a:latin typeface="Arial" panose="020B0604020202020204" pitchFamily="34" charset="0"/>
              <a:cs typeface="Arial" panose="020B0604020202020204" pitchFamily="34" charset="0"/>
            </a:rPr>
            <a:t>Escuela	</a:t>
          </a:r>
        </a:p>
      </xdr:txBody>
    </xdr:sp>
    <xdr:clientData/>
  </xdr:twoCellAnchor>
  <xdr:twoCellAnchor>
    <xdr:from>
      <xdr:col>2</xdr:col>
      <xdr:colOff>256436</xdr:colOff>
      <xdr:row>26</xdr:row>
      <xdr:rowOff>113048</xdr:rowOff>
    </xdr:from>
    <xdr:to>
      <xdr:col>2</xdr:col>
      <xdr:colOff>618798</xdr:colOff>
      <xdr:row>30</xdr:row>
      <xdr:rowOff>171991</xdr:rowOff>
    </xdr:to>
    <xdr:sp macro="" textlink="">
      <xdr:nvSpPr>
        <xdr:cNvPr id="119" name="CuadroTexto 118"/>
        <xdr:cNvSpPr txBox="1"/>
      </xdr:nvSpPr>
      <xdr:spPr>
        <a:xfrm rot="2976210">
          <a:off x="1522712" y="5096309"/>
          <a:ext cx="786823" cy="362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Ausencia de guías prácticas	</a:t>
          </a:r>
        </a:p>
      </xdr:txBody>
    </xdr:sp>
    <xdr:clientData/>
  </xdr:twoCellAnchor>
  <xdr:twoCellAnchor>
    <xdr:from>
      <xdr:col>1</xdr:col>
      <xdr:colOff>468352</xdr:colOff>
      <xdr:row>26</xdr:row>
      <xdr:rowOff>118845</xdr:rowOff>
    </xdr:from>
    <xdr:to>
      <xdr:col>2</xdr:col>
      <xdr:colOff>132483</xdr:colOff>
      <xdr:row>30</xdr:row>
      <xdr:rowOff>176876</xdr:rowOff>
    </xdr:to>
    <xdr:sp macro="" textlink="">
      <xdr:nvSpPr>
        <xdr:cNvPr id="127" name="CuadroTexto 126"/>
        <xdr:cNvSpPr txBox="1"/>
      </xdr:nvSpPr>
      <xdr:spPr>
        <a:xfrm rot="2976210">
          <a:off x="1016746" y="5112647"/>
          <a:ext cx="790884" cy="405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Falta de ejemplos específicos del uso deGit/Github	</a:t>
          </a:r>
        </a:p>
      </xdr:txBody>
    </xdr:sp>
    <xdr:clientData/>
  </xdr:twoCellAnchor>
  <xdr:twoCellAnchor>
    <xdr:from>
      <xdr:col>0</xdr:col>
      <xdr:colOff>601114</xdr:colOff>
      <xdr:row>29</xdr:row>
      <xdr:rowOff>165497</xdr:rowOff>
    </xdr:from>
    <xdr:to>
      <xdr:col>1</xdr:col>
      <xdr:colOff>510682</xdr:colOff>
      <xdr:row>34</xdr:row>
      <xdr:rowOff>40996</xdr:rowOff>
    </xdr:to>
    <xdr:sp macro="" textlink="">
      <xdr:nvSpPr>
        <xdr:cNvPr id="128" name="CuadroTexto 127"/>
        <xdr:cNvSpPr txBox="1"/>
      </xdr:nvSpPr>
      <xdr:spPr>
        <a:xfrm rot="18871042">
          <a:off x="530518" y="5577713"/>
          <a:ext cx="789899" cy="648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Recursos audiovisuales limitados para reforzar el aprendizaje autónomo	</a:t>
          </a:r>
        </a:p>
      </xdr:txBody>
    </xdr:sp>
    <xdr:clientData/>
  </xdr:twoCellAnchor>
  <xdr:twoCellAnchor>
    <xdr:from>
      <xdr:col>5</xdr:col>
      <xdr:colOff>486120</xdr:colOff>
      <xdr:row>26</xdr:row>
      <xdr:rowOff>84487</xdr:rowOff>
    </xdr:from>
    <xdr:to>
      <xdr:col>6</xdr:col>
      <xdr:colOff>429297</xdr:colOff>
      <xdr:row>30</xdr:row>
      <xdr:rowOff>143916</xdr:rowOff>
    </xdr:to>
    <xdr:sp macro="" textlink="">
      <xdr:nvSpPr>
        <xdr:cNvPr id="129" name="CuadroTexto 128"/>
        <xdr:cNvSpPr txBox="1"/>
      </xdr:nvSpPr>
      <xdr:spPr>
        <a:xfrm rot="3145917">
          <a:off x="4130701" y="4957664"/>
          <a:ext cx="795154" cy="683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Evaluaciones centradas en examenes teóricos en lugar de prácticas colaborativas	</a:t>
          </a:r>
        </a:p>
      </xdr:txBody>
    </xdr:sp>
    <xdr:clientData/>
  </xdr:twoCellAnchor>
  <xdr:twoCellAnchor>
    <xdr:from>
      <xdr:col>8</xdr:col>
      <xdr:colOff>68595</xdr:colOff>
      <xdr:row>25</xdr:row>
      <xdr:rowOff>130958</xdr:rowOff>
    </xdr:from>
    <xdr:to>
      <xdr:col>9</xdr:col>
      <xdr:colOff>11773</xdr:colOff>
      <xdr:row>30</xdr:row>
      <xdr:rowOff>6384</xdr:rowOff>
    </xdr:to>
    <xdr:sp macro="" textlink="">
      <xdr:nvSpPr>
        <xdr:cNvPr id="130" name="CuadroTexto 129"/>
        <xdr:cNvSpPr txBox="1"/>
      </xdr:nvSpPr>
      <xdr:spPr>
        <a:xfrm rot="2976210">
          <a:off x="5917209" y="4810711"/>
          <a:ext cx="793017" cy="681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Escasez de retroalimentaciónpersonalizada</a:t>
          </a:r>
          <a:r>
            <a:rPr lang="es-MX" sz="600" baseline="0">
              <a:latin typeface="Arial" panose="020B0604020202020204" pitchFamily="34" charset="0"/>
              <a:cs typeface="Arial" panose="020B0604020202020204" pitchFamily="34" charset="0"/>
            </a:rPr>
            <a:t> sobre el desempeño de estudiantes</a:t>
          </a:r>
          <a:r>
            <a:rPr lang="es-MX" sz="600">
              <a:latin typeface="Arial" panose="020B0604020202020204" pitchFamily="34" charset="0"/>
              <a:cs typeface="Arial" panose="020B0604020202020204" pitchFamily="34" charset="0"/>
            </a:rPr>
            <a:t>	</a:t>
          </a:r>
        </a:p>
      </xdr:txBody>
    </xdr:sp>
    <xdr:clientData/>
  </xdr:twoCellAnchor>
  <xdr:twoCellAnchor>
    <xdr:from>
      <xdr:col>4</xdr:col>
      <xdr:colOff>364872</xdr:colOff>
      <xdr:row>30</xdr:row>
      <xdr:rowOff>114310</xdr:rowOff>
    </xdr:from>
    <xdr:to>
      <xdr:col>5</xdr:col>
      <xdr:colOff>163353</xdr:colOff>
      <xdr:row>33</xdr:row>
      <xdr:rowOff>98429</xdr:rowOff>
    </xdr:to>
    <xdr:cxnSp macro="">
      <xdr:nvCxnSpPr>
        <xdr:cNvPr id="132" name="Conector recto de flecha 131"/>
        <xdr:cNvCxnSpPr/>
      </xdr:nvCxnSpPr>
      <xdr:spPr>
        <a:xfrm flipV="1">
          <a:off x="3325286" y="5667276"/>
          <a:ext cx="538584" cy="53591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165695</xdr:colOff>
      <xdr:row>30</xdr:row>
      <xdr:rowOff>108633</xdr:rowOff>
    </xdr:from>
    <xdr:to>
      <xdr:col>5</xdr:col>
      <xdr:colOff>704279</xdr:colOff>
      <xdr:row>33</xdr:row>
      <xdr:rowOff>92752</xdr:rowOff>
    </xdr:to>
    <xdr:cxnSp macro="">
      <xdr:nvCxnSpPr>
        <xdr:cNvPr id="134" name="Conector recto de flecha 133"/>
        <xdr:cNvCxnSpPr/>
      </xdr:nvCxnSpPr>
      <xdr:spPr>
        <a:xfrm flipV="1">
          <a:off x="3866212" y="5661599"/>
          <a:ext cx="538584" cy="53591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134562</xdr:colOff>
      <xdr:row>31</xdr:row>
      <xdr:rowOff>49294</xdr:rowOff>
    </xdr:from>
    <xdr:to>
      <xdr:col>6</xdr:col>
      <xdr:colOff>188800</xdr:colOff>
      <xdr:row>34</xdr:row>
      <xdr:rowOff>143602</xdr:rowOff>
    </xdr:to>
    <xdr:sp macro="" textlink="">
      <xdr:nvSpPr>
        <xdr:cNvPr id="143" name="CuadroTexto 142"/>
        <xdr:cNvSpPr txBox="1"/>
      </xdr:nvSpPr>
      <xdr:spPr>
        <a:xfrm rot="18998616">
          <a:off x="3835079" y="5786191"/>
          <a:ext cx="794342" cy="646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Planificación insuficiente en el programa de estudios para enseñar estas herramientas</a:t>
          </a:r>
        </a:p>
      </xdr:txBody>
    </xdr:sp>
    <xdr:clientData/>
  </xdr:twoCellAnchor>
  <xdr:twoCellAnchor>
    <xdr:from>
      <xdr:col>7</xdr:col>
      <xdr:colOff>122816</xdr:colOff>
      <xdr:row>30</xdr:row>
      <xdr:rowOff>133654</xdr:rowOff>
    </xdr:from>
    <xdr:to>
      <xdr:col>8</xdr:col>
      <xdr:colOff>177055</xdr:colOff>
      <xdr:row>33</xdr:row>
      <xdr:rowOff>53190</xdr:rowOff>
    </xdr:to>
    <xdr:sp macro="" textlink="">
      <xdr:nvSpPr>
        <xdr:cNvPr id="144" name="CuadroTexto 143"/>
        <xdr:cNvSpPr txBox="1"/>
      </xdr:nvSpPr>
      <xdr:spPr>
        <a:xfrm rot="18929854">
          <a:off x="5289256" y="5675109"/>
          <a:ext cx="792302" cy="4700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Indicadores</a:t>
          </a:r>
          <a:r>
            <a:rPr lang="es-MX" sz="600" baseline="0">
              <a:latin typeface="Arial" panose="020B0604020202020204" pitchFamily="34" charset="0"/>
              <a:cs typeface="Arial" panose="020B0604020202020204" pitchFamily="34" charset="0"/>
            </a:rPr>
            <a:t> poco claros sobre competencias a desarrollar</a:t>
          </a:r>
          <a:endParaRPr lang="es-MX" sz="600">
            <a:latin typeface="Arial" panose="020B0604020202020204" pitchFamily="34" charset="0"/>
            <a:cs typeface="Arial" panose="020B0604020202020204" pitchFamily="34" charset="0"/>
          </a:endParaRPr>
        </a:p>
      </xdr:txBody>
    </xdr:sp>
    <xdr:clientData/>
  </xdr:twoCellAnchor>
  <xdr:twoCellAnchor>
    <xdr:from>
      <xdr:col>4</xdr:col>
      <xdr:colOff>613372</xdr:colOff>
      <xdr:row>26</xdr:row>
      <xdr:rowOff>166079</xdr:rowOff>
    </xdr:from>
    <xdr:to>
      <xdr:col>5</xdr:col>
      <xdr:colOff>519428</xdr:colOff>
      <xdr:row>31</xdr:row>
      <xdr:rowOff>40766</xdr:rowOff>
    </xdr:to>
    <xdr:sp macro="" textlink="">
      <xdr:nvSpPr>
        <xdr:cNvPr id="145" name="CuadroTexto 144"/>
        <xdr:cNvSpPr txBox="1"/>
      </xdr:nvSpPr>
      <xdr:spPr>
        <a:xfrm rot="3101538">
          <a:off x="3499694" y="5057412"/>
          <a:ext cx="794343" cy="646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Poca variedad de ejercicios prácticos enfocados en casos reales</a:t>
          </a:r>
        </a:p>
      </xdr:txBody>
    </xdr:sp>
    <xdr:clientData/>
  </xdr:twoCellAnchor>
  <xdr:twoCellAnchor>
    <xdr:from>
      <xdr:col>4</xdr:col>
      <xdr:colOff>235185</xdr:colOff>
      <xdr:row>14</xdr:row>
      <xdr:rowOff>140958</xdr:rowOff>
    </xdr:from>
    <xdr:to>
      <xdr:col>4</xdr:col>
      <xdr:colOff>533788</xdr:colOff>
      <xdr:row>16</xdr:row>
      <xdr:rowOff>127000</xdr:rowOff>
    </xdr:to>
    <xdr:cxnSp macro="">
      <xdr:nvCxnSpPr>
        <xdr:cNvPr id="147" name="Conector recto de flecha 146"/>
        <xdr:cNvCxnSpPr/>
      </xdr:nvCxnSpPr>
      <xdr:spPr>
        <a:xfrm flipV="1">
          <a:off x="3189111" y="2746810"/>
          <a:ext cx="298603" cy="352931"/>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20669</xdr:colOff>
      <xdr:row>14</xdr:row>
      <xdr:rowOff>102502</xdr:rowOff>
    </xdr:from>
    <xdr:to>
      <xdr:col>4</xdr:col>
      <xdr:colOff>564532</xdr:colOff>
      <xdr:row>17</xdr:row>
      <xdr:rowOff>137104</xdr:rowOff>
    </xdr:to>
    <xdr:sp macro="" textlink="">
      <xdr:nvSpPr>
        <xdr:cNvPr id="148" name="CuadroTexto 147"/>
        <xdr:cNvSpPr txBox="1"/>
      </xdr:nvSpPr>
      <xdr:spPr>
        <a:xfrm rot="18651938">
          <a:off x="2956324" y="2713552"/>
          <a:ext cx="581560" cy="5438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Problemas</a:t>
          </a:r>
          <a:r>
            <a:rPr lang="es-MX" sz="600" baseline="0">
              <a:latin typeface="Arial" panose="020B0604020202020204" pitchFamily="34" charset="0"/>
              <a:cs typeface="Arial" panose="020B0604020202020204" pitchFamily="34" charset="0"/>
            </a:rPr>
            <a:t> técnicos en los servidores de Github</a:t>
          </a:r>
          <a:r>
            <a:rPr lang="es-MX" sz="600">
              <a:latin typeface="Arial" panose="020B0604020202020204" pitchFamily="34" charset="0"/>
              <a:cs typeface="Arial" panose="020B0604020202020204" pitchFamily="34" charset="0"/>
            </a:rPr>
            <a:t>	</a:t>
          </a:r>
        </a:p>
      </xdr:txBody>
    </xdr:sp>
    <xdr:clientData/>
  </xdr:twoCellAnchor>
  <xdr:twoCellAnchor>
    <xdr:from>
      <xdr:col>5</xdr:col>
      <xdr:colOff>196344</xdr:colOff>
      <xdr:row>14</xdr:row>
      <xdr:rowOff>149905</xdr:rowOff>
    </xdr:from>
    <xdr:to>
      <xdr:col>5</xdr:col>
      <xdr:colOff>497285</xdr:colOff>
      <xdr:row>17</xdr:row>
      <xdr:rowOff>2337</xdr:rowOff>
    </xdr:to>
    <xdr:cxnSp macro="">
      <xdr:nvCxnSpPr>
        <xdr:cNvPr id="149" name="Conector recto de flecha 148"/>
        <xdr:cNvCxnSpPr/>
      </xdr:nvCxnSpPr>
      <xdr:spPr>
        <a:xfrm flipV="1">
          <a:off x="3889473" y="2742107"/>
          <a:ext cx="300941" cy="399390"/>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632766</xdr:colOff>
      <xdr:row>14</xdr:row>
      <xdr:rowOff>22657</xdr:rowOff>
    </xdr:from>
    <xdr:to>
      <xdr:col>5</xdr:col>
      <xdr:colOff>543970</xdr:colOff>
      <xdr:row>18</xdr:row>
      <xdr:rowOff>23022</xdr:rowOff>
    </xdr:to>
    <xdr:sp macro="" textlink="">
      <xdr:nvSpPr>
        <xdr:cNvPr id="150" name="CuadroTexto 149"/>
        <xdr:cNvSpPr txBox="1"/>
      </xdr:nvSpPr>
      <xdr:spPr>
        <a:xfrm rot="18541433">
          <a:off x="3547363" y="2654765"/>
          <a:ext cx="729642" cy="649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Falta de recursos para ejecutar prácticas colaborativas en línea	</a:t>
          </a:r>
        </a:p>
      </xdr:txBody>
    </xdr:sp>
    <xdr:clientData/>
  </xdr:twoCellAnchor>
  <xdr:twoCellAnchor>
    <xdr:from>
      <xdr:col>4</xdr:col>
      <xdr:colOff>200106</xdr:colOff>
      <xdr:row>31</xdr:row>
      <xdr:rowOff>25544</xdr:rowOff>
    </xdr:from>
    <xdr:to>
      <xdr:col>5</xdr:col>
      <xdr:colOff>254348</xdr:colOff>
      <xdr:row>33</xdr:row>
      <xdr:rowOff>150280</xdr:rowOff>
    </xdr:to>
    <xdr:sp macro="" textlink="">
      <xdr:nvSpPr>
        <xdr:cNvPr id="151" name="CuadroTexto 150"/>
        <xdr:cNvSpPr txBox="1"/>
      </xdr:nvSpPr>
      <xdr:spPr>
        <a:xfrm rot="18954642">
          <a:off x="3160520" y="5762441"/>
          <a:ext cx="794345" cy="492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Clases rápidas que no permiten reforzar conceptos clave</a:t>
          </a:r>
        </a:p>
      </xdr:txBody>
    </xdr:sp>
    <xdr:clientData/>
  </xdr:twoCellAnchor>
  <xdr:twoCellAnchor>
    <xdr:from>
      <xdr:col>4</xdr:col>
      <xdr:colOff>122730</xdr:colOff>
      <xdr:row>26</xdr:row>
      <xdr:rowOff>127826</xdr:rowOff>
    </xdr:from>
    <xdr:to>
      <xdr:col>4</xdr:col>
      <xdr:colOff>674975</xdr:colOff>
      <xdr:row>31</xdr:row>
      <xdr:rowOff>934</xdr:rowOff>
    </xdr:to>
    <xdr:sp macro="" textlink="">
      <xdr:nvSpPr>
        <xdr:cNvPr id="152" name="CuadroTexto 151"/>
        <xdr:cNvSpPr txBox="1"/>
      </xdr:nvSpPr>
      <xdr:spPr>
        <a:xfrm rot="2923381">
          <a:off x="2962221" y="5076974"/>
          <a:ext cx="794378" cy="55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Escasa planificación para sesiones adicionales</a:t>
          </a:r>
          <a:r>
            <a:rPr lang="es-MX" sz="600" baseline="0">
              <a:latin typeface="Arial" panose="020B0604020202020204" pitchFamily="34" charset="0"/>
              <a:cs typeface="Arial" panose="020B0604020202020204" pitchFamily="34" charset="0"/>
            </a:rPr>
            <a:t> de reforzamiento</a:t>
          </a:r>
          <a:endParaRPr lang="es-MX" sz="600">
            <a:latin typeface="Arial" panose="020B0604020202020204" pitchFamily="34" charset="0"/>
            <a:cs typeface="Arial" panose="020B0604020202020204" pitchFamily="34" charset="0"/>
          </a:endParaRPr>
        </a:p>
      </xdr:txBody>
    </xdr:sp>
    <xdr:clientData/>
  </xdr:twoCellAnchor>
  <xdr:twoCellAnchor>
    <xdr:from>
      <xdr:col>3</xdr:col>
      <xdr:colOff>470989</xdr:colOff>
      <xdr:row>30</xdr:row>
      <xdr:rowOff>108</xdr:rowOff>
    </xdr:from>
    <xdr:to>
      <xdr:col>4</xdr:col>
      <xdr:colOff>283095</xdr:colOff>
      <xdr:row>34</xdr:row>
      <xdr:rowOff>57471</xdr:rowOff>
    </xdr:to>
    <xdr:sp macro="" textlink="">
      <xdr:nvSpPr>
        <xdr:cNvPr id="153" name="CuadroTexto 152"/>
        <xdr:cNvSpPr txBox="1"/>
      </xdr:nvSpPr>
      <xdr:spPr>
        <a:xfrm rot="18874677">
          <a:off x="2570340" y="5686273"/>
          <a:ext cx="794380" cy="5522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Métodos de enseñanza no adaptados a diferentes estilos de aprendizaje</a:t>
          </a:r>
        </a:p>
      </xdr:txBody>
    </xdr:sp>
    <xdr:clientData/>
  </xdr:twoCellAnchor>
  <xdr:twoCellAnchor>
    <xdr:from>
      <xdr:col>8</xdr:col>
      <xdr:colOff>648611</xdr:colOff>
      <xdr:row>30</xdr:row>
      <xdr:rowOff>67636</xdr:rowOff>
    </xdr:from>
    <xdr:to>
      <xdr:col>9</xdr:col>
      <xdr:colOff>398093</xdr:colOff>
      <xdr:row>34</xdr:row>
      <xdr:rowOff>125865</xdr:rowOff>
    </xdr:to>
    <xdr:sp macro="" textlink="">
      <xdr:nvSpPr>
        <xdr:cNvPr id="155" name="CuadroTexto 154"/>
        <xdr:cNvSpPr txBox="1"/>
      </xdr:nvSpPr>
      <xdr:spPr>
        <a:xfrm rot="18664255">
          <a:off x="6400734" y="5761471"/>
          <a:ext cx="792303" cy="487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Evaluaciones basadas en teoría,</a:t>
          </a:r>
          <a:r>
            <a:rPr lang="es-MX" sz="600" baseline="0">
              <a:latin typeface="Arial" panose="020B0604020202020204" pitchFamily="34" charset="0"/>
              <a:cs typeface="Arial" panose="020B0604020202020204" pitchFamily="34" charset="0"/>
            </a:rPr>
            <a:t> no en práctica</a:t>
          </a:r>
          <a:endParaRPr lang="es-MX" sz="600">
            <a:latin typeface="Arial" panose="020B0604020202020204" pitchFamily="34" charset="0"/>
            <a:cs typeface="Arial" panose="020B0604020202020204" pitchFamily="34" charset="0"/>
          </a:endParaRPr>
        </a:p>
      </xdr:txBody>
    </xdr:sp>
    <xdr:clientData/>
  </xdr:twoCellAnchor>
  <xdr:twoCellAnchor>
    <xdr:from>
      <xdr:col>7</xdr:col>
      <xdr:colOff>555768</xdr:colOff>
      <xdr:row>26</xdr:row>
      <xdr:rowOff>102309</xdr:rowOff>
    </xdr:from>
    <xdr:to>
      <xdr:col>8</xdr:col>
      <xdr:colOff>208187</xdr:colOff>
      <xdr:row>30</xdr:row>
      <xdr:rowOff>160539</xdr:rowOff>
    </xdr:to>
    <xdr:sp macro="" textlink="">
      <xdr:nvSpPr>
        <xdr:cNvPr id="156" name="CuadroTexto 155"/>
        <xdr:cNvSpPr txBox="1"/>
      </xdr:nvSpPr>
      <xdr:spPr>
        <a:xfrm rot="2931166">
          <a:off x="5521297" y="5110602"/>
          <a:ext cx="792303" cy="3904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Evaluaciones</a:t>
          </a:r>
          <a:r>
            <a:rPr lang="es-MX" sz="600" baseline="0">
              <a:latin typeface="Arial" panose="020B0604020202020204" pitchFamily="34" charset="0"/>
              <a:cs typeface="Arial" panose="020B0604020202020204" pitchFamily="34" charset="0"/>
            </a:rPr>
            <a:t> poco claras o mal definidas</a:t>
          </a:r>
          <a:endParaRPr lang="es-MX" sz="600">
            <a:latin typeface="Arial" panose="020B0604020202020204" pitchFamily="34" charset="0"/>
            <a:cs typeface="Arial" panose="020B0604020202020204" pitchFamily="34" charset="0"/>
          </a:endParaRPr>
        </a:p>
      </xdr:txBody>
    </xdr:sp>
    <xdr:clientData/>
  </xdr:twoCellAnchor>
  <xdr:twoCellAnchor>
    <xdr:from>
      <xdr:col>8</xdr:col>
      <xdr:colOff>91817</xdr:colOff>
      <xdr:row>29</xdr:row>
      <xdr:rowOff>144944</xdr:rowOff>
    </xdr:from>
    <xdr:to>
      <xdr:col>8</xdr:col>
      <xdr:colOff>657905</xdr:colOff>
      <xdr:row>34</xdr:row>
      <xdr:rowOff>19655</xdr:rowOff>
    </xdr:to>
    <xdr:sp macro="" textlink="">
      <xdr:nvSpPr>
        <xdr:cNvPr id="157" name="CuadroTexto 156"/>
        <xdr:cNvSpPr txBox="1"/>
      </xdr:nvSpPr>
      <xdr:spPr>
        <a:xfrm rot="18826254">
          <a:off x="5883212" y="5615989"/>
          <a:ext cx="792303" cy="566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Ausencia de métricos específicos para medir el dominio de Git/Github</a:t>
          </a:r>
        </a:p>
      </xdr:txBody>
    </xdr:sp>
    <xdr:clientData/>
  </xdr:twoCellAnchor>
  <xdr:twoCellAnchor>
    <xdr:from>
      <xdr:col>9</xdr:col>
      <xdr:colOff>3810</xdr:colOff>
      <xdr:row>26</xdr:row>
      <xdr:rowOff>99294</xdr:rowOff>
    </xdr:from>
    <xdr:to>
      <xdr:col>9</xdr:col>
      <xdr:colOff>495171</xdr:colOff>
      <xdr:row>30</xdr:row>
      <xdr:rowOff>157523</xdr:rowOff>
    </xdr:to>
    <xdr:sp macro="" textlink="">
      <xdr:nvSpPr>
        <xdr:cNvPr id="158" name="CuadroTexto 157"/>
        <xdr:cNvSpPr txBox="1"/>
      </xdr:nvSpPr>
      <xdr:spPr>
        <a:xfrm rot="3040779">
          <a:off x="6495905" y="5057146"/>
          <a:ext cx="792302" cy="491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Priorización en resultados finales y no en el aprendizaje</a:t>
          </a:r>
        </a:p>
      </xdr:txBody>
    </xdr:sp>
    <xdr:clientData/>
  </xdr:twoCellAnchor>
  <xdr:twoCellAnchor>
    <xdr:from>
      <xdr:col>1</xdr:col>
      <xdr:colOff>43280</xdr:colOff>
      <xdr:row>26</xdr:row>
      <xdr:rowOff>128572</xdr:rowOff>
    </xdr:from>
    <xdr:to>
      <xdr:col>1</xdr:col>
      <xdr:colOff>489344</xdr:colOff>
      <xdr:row>31</xdr:row>
      <xdr:rowOff>4301</xdr:rowOff>
    </xdr:to>
    <xdr:sp macro="" textlink="">
      <xdr:nvSpPr>
        <xdr:cNvPr id="161" name="CuadroTexto 160"/>
        <xdr:cNvSpPr txBox="1"/>
      </xdr:nvSpPr>
      <xdr:spPr>
        <a:xfrm rot="2976210">
          <a:off x="611594" y="5102454"/>
          <a:ext cx="791795" cy="4460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Ejemplos que no se relacionan con el contexto de manufactura	</a:t>
          </a:r>
        </a:p>
      </xdr:txBody>
    </xdr:sp>
    <xdr:clientData/>
  </xdr:twoCellAnchor>
  <xdr:twoCellAnchor>
    <xdr:from>
      <xdr:col>1</xdr:col>
      <xdr:colOff>455592</xdr:colOff>
      <xdr:row>30</xdr:row>
      <xdr:rowOff>158927</xdr:rowOff>
    </xdr:from>
    <xdr:to>
      <xdr:col>2</xdr:col>
      <xdr:colOff>506758</xdr:colOff>
      <xdr:row>33</xdr:row>
      <xdr:rowOff>64728</xdr:rowOff>
    </xdr:to>
    <xdr:sp macro="" textlink="">
      <xdr:nvSpPr>
        <xdr:cNvPr id="162" name="CuadroTexto 161"/>
        <xdr:cNvSpPr txBox="1"/>
      </xdr:nvSpPr>
      <xdr:spPr>
        <a:xfrm rot="18901126">
          <a:off x="1194732" y="5683427"/>
          <a:ext cx="790306" cy="4544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600">
              <a:latin typeface="Arial" panose="020B0604020202020204" pitchFamily="34" charset="0"/>
              <a:cs typeface="Arial" panose="020B0604020202020204" pitchFamily="34" charset="0"/>
            </a:rPr>
            <a:t>Recursos mal organizados que dificultan su consulta	</a:t>
          </a:r>
        </a:p>
      </xdr:txBody>
    </xdr:sp>
    <xdr:clientData/>
  </xdr:twoCellAnchor>
  <xdr:twoCellAnchor>
    <xdr:from>
      <xdr:col>7</xdr:col>
      <xdr:colOff>674436</xdr:colOff>
      <xdr:row>27</xdr:row>
      <xdr:rowOff>147286</xdr:rowOff>
    </xdr:from>
    <xdr:to>
      <xdr:col>8</xdr:col>
      <xdr:colOff>321820</xdr:colOff>
      <xdr:row>30</xdr:row>
      <xdr:rowOff>36330</xdr:rowOff>
    </xdr:to>
    <xdr:cxnSp macro="">
      <xdr:nvCxnSpPr>
        <xdr:cNvPr id="166" name="Conector recto de flecha 165"/>
        <xdr:cNvCxnSpPr/>
      </xdr:nvCxnSpPr>
      <xdr:spPr>
        <a:xfrm>
          <a:off x="5840876" y="5138187"/>
          <a:ext cx="385447" cy="4395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253927</xdr:colOff>
      <xdr:row>30</xdr:row>
      <xdr:rowOff>67942</xdr:rowOff>
    </xdr:from>
    <xdr:to>
      <xdr:col>8</xdr:col>
      <xdr:colOff>52408</xdr:colOff>
      <xdr:row>33</xdr:row>
      <xdr:rowOff>52060</xdr:rowOff>
    </xdr:to>
    <xdr:cxnSp macro="">
      <xdr:nvCxnSpPr>
        <xdr:cNvPr id="167" name="Conector recto de flecha 166"/>
        <xdr:cNvCxnSpPr/>
      </xdr:nvCxnSpPr>
      <xdr:spPr>
        <a:xfrm flipV="1">
          <a:off x="5420367" y="5609397"/>
          <a:ext cx="536544" cy="534673"/>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412526</xdr:colOff>
      <xdr:row>29</xdr:row>
      <xdr:rowOff>21373</xdr:rowOff>
    </xdr:from>
    <xdr:to>
      <xdr:col>7</xdr:col>
      <xdr:colOff>590826</xdr:colOff>
      <xdr:row>31</xdr:row>
      <xdr:rowOff>16567</xdr:rowOff>
    </xdr:to>
    <xdr:sp macro="" textlink="">
      <xdr:nvSpPr>
        <xdr:cNvPr id="168" name="CuadroTexto 167"/>
        <xdr:cNvSpPr txBox="1"/>
      </xdr:nvSpPr>
      <xdr:spPr>
        <a:xfrm>
          <a:off x="4852004" y="5344330"/>
          <a:ext cx="918213" cy="3596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a:latin typeface="Arial" panose="020B0604020202020204" pitchFamily="34" charset="0"/>
              <a:cs typeface="Arial" panose="020B0604020202020204" pitchFamily="34" charset="0"/>
            </a:rPr>
            <a:t>Métricos e Indicadores	</a:t>
          </a:r>
        </a:p>
      </xdr:txBody>
    </xdr:sp>
    <xdr:clientData/>
  </xdr:twoCellAnchor>
  <xdr:twoCellAnchor>
    <xdr:from>
      <xdr:col>3</xdr:col>
      <xdr:colOff>37095</xdr:colOff>
      <xdr:row>29</xdr:row>
      <xdr:rowOff>101005</xdr:rowOff>
    </xdr:from>
    <xdr:to>
      <xdr:col>4</xdr:col>
      <xdr:colOff>215431</xdr:colOff>
      <xdr:row>31</xdr:row>
      <xdr:rowOff>96200</xdr:rowOff>
    </xdr:to>
    <xdr:sp macro="" textlink="">
      <xdr:nvSpPr>
        <xdr:cNvPr id="169" name="CuadroTexto 168"/>
        <xdr:cNvSpPr txBox="1"/>
      </xdr:nvSpPr>
      <xdr:spPr>
        <a:xfrm>
          <a:off x="2257513" y="5481849"/>
          <a:ext cx="918475" cy="3637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a:latin typeface="Arial" panose="020B0604020202020204" pitchFamily="34" charset="0"/>
              <a:cs typeface="Arial" panose="020B0604020202020204" pitchFamily="34" charset="0"/>
            </a:rPr>
            <a:t>Evaluaciones</a:t>
          </a:r>
        </a:p>
        <a:p>
          <a:r>
            <a:rPr lang="es-MX" sz="900">
              <a:latin typeface="Arial" panose="020B0604020202020204" pitchFamily="34" charset="0"/>
              <a:cs typeface="Arial" panose="020B0604020202020204" pitchFamily="34" charset="0"/>
            </a:rPr>
            <a:t>y clases	</a:t>
          </a:r>
        </a:p>
      </xdr:txBody>
    </xdr:sp>
    <xdr:clientData/>
  </xdr:twoCellAnchor>
  <xdr:twoCellAnchor>
    <xdr:from>
      <xdr:col>5</xdr:col>
      <xdr:colOff>527283</xdr:colOff>
      <xdr:row>27</xdr:row>
      <xdr:rowOff>19424</xdr:rowOff>
    </xdr:from>
    <xdr:to>
      <xdr:col>6</xdr:col>
      <xdr:colOff>276167</xdr:colOff>
      <xdr:row>30</xdr:row>
      <xdr:rowOff>88484</xdr:rowOff>
    </xdr:to>
    <xdr:cxnSp macro="">
      <xdr:nvCxnSpPr>
        <xdr:cNvPr id="170" name="Conector recto de flecha 169"/>
        <xdr:cNvCxnSpPr/>
      </xdr:nvCxnSpPr>
      <xdr:spPr>
        <a:xfrm>
          <a:off x="4227800" y="5020596"/>
          <a:ext cx="488988" cy="620854"/>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671433</xdr:colOff>
      <xdr:row>30</xdr:row>
      <xdr:rowOff>112116</xdr:rowOff>
    </xdr:from>
    <xdr:to>
      <xdr:col>4</xdr:col>
      <xdr:colOff>469878</xdr:colOff>
      <xdr:row>33</xdr:row>
      <xdr:rowOff>96235</xdr:rowOff>
    </xdr:to>
    <xdr:cxnSp macro="">
      <xdr:nvCxnSpPr>
        <xdr:cNvPr id="171" name="Conector recto de flecha 170"/>
        <xdr:cNvCxnSpPr/>
      </xdr:nvCxnSpPr>
      <xdr:spPr>
        <a:xfrm flipV="1">
          <a:off x="2891851" y="5677214"/>
          <a:ext cx="538584" cy="536882"/>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10533</xdr:colOff>
      <xdr:row>27</xdr:row>
      <xdr:rowOff>39946</xdr:rowOff>
    </xdr:from>
    <xdr:to>
      <xdr:col>1</xdr:col>
      <xdr:colOff>472578</xdr:colOff>
      <xdr:row>30</xdr:row>
      <xdr:rowOff>58371</xdr:rowOff>
    </xdr:to>
    <xdr:cxnSp macro="">
      <xdr:nvCxnSpPr>
        <xdr:cNvPr id="172" name="Conector recto de flecha 171"/>
        <xdr:cNvCxnSpPr>
          <a:stCxn id="161" idx="1"/>
        </xdr:cNvCxnSpPr>
      </xdr:nvCxnSpPr>
      <xdr:spPr>
        <a:xfrm>
          <a:off x="749206" y="5012385"/>
          <a:ext cx="462045" cy="566598"/>
        </a:xfrm>
        <a:prstGeom prst="straightConnector1">
          <a:avLst/>
        </a:prstGeom>
        <a:ln w="127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129841</xdr:colOff>
      <xdr:row>20</xdr:row>
      <xdr:rowOff>588856</xdr:rowOff>
    </xdr:from>
    <xdr:to>
      <xdr:col>9</xdr:col>
      <xdr:colOff>47625</xdr:colOff>
      <xdr:row>20</xdr:row>
      <xdr:rowOff>2000250</xdr:rowOff>
    </xdr:to>
    <xdr:grpSp>
      <xdr:nvGrpSpPr>
        <xdr:cNvPr id="2" name="Group 6">
          <a:extLst>
            <a:ext uri="{FF2B5EF4-FFF2-40B4-BE49-F238E27FC236}">
              <a16:creationId xmlns:a16="http://schemas.microsoft.com/office/drawing/2014/main" id="{CEDC5D5A-C3B2-4678-A167-16C93CDB6A52}"/>
            </a:ext>
          </a:extLst>
        </xdr:cNvPr>
        <xdr:cNvGrpSpPr/>
      </xdr:nvGrpSpPr>
      <xdr:grpSpPr>
        <a:xfrm>
          <a:off x="18945379" y="14597933"/>
          <a:ext cx="2379631" cy="1411394"/>
          <a:chOff x="16931482" y="3267073"/>
          <a:chExt cx="1758294" cy="851454"/>
        </a:xfrm>
      </xdr:grpSpPr>
      <xdr:sp macro="" textlink="">
        <xdr:nvSpPr>
          <xdr:cNvPr id="3" name="Diamond 7">
            <a:extLst>
              <a:ext uri="{FF2B5EF4-FFF2-40B4-BE49-F238E27FC236}">
                <a16:creationId xmlns:a16="http://schemas.microsoft.com/office/drawing/2014/main" id="{578B71A7-9084-4EEA-B652-65B16112FBB8}"/>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BD20FAF9-D12B-4127-89BC-86957DEB3222}"/>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4C33A707-F64D-4C3F-BA1D-CCFD3193602C}"/>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11</xdr:col>
      <xdr:colOff>172698</xdr:colOff>
      <xdr:row>20</xdr:row>
      <xdr:rowOff>1466386</xdr:rowOff>
    </xdr:from>
    <xdr:to>
      <xdr:col>11</xdr:col>
      <xdr:colOff>2190750</xdr:colOff>
      <xdr:row>20</xdr:row>
      <xdr:rowOff>1466386</xdr:rowOff>
    </xdr:to>
    <xdr:cxnSp macro="">
      <xdr:nvCxnSpPr>
        <xdr:cNvPr id="6" name="Straight Arrow Connector 10">
          <a:extLst>
            <a:ext uri="{FF2B5EF4-FFF2-40B4-BE49-F238E27FC236}">
              <a16:creationId xmlns:a16="http://schemas.microsoft.com/office/drawing/2014/main" id="{6321585C-E16D-4E2D-BBD6-6157F6DCD0B3}"/>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128249</xdr:colOff>
      <xdr:row>20</xdr:row>
      <xdr:rowOff>726060</xdr:rowOff>
    </xdr:from>
    <xdr:to>
      <xdr:col>11</xdr:col>
      <xdr:colOff>2190754</xdr:colOff>
      <xdr:row>20</xdr:row>
      <xdr:rowOff>956247</xdr:rowOff>
    </xdr:to>
    <xdr:cxnSp macro="">
      <xdr:nvCxnSpPr>
        <xdr:cNvPr id="7" name="Elbow Connector 11">
          <a:extLst>
            <a:ext uri="{FF2B5EF4-FFF2-40B4-BE49-F238E27FC236}">
              <a16:creationId xmlns:a16="http://schemas.microsoft.com/office/drawing/2014/main" id="{D48B88FC-0809-4096-BA49-9625067349A4}"/>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749186</xdr:colOff>
      <xdr:row>20</xdr:row>
      <xdr:rowOff>784223</xdr:rowOff>
    </xdr:from>
    <xdr:to>
      <xdr:col>9</xdr:col>
      <xdr:colOff>1571626</xdr:colOff>
      <xdr:row>20</xdr:row>
      <xdr:rowOff>1571625</xdr:rowOff>
    </xdr:to>
    <xdr:sp macro="" textlink="">
      <xdr:nvSpPr>
        <xdr:cNvPr id="8" name="Oval 12">
          <a:extLst>
            <a:ext uri="{FF2B5EF4-FFF2-40B4-BE49-F238E27FC236}">
              <a16:creationId xmlns:a16="http://schemas.microsoft.com/office/drawing/2014/main" id="{9C54F02F-3D3A-43C0-B0ED-870869E49502}"/>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12</xdr:col>
      <xdr:colOff>160230</xdr:colOff>
      <xdr:row>20</xdr:row>
      <xdr:rowOff>825401</xdr:rowOff>
    </xdr:from>
    <xdr:to>
      <xdr:col>12</xdr:col>
      <xdr:colOff>2238376</xdr:colOff>
      <xdr:row>20</xdr:row>
      <xdr:rowOff>1476375</xdr:rowOff>
    </xdr:to>
    <xdr:grpSp>
      <xdr:nvGrpSpPr>
        <xdr:cNvPr id="9" name="Group 16">
          <a:extLst>
            <a:ext uri="{FF2B5EF4-FFF2-40B4-BE49-F238E27FC236}">
              <a16:creationId xmlns:a16="http://schemas.microsoft.com/office/drawing/2014/main" id="{A7864394-4526-47F7-AB02-D0AA7CE37323}"/>
            </a:ext>
          </a:extLst>
        </xdr:cNvPr>
        <xdr:cNvGrpSpPr/>
      </xdr:nvGrpSpPr>
      <xdr:grpSpPr>
        <a:xfrm>
          <a:off x="28823153" y="14834478"/>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37600</xdr:colOff>
      <xdr:row>3</xdr:row>
      <xdr:rowOff>433635</xdr:rowOff>
    </xdr:from>
    <xdr:to>
      <xdr:col>0</xdr:col>
      <xdr:colOff>1544053</xdr:colOff>
      <xdr:row>3</xdr:row>
      <xdr:rowOff>1794877</xdr:rowOff>
    </xdr:to>
    <xdr:sp macro="" textlink="">
      <xdr:nvSpPr>
        <xdr:cNvPr id="12" name="Rounded Rectangle 114">
          <a:extLst>
            <a:ext uri="{FF2B5EF4-FFF2-40B4-BE49-F238E27FC236}">
              <a16:creationId xmlns:a16="http://schemas.microsoft.com/office/drawing/2014/main" id="{44CDAD1F-E359-4C89-A101-33D9F0B9FFCE}"/>
            </a:ext>
          </a:extLst>
        </xdr:cNvPr>
        <xdr:cNvSpPr/>
      </xdr:nvSpPr>
      <xdr:spPr>
        <a:xfrm>
          <a:off x="37600" y="1897477"/>
          <a:ext cx="1506453"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Instalaciones</a:t>
          </a:r>
        </a:p>
      </xdr:txBody>
    </xdr:sp>
    <xdr:clientData/>
  </xdr:twoCellAnchor>
  <xdr:twoCellAnchor>
    <xdr:from>
      <xdr:col>10</xdr:col>
      <xdr:colOff>619125</xdr:colOff>
      <xdr:row>20</xdr:row>
      <xdr:rowOff>919162</xdr:rowOff>
    </xdr:from>
    <xdr:to>
      <xdr:col>10</xdr:col>
      <xdr:colOff>1762125</xdr:colOff>
      <xdr:row>20</xdr:row>
      <xdr:rowOff>1495425</xdr:rowOff>
    </xdr:to>
    <xdr:sp macro="" textlink="">
      <xdr:nvSpPr>
        <xdr:cNvPr id="13" name="Flowchart: Terminator 182">
          <a:extLst>
            <a:ext uri="{FF2B5EF4-FFF2-40B4-BE49-F238E27FC236}">
              <a16:creationId xmlns:a16="http://schemas.microsoft.com/office/drawing/2014/main" id="{80E5E933-0A1A-491B-B37C-525A51426D4E}"/>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9E8DB56D-D34D-4EEE-956C-B12B37BEB53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200" b="1">
              <a:solidFill>
                <a:schemeClr val="lt1"/>
              </a:solidFill>
              <a:latin typeface="Arial" panose="020B0604020202020204" pitchFamily="34" charset="0"/>
              <a:ea typeface="+mn-ea"/>
              <a:cs typeface="Arial" panose="020B0604020202020204" pitchFamily="34" charset="0"/>
            </a:rPr>
            <a:t>Verificación</a:t>
          </a: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DC2EBF92-40FF-4934-82C4-5B795DBEF36D}"/>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Crear</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FF53066D-9233-43C0-B93F-39CEADBEF2D4}"/>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Ejecución</a:t>
          </a:r>
        </a:p>
      </xdr:txBody>
    </xdr:sp>
    <xdr:clientData/>
  </xdr:twoCellAnchor>
  <xdr:twoCellAnchor>
    <xdr:from>
      <xdr:col>0</xdr:col>
      <xdr:colOff>53977</xdr:colOff>
      <xdr:row>7</xdr:row>
      <xdr:rowOff>419933</xdr:rowOff>
    </xdr:from>
    <xdr:to>
      <xdr:col>0</xdr:col>
      <xdr:colOff>1486329</xdr:colOff>
      <xdr:row>7</xdr:row>
      <xdr:rowOff>1781175</xdr:rowOff>
    </xdr:to>
    <xdr:sp macro="" textlink="">
      <xdr:nvSpPr>
        <xdr:cNvPr id="17" name="Rounded Rectangle 186">
          <a:extLst>
            <a:ext uri="{FF2B5EF4-FFF2-40B4-BE49-F238E27FC236}">
              <a16:creationId xmlns:a16="http://schemas.microsoft.com/office/drawing/2014/main" id="{9FB07FBF-7E75-4B8F-A03D-A0C33023C838}"/>
            </a:ext>
          </a:extLst>
        </xdr:cNvPr>
        <xdr:cNvSpPr/>
      </xdr:nvSpPr>
      <xdr:spPr>
        <a:xfrm>
          <a:off x="53977" y="10030658"/>
          <a:ext cx="1432352" cy="1361242"/>
        </a:xfrm>
        <a:prstGeom prst="round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Clonaciones</a:t>
          </a:r>
        </a:p>
      </xdr:txBody>
    </xdr:sp>
    <xdr:clientData/>
  </xdr:twoCellAnchor>
  <xdr:twoCellAnchor>
    <xdr:from>
      <xdr:col>0</xdr:col>
      <xdr:colOff>63502</xdr:colOff>
      <xdr:row>8</xdr:row>
      <xdr:rowOff>413583</xdr:rowOff>
    </xdr:from>
    <xdr:to>
      <xdr:col>0</xdr:col>
      <xdr:colOff>1486007</xdr:colOff>
      <xdr:row>8</xdr:row>
      <xdr:rowOff>1774825</xdr:rowOff>
    </xdr:to>
    <xdr:sp macro="" textlink="">
      <xdr:nvSpPr>
        <xdr:cNvPr id="18" name="Rounded Rectangle 187">
          <a:extLst>
            <a:ext uri="{FF2B5EF4-FFF2-40B4-BE49-F238E27FC236}">
              <a16:creationId xmlns:a16="http://schemas.microsoft.com/office/drawing/2014/main" id="{E204E217-E386-4A04-9611-7813F941A25A}"/>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9</xdr:row>
      <xdr:rowOff>407233</xdr:rowOff>
    </xdr:from>
    <xdr:to>
      <xdr:col>0</xdr:col>
      <xdr:colOff>1485685</xdr:colOff>
      <xdr:row>9</xdr:row>
      <xdr:rowOff>1768475</xdr:rowOff>
    </xdr:to>
    <xdr:sp macro="" textlink="">
      <xdr:nvSpPr>
        <xdr:cNvPr id="19" name="Rounded Rectangle 188">
          <a:extLst>
            <a:ext uri="{FF2B5EF4-FFF2-40B4-BE49-F238E27FC236}">
              <a16:creationId xmlns:a16="http://schemas.microsoft.com/office/drawing/2014/main" id="{BFDD7016-8DB3-4F62-9E1A-B7BC710E02BA}"/>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10</xdr:row>
      <xdr:rowOff>400883</xdr:rowOff>
    </xdr:from>
    <xdr:to>
      <xdr:col>0</xdr:col>
      <xdr:colOff>1485899</xdr:colOff>
      <xdr:row>10</xdr:row>
      <xdr:rowOff>1762125</xdr:rowOff>
    </xdr:to>
    <xdr:sp macro="" textlink="">
      <xdr:nvSpPr>
        <xdr:cNvPr id="20" name="Rounded Rectangle 189">
          <a:extLst>
            <a:ext uri="{FF2B5EF4-FFF2-40B4-BE49-F238E27FC236}">
              <a16:creationId xmlns:a16="http://schemas.microsoft.com/office/drawing/2014/main" id="{D418B452-C5BB-4A59-80FD-2A085656C4AF}"/>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7</xdr:col>
      <xdr:colOff>285750</xdr:colOff>
      <xdr:row>20</xdr:row>
      <xdr:rowOff>562311</xdr:rowOff>
    </xdr:from>
    <xdr:to>
      <xdr:col>7</xdr:col>
      <xdr:colOff>2136323</xdr:colOff>
      <xdr:row>20</xdr:row>
      <xdr:rowOff>1768928</xdr:rowOff>
    </xdr:to>
    <xdr:grpSp>
      <xdr:nvGrpSpPr>
        <xdr:cNvPr id="21" name="Group 2">
          <a:extLst>
            <a:ext uri="{FF2B5EF4-FFF2-40B4-BE49-F238E27FC236}">
              <a16:creationId xmlns:a16="http://schemas.microsoft.com/office/drawing/2014/main" id="{395F0F85-5445-4356-8A51-DC8D3592B4B7}"/>
            </a:ext>
          </a:extLst>
        </xdr:cNvPr>
        <xdr:cNvGrpSpPr/>
      </xdr:nvGrpSpPr>
      <xdr:grpSpPr>
        <a:xfrm>
          <a:off x="16639442" y="14571388"/>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1DCB956B-F8E5-4A25-936D-C5332CA90BEE}"/>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4B86005F-82CF-4906-8D78-3CD66685A237}"/>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14</xdr:col>
      <xdr:colOff>1074034</xdr:colOff>
      <xdr:row>20</xdr:row>
      <xdr:rowOff>925331</xdr:rowOff>
    </xdr:from>
    <xdr:to>
      <xdr:col>14</xdr:col>
      <xdr:colOff>1428750</xdr:colOff>
      <xdr:row>20</xdr:row>
      <xdr:rowOff>1528915</xdr:rowOff>
    </xdr:to>
    <xdr:pic>
      <xdr:nvPicPr>
        <xdr:cNvPr id="24" name="Picture 24">
          <a:extLst>
            <a:ext uri="{FF2B5EF4-FFF2-40B4-BE49-F238E27FC236}">
              <a16:creationId xmlns:a16="http://schemas.microsoft.com/office/drawing/2014/main" id="{4CBBC03D-46EF-45CA-9F3B-E2FB04FBD841}"/>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13</xdr:col>
      <xdr:colOff>972342</xdr:colOff>
      <xdr:row>20</xdr:row>
      <xdr:rowOff>966214</xdr:rowOff>
    </xdr:from>
    <xdr:to>
      <xdr:col>13</xdr:col>
      <xdr:colOff>1488280</xdr:colOff>
      <xdr:row>20</xdr:row>
      <xdr:rowOff>1496336</xdr:rowOff>
    </xdr:to>
    <xdr:pic>
      <xdr:nvPicPr>
        <xdr:cNvPr id="25" name="Picture 25">
          <a:extLst>
            <a:ext uri="{FF2B5EF4-FFF2-40B4-BE49-F238E27FC236}">
              <a16:creationId xmlns:a16="http://schemas.microsoft.com/office/drawing/2014/main" id="{41A08C5C-582B-4685-AFF0-CD45D4CC86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2</xdr:col>
      <xdr:colOff>512637</xdr:colOff>
      <xdr:row>6</xdr:row>
      <xdr:rowOff>670053</xdr:rowOff>
    </xdr:from>
    <xdr:to>
      <xdr:col>2</xdr:col>
      <xdr:colOff>2430862</xdr:colOff>
      <xdr:row>6</xdr:row>
      <xdr:rowOff>1869866</xdr:rowOff>
    </xdr:to>
    <xdr:sp macro="" textlink="">
      <xdr:nvSpPr>
        <xdr:cNvPr id="30" name="Flowchart: Process 30">
          <a:extLst>
            <a:ext uri="{FF2B5EF4-FFF2-40B4-BE49-F238E27FC236}">
              <a16:creationId xmlns:a16="http://schemas.microsoft.com/office/drawing/2014/main" id="{14534372-5EA4-4A51-8E5F-D5A28110A388}"/>
            </a:ext>
          </a:extLst>
        </xdr:cNvPr>
        <xdr:cNvSpPr/>
      </xdr:nvSpPr>
      <xdr:spPr>
        <a:xfrm>
          <a:off x="4538537" y="8620253"/>
          <a:ext cx="1918225"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Terminal y seleccionar opción "Git bash"</a:t>
          </a:r>
        </a:p>
      </xdr:txBody>
    </xdr:sp>
    <xdr:clientData/>
  </xdr:twoCellAnchor>
  <xdr:twoCellAnchor editAs="oneCell">
    <xdr:from>
      <xdr:col>1</xdr:col>
      <xdr:colOff>2064617</xdr:colOff>
      <xdr:row>6</xdr:row>
      <xdr:rowOff>310766</xdr:rowOff>
    </xdr:from>
    <xdr:to>
      <xdr:col>1</xdr:col>
      <xdr:colOff>2384974</xdr:colOff>
      <xdr:row>6</xdr:row>
      <xdr:rowOff>639930</xdr:rowOff>
    </xdr:to>
    <xdr:pic>
      <xdr:nvPicPr>
        <xdr:cNvPr id="5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643834" y="8239983"/>
          <a:ext cx="320357" cy="329164"/>
        </a:xfrm>
        <a:prstGeom prst="rect">
          <a:avLst/>
        </a:prstGeom>
      </xdr:spPr>
    </xdr:pic>
    <xdr:clientData/>
  </xdr:twoCellAnchor>
  <xdr:twoCellAnchor>
    <xdr:from>
      <xdr:col>1</xdr:col>
      <xdr:colOff>761483</xdr:colOff>
      <xdr:row>6</xdr:row>
      <xdr:rowOff>688043</xdr:rowOff>
    </xdr:from>
    <xdr:to>
      <xdr:col>2</xdr:col>
      <xdr:colOff>107161</xdr:colOff>
      <xdr:row>6</xdr:row>
      <xdr:rowOff>1887856</xdr:rowOff>
    </xdr:to>
    <xdr:sp macro="" textlink="">
      <xdr:nvSpPr>
        <xdr:cNvPr id="55" name="Flowchart: Process 81">
          <a:extLst>
            <a:ext uri="{FF2B5EF4-FFF2-40B4-BE49-F238E27FC236}">
              <a16:creationId xmlns:a16="http://schemas.microsoft.com/office/drawing/2014/main" id="{A674053A-DE6F-4664-96F0-CB10CB793FE2}"/>
            </a:ext>
          </a:extLst>
        </xdr:cNvPr>
        <xdr:cNvSpPr/>
      </xdr:nvSpPr>
      <xdr:spPr>
        <a:xfrm>
          <a:off x="2340700" y="8617260"/>
          <a:ext cx="1797331"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VSC y abrir</a:t>
          </a:r>
          <a:r>
            <a:rPr lang="en-US" sz="1800" baseline="0"/>
            <a:t> carpeta "ITQ"</a:t>
          </a:r>
          <a:endParaRPr lang="en-US" sz="1800"/>
        </a:p>
      </xdr:txBody>
    </xdr:sp>
    <xdr:clientData/>
  </xdr:twoCellAnchor>
  <xdr:twoCellAnchor>
    <xdr:from>
      <xdr:col>15</xdr:col>
      <xdr:colOff>1273737</xdr:colOff>
      <xdr:row>7</xdr:row>
      <xdr:rowOff>928816</xdr:rowOff>
    </xdr:from>
    <xdr:to>
      <xdr:col>15</xdr:col>
      <xdr:colOff>2416737</xdr:colOff>
      <xdr:row>7</xdr:row>
      <xdr:rowOff>1505079</xdr:rowOff>
    </xdr:to>
    <xdr:sp macro="" textlink="">
      <xdr:nvSpPr>
        <xdr:cNvPr id="93" name="Flowchart: Terminator 181">
          <a:extLst>
            <a:ext uri="{FF2B5EF4-FFF2-40B4-BE49-F238E27FC236}">
              <a16:creationId xmlns:a16="http://schemas.microsoft.com/office/drawing/2014/main" id="{A0226CEA-F81B-4CE1-B99C-4684B44B31C7}"/>
            </a:ext>
          </a:extLst>
        </xdr:cNvPr>
        <xdr:cNvSpPr/>
      </xdr:nvSpPr>
      <xdr:spPr>
        <a:xfrm>
          <a:off x="37211002" y="10991698"/>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END</a:t>
          </a:r>
        </a:p>
      </xdr:txBody>
    </xdr:sp>
    <xdr:clientData/>
  </xdr:twoCellAnchor>
  <xdr:twoCellAnchor>
    <xdr:from>
      <xdr:col>2</xdr:col>
      <xdr:colOff>107161</xdr:colOff>
      <xdr:row>6</xdr:row>
      <xdr:rowOff>1269960</xdr:rowOff>
    </xdr:from>
    <xdr:to>
      <xdr:col>2</xdr:col>
      <xdr:colOff>512637</xdr:colOff>
      <xdr:row>6</xdr:row>
      <xdr:rowOff>1287950</xdr:rowOff>
    </xdr:to>
    <xdr:cxnSp macro="">
      <xdr:nvCxnSpPr>
        <xdr:cNvPr id="102" name="Elbow Connector 202">
          <a:extLst>
            <a:ext uri="{FF2B5EF4-FFF2-40B4-BE49-F238E27FC236}">
              <a16:creationId xmlns:a16="http://schemas.microsoft.com/office/drawing/2014/main" id="{E968261F-F808-4CCA-A1C5-62B6688250B2}"/>
            </a:ext>
          </a:extLst>
        </xdr:cNvPr>
        <xdr:cNvCxnSpPr>
          <a:stCxn id="55" idx="3"/>
          <a:endCxn id="30" idx="1"/>
        </xdr:cNvCxnSpPr>
      </xdr:nvCxnSpPr>
      <xdr:spPr>
        <a:xfrm flipV="1">
          <a:off x="4133061" y="9220160"/>
          <a:ext cx="405476" cy="1799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113490</xdr:colOff>
      <xdr:row>3</xdr:row>
      <xdr:rowOff>762000</xdr:rowOff>
    </xdr:from>
    <xdr:to>
      <xdr:col>1</xdr:col>
      <xdr:colOff>1256490</xdr:colOff>
      <xdr:row>3</xdr:row>
      <xdr:rowOff>1338263</xdr:rowOff>
    </xdr:to>
    <xdr:sp macro="" textlink="">
      <xdr:nvSpPr>
        <xdr:cNvPr id="115" name="Flowchart: Terminator 181">
          <a:extLst>
            <a:ext uri="{FF2B5EF4-FFF2-40B4-BE49-F238E27FC236}">
              <a16:creationId xmlns:a16="http://schemas.microsoft.com/office/drawing/2014/main" id="{A0226CEA-F81B-4CE1-B99C-4684B44B31C7}"/>
            </a:ext>
          </a:extLst>
        </xdr:cNvPr>
        <xdr:cNvSpPr/>
      </xdr:nvSpPr>
      <xdr:spPr>
        <a:xfrm>
          <a:off x="1686128" y="2221149"/>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INICIO</a:t>
          </a:r>
        </a:p>
      </xdr:txBody>
    </xdr:sp>
    <xdr:clientData/>
  </xdr:twoCellAnchor>
  <xdr:twoCellAnchor editAs="oneCell">
    <xdr:from>
      <xdr:col>2</xdr:col>
      <xdr:colOff>2105634</xdr:colOff>
      <xdr:row>6</xdr:row>
      <xdr:rowOff>304135</xdr:rowOff>
    </xdr:from>
    <xdr:to>
      <xdr:col>2</xdr:col>
      <xdr:colOff>2435746</xdr:colOff>
      <xdr:row>6</xdr:row>
      <xdr:rowOff>633299</xdr:rowOff>
    </xdr:to>
    <xdr:pic>
      <xdr:nvPicPr>
        <xdr:cNvPr id="117"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140770" y="8253180"/>
          <a:ext cx="330112" cy="329164"/>
        </a:xfrm>
        <a:prstGeom prst="rect">
          <a:avLst/>
        </a:prstGeom>
      </xdr:spPr>
    </xdr:pic>
    <xdr:clientData/>
  </xdr:twoCellAnchor>
  <xdr:twoCellAnchor>
    <xdr:from>
      <xdr:col>3</xdr:col>
      <xdr:colOff>412043</xdr:colOff>
      <xdr:row>6</xdr:row>
      <xdr:rowOff>613793</xdr:rowOff>
    </xdr:from>
    <xdr:to>
      <xdr:col>3</xdr:col>
      <xdr:colOff>2288628</xdr:colOff>
      <xdr:row>6</xdr:row>
      <xdr:rowOff>1813606</xdr:rowOff>
    </xdr:to>
    <xdr:sp macro="" textlink="">
      <xdr:nvSpPr>
        <xdr:cNvPr id="139" name="Flowchart: Process 27">
          <a:extLst>
            <a:ext uri="{FF2B5EF4-FFF2-40B4-BE49-F238E27FC236}">
              <a16:creationId xmlns:a16="http://schemas.microsoft.com/office/drawing/2014/main" id="{DFC76B08-99A0-4B06-A1F1-E291B7474EE0}"/>
            </a:ext>
          </a:extLst>
        </xdr:cNvPr>
        <xdr:cNvSpPr/>
      </xdr:nvSpPr>
      <xdr:spPr>
        <a:xfrm>
          <a:off x="6889043" y="8563993"/>
          <a:ext cx="1876585"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--version"</a:t>
          </a:r>
          <a:endParaRPr lang="en-US" sz="1800"/>
        </a:p>
      </xdr:txBody>
    </xdr:sp>
    <xdr:clientData/>
  </xdr:twoCellAnchor>
  <xdr:twoCellAnchor editAs="oneCell">
    <xdr:from>
      <xdr:col>7</xdr:col>
      <xdr:colOff>1061681</xdr:colOff>
      <xdr:row>6</xdr:row>
      <xdr:rowOff>1517685</xdr:rowOff>
    </xdr:from>
    <xdr:to>
      <xdr:col>7</xdr:col>
      <xdr:colOff>1419921</xdr:colOff>
      <xdr:row>6</xdr:row>
      <xdr:rowOff>2125431</xdr:rowOff>
    </xdr:to>
    <xdr:pic>
      <xdr:nvPicPr>
        <xdr:cNvPr id="144"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7382129" y="9467506"/>
          <a:ext cx="358240" cy="607746"/>
        </a:xfrm>
        <a:prstGeom prst="rect">
          <a:avLst/>
        </a:prstGeom>
      </xdr:spPr>
    </xdr:pic>
    <xdr:clientData/>
  </xdr:twoCellAnchor>
  <xdr:twoCellAnchor>
    <xdr:from>
      <xdr:col>3</xdr:col>
      <xdr:colOff>2288628</xdr:colOff>
      <xdr:row>6</xdr:row>
      <xdr:rowOff>802920</xdr:rowOff>
    </xdr:from>
    <xdr:to>
      <xdr:col>4</xdr:col>
      <xdr:colOff>106205</xdr:colOff>
      <xdr:row>6</xdr:row>
      <xdr:rowOff>1213700</xdr:rowOff>
    </xdr:to>
    <xdr:cxnSp macro="">
      <xdr:nvCxnSpPr>
        <xdr:cNvPr id="145" name="Elbow Connector 202">
          <a:extLst>
            <a:ext uri="{FF2B5EF4-FFF2-40B4-BE49-F238E27FC236}">
              <a16:creationId xmlns:a16="http://schemas.microsoft.com/office/drawing/2014/main" id="{E968261F-F808-4CCA-A1C5-62B6688250B2}"/>
            </a:ext>
          </a:extLst>
        </xdr:cNvPr>
        <xdr:cNvCxnSpPr>
          <a:stCxn id="139" idx="3"/>
          <a:endCxn id="149" idx="1"/>
        </xdr:cNvCxnSpPr>
      </xdr:nvCxnSpPr>
      <xdr:spPr>
        <a:xfrm flipV="1">
          <a:off x="8765628" y="8753120"/>
          <a:ext cx="268677" cy="41078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106205</xdr:colOff>
      <xdr:row>6</xdr:row>
      <xdr:rowOff>203013</xdr:rowOff>
    </xdr:from>
    <xdr:to>
      <xdr:col>4</xdr:col>
      <xdr:colOff>1982791</xdr:colOff>
      <xdr:row>6</xdr:row>
      <xdr:rowOff>1402826</xdr:rowOff>
    </xdr:to>
    <xdr:sp macro="" textlink="">
      <xdr:nvSpPr>
        <xdr:cNvPr id="149" name="Flowchart: Process 33">
          <a:extLst>
            <a:ext uri="{FF2B5EF4-FFF2-40B4-BE49-F238E27FC236}">
              <a16:creationId xmlns:a16="http://schemas.microsoft.com/office/drawing/2014/main" id="{E5B4D737-FD57-4BBB-9BF5-25BB108E8B00}"/>
            </a:ext>
          </a:extLst>
        </xdr:cNvPr>
        <xdr:cNvSpPr/>
      </xdr:nvSpPr>
      <xdr:spPr>
        <a:xfrm>
          <a:off x="9034305" y="8153213"/>
          <a:ext cx="1876586"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Entrar a Github y</a:t>
          </a:r>
          <a:r>
            <a:rPr lang="en-US" sz="1800" baseline="0"/>
            <a:t> c</a:t>
          </a:r>
          <a:r>
            <a:rPr lang="en-US" sz="1800"/>
            <a:t>opiar</a:t>
          </a:r>
          <a:r>
            <a:rPr lang="en-US" sz="1800" baseline="0"/>
            <a:t> enlace "Code"</a:t>
          </a:r>
          <a:endParaRPr lang="en-US" sz="1800"/>
        </a:p>
      </xdr:txBody>
    </xdr:sp>
    <xdr:clientData/>
  </xdr:twoCellAnchor>
  <xdr:twoCellAnchor>
    <xdr:from>
      <xdr:col>4</xdr:col>
      <xdr:colOff>1982789</xdr:colOff>
      <xdr:row>6</xdr:row>
      <xdr:rowOff>802920</xdr:rowOff>
    </xdr:from>
    <xdr:to>
      <xdr:col>4</xdr:col>
      <xdr:colOff>2265464</xdr:colOff>
      <xdr:row>6</xdr:row>
      <xdr:rowOff>856634</xdr:rowOff>
    </xdr:to>
    <xdr:cxnSp macro="">
      <xdr:nvCxnSpPr>
        <xdr:cNvPr id="152" name="Elbow Connector 202">
          <a:extLst>
            <a:ext uri="{FF2B5EF4-FFF2-40B4-BE49-F238E27FC236}">
              <a16:creationId xmlns:a16="http://schemas.microsoft.com/office/drawing/2014/main" id="{E968261F-F808-4CCA-A1C5-62B6688250B2}"/>
            </a:ext>
          </a:extLst>
        </xdr:cNvPr>
        <xdr:cNvCxnSpPr>
          <a:stCxn id="149" idx="3"/>
          <a:endCxn id="156" idx="1"/>
        </xdr:cNvCxnSpPr>
      </xdr:nvCxnSpPr>
      <xdr:spPr>
        <a:xfrm>
          <a:off x="10916963" y="8732137"/>
          <a:ext cx="282675" cy="5371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2265464</xdr:colOff>
      <xdr:row>6</xdr:row>
      <xdr:rowOff>256727</xdr:rowOff>
    </xdr:from>
    <xdr:to>
      <xdr:col>5</xdr:col>
      <xdr:colOff>1693920</xdr:colOff>
      <xdr:row>6</xdr:row>
      <xdr:rowOff>1456540</xdr:rowOff>
    </xdr:to>
    <xdr:sp macro="" textlink="">
      <xdr:nvSpPr>
        <xdr:cNvPr id="156" name="Flowchart: Process 33">
          <a:extLst>
            <a:ext uri="{FF2B5EF4-FFF2-40B4-BE49-F238E27FC236}">
              <a16:creationId xmlns:a16="http://schemas.microsoft.com/office/drawing/2014/main" id="{E5B4D737-FD57-4BBB-9BF5-25BB108E8B00}"/>
            </a:ext>
          </a:extLst>
        </xdr:cNvPr>
        <xdr:cNvSpPr/>
      </xdr:nvSpPr>
      <xdr:spPr>
        <a:xfrm>
          <a:off x="11199638" y="8185944"/>
          <a:ext cx="1880108"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clone" y pegar enlace</a:t>
          </a:r>
          <a:endParaRPr lang="en-US" sz="1800"/>
        </a:p>
      </xdr:txBody>
    </xdr:sp>
    <xdr:clientData/>
  </xdr:twoCellAnchor>
  <xdr:twoCellAnchor editAs="oneCell">
    <xdr:from>
      <xdr:col>5</xdr:col>
      <xdr:colOff>1426400</xdr:colOff>
      <xdr:row>6</xdr:row>
      <xdr:rowOff>1509733</xdr:rowOff>
    </xdr:from>
    <xdr:to>
      <xdr:col>5</xdr:col>
      <xdr:colOff>1781116</xdr:colOff>
      <xdr:row>6</xdr:row>
      <xdr:rowOff>2117479</xdr:rowOff>
    </xdr:to>
    <xdr:pic>
      <xdr:nvPicPr>
        <xdr:cNvPr id="160"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2825920" y="9480253"/>
          <a:ext cx="354716" cy="607746"/>
        </a:xfrm>
        <a:prstGeom prst="rect">
          <a:avLst/>
        </a:prstGeom>
      </xdr:spPr>
    </xdr:pic>
    <xdr:clientData/>
  </xdr:twoCellAnchor>
  <xdr:twoCellAnchor>
    <xdr:from>
      <xdr:col>3</xdr:col>
      <xdr:colOff>647738</xdr:colOff>
      <xdr:row>4</xdr:row>
      <xdr:rowOff>850395</xdr:rowOff>
    </xdr:from>
    <xdr:to>
      <xdr:col>4</xdr:col>
      <xdr:colOff>185753</xdr:colOff>
      <xdr:row>5</xdr:row>
      <xdr:rowOff>17398</xdr:rowOff>
    </xdr:to>
    <xdr:grpSp>
      <xdr:nvGrpSpPr>
        <xdr:cNvPr id="161" name="Group 50">
          <a:extLst>
            <a:ext uri="{FF2B5EF4-FFF2-40B4-BE49-F238E27FC236}">
              <a16:creationId xmlns:a16="http://schemas.microsoft.com/office/drawing/2014/main" id="{A131697D-E08A-4FCC-B95B-BC50F9CD28DC}"/>
            </a:ext>
          </a:extLst>
        </xdr:cNvPr>
        <xdr:cNvGrpSpPr/>
      </xdr:nvGrpSpPr>
      <xdr:grpSpPr>
        <a:xfrm>
          <a:off x="7154046" y="4465010"/>
          <a:ext cx="1999861" cy="1316234"/>
          <a:chOff x="16483773" y="3212526"/>
          <a:chExt cx="2088351" cy="796175"/>
        </a:xfrm>
      </xdr:grpSpPr>
      <xdr:sp macro="" textlink="">
        <xdr:nvSpPr>
          <xdr:cNvPr id="162" name="Diamond 51">
            <a:extLst>
              <a:ext uri="{FF2B5EF4-FFF2-40B4-BE49-F238E27FC236}">
                <a16:creationId xmlns:a16="http://schemas.microsoft.com/office/drawing/2014/main" id="{4C168B43-7C39-4F59-AD99-6459526C84D8}"/>
              </a:ext>
            </a:extLst>
          </xdr:cNvPr>
          <xdr:cNvSpPr/>
        </xdr:nvSpPr>
        <xdr:spPr>
          <a:xfrm>
            <a:off x="16483773" y="3212526"/>
            <a:ext cx="1778448"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ejecutó el comando?</a:t>
            </a:r>
            <a:endParaRPr lang="es-MX" sz="1200">
              <a:solidFill>
                <a:schemeClr val="tx1"/>
              </a:solidFill>
              <a:latin typeface="+mn-lt"/>
            </a:endParaRPr>
          </a:p>
        </xdr:txBody>
      </xdr:sp>
      <xdr:sp macro="" textlink="">
        <xdr:nvSpPr>
          <xdr:cNvPr id="163" name="TextBox 67">
            <a:extLst>
              <a:ext uri="{FF2B5EF4-FFF2-40B4-BE49-F238E27FC236}">
                <a16:creationId xmlns:a16="http://schemas.microsoft.com/office/drawing/2014/main" id="{C6DB1A40-D65C-4A34-8E90-6803E8B89FE3}"/>
              </a:ext>
            </a:extLst>
          </xdr:cNvPr>
          <xdr:cNvSpPr txBox="1"/>
        </xdr:nvSpPr>
        <xdr:spPr>
          <a:xfrm>
            <a:off x="18071058" y="3409185"/>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164" name="TextBox 64">
            <a:extLst>
              <a:ext uri="{FF2B5EF4-FFF2-40B4-BE49-F238E27FC236}">
                <a16:creationId xmlns:a16="http://schemas.microsoft.com/office/drawing/2014/main" id="{BA2A4C4D-2996-4216-8ABD-1457EEC4990D}"/>
              </a:ext>
            </a:extLst>
          </xdr:cNvPr>
          <xdr:cNvSpPr txBox="1"/>
        </xdr:nvSpPr>
        <xdr:spPr>
          <a:xfrm>
            <a:off x="17337476" y="3858576"/>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3</xdr:col>
      <xdr:colOff>557561</xdr:colOff>
      <xdr:row>4</xdr:row>
      <xdr:rowOff>1410260</xdr:rowOff>
    </xdr:from>
    <xdr:to>
      <xdr:col>3</xdr:col>
      <xdr:colOff>647738</xdr:colOff>
      <xdr:row>5</xdr:row>
      <xdr:rowOff>1793489</xdr:rowOff>
    </xdr:to>
    <xdr:cxnSp macro="">
      <xdr:nvCxnSpPr>
        <xdr:cNvPr id="165" name="Elbow Connector 202">
          <a:extLst>
            <a:ext uri="{FF2B5EF4-FFF2-40B4-BE49-F238E27FC236}">
              <a16:creationId xmlns:a16="http://schemas.microsoft.com/office/drawing/2014/main" id="{E968261F-F808-4CCA-A1C5-62B6688250B2}"/>
            </a:ext>
          </a:extLst>
        </xdr:cNvPr>
        <xdr:cNvCxnSpPr>
          <a:endCxn id="162" idx="1"/>
        </xdr:cNvCxnSpPr>
      </xdr:nvCxnSpPr>
      <xdr:spPr>
        <a:xfrm rot="5400000" flipH="1" flipV="1">
          <a:off x="5819377" y="6249591"/>
          <a:ext cx="2539131" cy="90177"/>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1494390</xdr:colOff>
      <xdr:row>4</xdr:row>
      <xdr:rowOff>1966420</xdr:rowOff>
    </xdr:from>
    <xdr:to>
      <xdr:col>5</xdr:col>
      <xdr:colOff>754517</xdr:colOff>
      <xdr:row>6</xdr:row>
      <xdr:rowOff>256726</xdr:rowOff>
    </xdr:to>
    <xdr:cxnSp macro="">
      <xdr:nvCxnSpPr>
        <xdr:cNvPr id="174" name="Elbow Connector 202">
          <a:extLst>
            <a:ext uri="{FF2B5EF4-FFF2-40B4-BE49-F238E27FC236}">
              <a16:creationId xmlns:a16="http://schemas.microsoft.com/office/drawing/2014/main" id="{E968261F-F808-4CCA-A1C5-62B6688250B2}"/>
            </a:ext>
          </a:extLst>
        </xdr:cNvPr>
        <xdr:cNvCxnSpPr>
          <a:stCxn id="162" idx="2"/>
          <a:endCxn id="156" idx="0"/>
        </xdr:cNvCxnSpPr>
      </xdr:nvCxnSpPr>
      <xdr:spPr>
        <a:xfrm rot="16200000" flipH="1">
          <a:off x="8762594" y="4798452"/>
          <a:ext cx="2593365" cy="4160832"/>
        </a:xfrm>
        <a:prstGeom prst="bentConnector3">
          <a:avLst>
            <a:gd name="adj1" fmla="val 2562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2048890</xdr:colOff>
      <xdr:row>6</xdr:row>
      <xdr:rowOff>255012</xdr:rowOff>
    </xdr:from>
    <xdr:to>
      <xdr:col>6</xdr:col>
      <xdr:colOff>1600865</xdr:colOff>
      <xdr:row>6</xdr:row>
      <xdr:rowOff>1818420</xdr:rowOff>
    </xdr:to>
    <xdr:sp macro="" textlink="">
      <xdr:nvSpPr>
        <xdr:cNvPr id="181" name="Flowchart: Process 48">
          <a:extLst>
            <a:ext uri="{FF2B5EF4-FFF2-40B4-BE49-F238E27FC236}">
              <a16:creationId xmlns:a16="http://schemas.microsoft.com/office/drawing/2014/main" id="{338C18F3-5386-4FD5-8F68-673BA1017507}"/>
            </a:ext>
          </a:extLst>
        </xdr:cNvPr>
        <xdr:cNvSpPr/>
      </xdr:nvSpPr>
      <xdr:spPr>
        <a:xfrm>
          <a:off x="13428090" y="8205212"/>
          <a:ext cx="2003075" cy="156340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comandos "ls"  y "cd" Sistemas de manufactura</a:t>
          </a:r>
          <a:endParaRPr lang="en-US" sz="1800"/>
        </a:p>
      </xdr:txBody>
    </xdr:sp>
    <xdr:clientData/>
  </xdr:twoCellAnchor>
  <xdr:twoCellAnchor>
    <xdr:from>
      <xdr:col>6</xdr:col>
      <xdr:colOff>1600879</xdr:colOff>
      <xdr:row>6</xdr:row>
      <xdr:rowOff>995654</xdr:rowOff>
    </xdr:from>
    <xdr:to>
      <xdr:col>6</xdr:col>
      <xdr:colOff>1994805</xdr:colOff>
      <xdr:row>6</xdr:row>
      <xdr:rowOff>1036722</xdr:rowOff>
    </xdr:to>
    <xdr:cxnSp macro="">
      <xdr:nvCxnSpPr>
        <xdr:cNvPr id="187" name="Elbow Connector 202">
          <a:extLst>
            <a:ext uri="{FF2B5EF4-FFF2-40B4-BE49-F238E27FC236}">
              <a16:creationId xmlns:a16="http://schemas.microsoft.com/office/drawing/2014/main" id="{E968261F-F808-4CCA-A1C5-62B6688250B2}"/>
            </a:ext>
          </a:extLst>
        </xdr:cNvPr>
        <xdr:cNvCxnSpPr>
          <a:stCxn id="181" idx="3"/>
          <a:endCxn id="191" idx="1"/>
        </xdr:cNvCxnSpPr>
      </xdr:nvCxnSpPr>
      <xdr:spPr>
        <a:xfrm flipV="1">
          <a:off x="15436408" y="8914478"/>
          <a:ext cx="393926" cy="4106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1994805</xdr:colOff>
      <xdr:row>6</xdr:row>
      <xdr:rowOff>314718</xdr:rowOff>
    </xdr:from>
    <xdr:to>
      <xdr:col>7</xdr:col>
      <xdr:colOff>1036027</xdr:colOff>
      <xdr:row>6</xdr:row>
      <xdr:rowOff>1676590</xdr:rowOff>
    </xdr:to>
    <xdr:grpSp>
      <xdr:nvGrpSpPr>
        <xdr:cNvPr id="190" name="Group 89">
          <a:extLst>
            <a:ext uri="{FF2B5EF4-FFF2-40B4-BE49-F238E27FC236}">
              <a16:creationId xmlns:a16="http://schemas.microsoft.com/office/drawing/2014/main" id="{8F09177D-6B5F-4954-BF93-B0B8152D4596}"/>
            </a:ext>
          </a:extLst>
        </xdr:cNvPr>
        <xdr:cNvGrpSpPr/>
      </xdr:nvGrpSpPr>
      <xdr:grpSpPr>
        <a:xfrm>
          <a:off x="15886651" y="8227795"/>
          <a:ext cx="1503068" cy="1361872"/>
          <a:chOff x="10304008" y="21343253"/>
          <a:chExt cx="1810886" cy="1199813"/>
        </a:xfrm>
      </xdr:grpSpPr>
      <xdr:sp macro="" textlink="">
        <xdr:nvSpPr>
          <xdr:cNvPr id="191" name="Flowchart: Process 90">
            <a:extLst>
              <a:ext uri="{FF2B5EF4-FFF2-40B4-BE49-F238E27FC236}">
                <a16:creationId xmlns:a16="http://schemas.microsoft.com/office/drawing/2014/main" id="{E7CDD1D7-337D-45D1-82ED-2E367345667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 comando "git branch</a:t>
            </a:r>
          </a:p>
        </xdr:txBody>
      </xdr:sp>
      <xdr:sp macro="" textlink="">
        <xdr:nvSpPr>
          <xdr:cNvPr id="192" name="TextBox 91">
            <a:extLst>
              <a:ext uri="{FF2B5EF4-FFF2-40B4-BE49-F238E27FC236}">
                <a16:creationId xmlns:a16="http://schemas.microsoft.com/office/drawing/2014/main" id="{C25AF7D7-EC17-4A41-8A3B-AD0595D68EB8}"/>
              </a:ext>
            </a:extLst>
          </xdr:cNvPr>
          <xdr:cNvSpPr txBox="1"/>
        </xdr:nvSpPr>
        <xdr:spPr>
          <a:xfrm>
            <a:off x="11534320" y="222759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 #7</a:t>
            </a:r>
          </a:p>
        </xdr:txBody>
      </xdr:sp>
    </xdr:grpSp>
    <xdr:clientData/>
  </xdr:twoCellAnchor>
  <xdr:twoCellAnchor>
    <xdr:from>
      <xdr:col>7</xdr:col>
      <xdr:colOff>1476549</xdr:colOff>
      <xdr:row>6</xdr:row>
      <xdr:rowOff>67734</xdr:rowOff>
    </xdr:from>
    <xdr:to>
      <xdr:col>8</xdr:col>
      <xdr:colOff>659371</xdr:colOff>
      <xdr:row>6</xdr:row>
      <xdr:rowOff>1785646</xdr:rowOff>
    </xdr:to>
    <xdr:sp macro="" textlink="">
      <xdr:nvSpPr>
        <xdr:cNvPr id="196" name="Flowchart: Process 94">
          <a:extLst>
            <a:ext uri="{FF2B5EF4-FFF2-40B4-BE49-F238E27FC236}">
              <a16:creationId xmlns:a16="http://schemas.microsoft.com/office/drawing/2014/main" id="{88429C52-AEE7-4B10-9EB3-8BF1B326190A}"/>
            </a:ext>
          </a:extLst>
        </xdr:cNvPr>
        <xdr:cNvSpPr/>
      </xdr:nvSpPr>
      <xdr:spPr>
        <a:xfrm>
          <a:off x="17757949" y="8017934"/>
          <a:ext cx="1633922" cy="1717912"/>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Nombrar</a:t>
          </a:r>
          <a:r>
            <a:rPr lang="en-US" sz="1800" baseline="0"/>
            <a:t> nuevo branch</a:t>
          </a:r>
        </a:p>
        <a:p>
          <a:pPr algn="ctr"/>
          <a:r>
            <a:rPr lang="en-US" sz="1800" baseline="0"/>
            <a:t>(### Nombre de branch)</a:t>
          </a:r>
          <a:endParaRPr lang="en-US" sz="1800"/>
        </a:p>
      </xdr:txBody>
    </xdr:sp>
    <xdr:clientData/>
  </xdr:twoCellAnchor>
  <xdr:twoCellAnchor>
    <xdr:from>
      <xdr:col>7</xdr:col>
      <xdr:colOff>1035088</xdr:colOff>
      <xdr:row>6</xdr:row>
      <xdr:rowOff>926690</xdr:rowOff>
    </xdr:from>
    <xdr:to>
      <xdr:col>7</xdr:col>
      <xdr:colOff>1476549</xdr:colOff>
      <xdr:row>6</xdr:row>
      <xdr:rowOff>995654</xdr:rowOff>
    </xdr:to>
    <xdr:cxnSp macro="">
      <xdr:nvCxnSpPr>
        <xdr:cNvPr id="198" name="Elbow Connector 202">
          <a:extLst>
            <a:ext uri="{FF2B5EF4-FFF2-40B4-BE49-F238E27FC236}">
              <a16:creationId xmlns:a16="http://schemas.microsoft.com/office/drawing/2014/main" id="{E968261F-F808-4CCA-A1C5-62B6688250B2}"/>
            </a:ext>
          </a:extLst>
        </xdr:cNvPr>
        <xdr:cNvCxnSpPr>
          <a:stCxn id="191" idx="3"/>
          <a:endCxn id="196" idx="1"/>
        </xdr:cNvCxnSpPr>
      </xdr:nvCxnSpPr>
      <xdr:spPr>
        <a:xfrm flipV="1">
          <a:off x="17341888" y="8834557"/>
          <a:ext cx="441461" cy="6896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1647568</xdr:colOff>
      <xdr:row>3</xdr:row>
      <xdr:rowOff>615641</xdr:rowOff>
    </xdr:from>
    <xdr:to>
      <xdr:col>2</xdr:col>
      <xdr:colOff>477520</xdr:colOff>
      <xdr:row>3</xdr:row>
      <xdr:rowOff>1473201</xdr:rowOff>
    </xdr:to>
    <xdr:sp macro="" textlink="">
      <xdr:nvSpPr>
        <xdr:cNvPr id="218" name="Flowchart: Process 81">
          <a:extLst>
            <a:ext uri="{FF2B5EF4-FFF2-40B4-BE49-F238E27FC236}">
              <a16:creationId xmlns:a16="http://schemas.microsoft.com/office/drawing/2014/main" id="{A674053A-DE6F-4664-96F0-CB10CB793FE2}"/>
            </a:ext>
          </a:extLst>
        </xdr:cNvPr>
        <xdr:cNvSpPr/>
      </xdr:nvSpPr>
      <xdr:spPr>
        <a:xfrm>
          <a:off x="3222368" y="2078681"/>
          <a:ext cx="1288672" cy="85756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VSC</a:t>
          </a:r>
        </a:p>
      </xdr:txBody>
    </xdr:sp>
    <xdr:clientData/>
  </xdr:twoCellAnchor>
  <xdr:twoCellAnchor>
    <xdr:from>
      <xdr:col>1</xdr:col>
      <xdr:colOff>1256490</xdr:colOff>
      <xdr:row>3</xdr:row>
      <xdr:rowOff>1044421</xdr:rowOff>
    </xdr:from>
    <xdr:to>
      <xdr:col>1</xdr:col>
      <xdr:colOff>1647568</xdr:colOff>
      <xdr:row>3</xdr:row>
      <xdr:rowOff>1050132</xdr:rowOff>
    </xdr:to>
    <xdr:cxnSp macro="">
      <xdr:nvCxnSpPr>
        <xdr:cNvPr id="219" name="Elbow Connector 202">
          <a:extLst>
            <a:ext uri="{FF2B5EF4-FFF2-40B4-BE49-F238E27FC236}">
              <a16:creationId xmlns:a16="http://schemas.microsoft.com/office/drawing/2014/main" id="{E968261F-F808-4CCA-A1C5-62B6688250B2}"/>
            </a:ext>
          </a:extLst>
        </xdr:cNvPr>
        <xdr:cNvCxnSpPr>
          <a:stCxn id="115" idx="3"/>
          <a:endCxn id="218" idx="1"/>
        </xdr:cNvCxnSpPr>
      </xdr:nvCxnSpPr>
      <xdr:spPr>
        <a:xfrm flipV="1">
          <a:off x="2831290" y="2507461"/>
          <a:ext cx="391078" cy="571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60077</xdr:colOff>
      <xdr:row>3</xdr:row>
      <xdr:rowOff>1226710</xdr:rowOff>
    </xdr:from>
    <xdr:to>
      <xdr:col>2</xdr:col>
      <xdr:colOff>541028</xdr:colOff>
      <xdr:row>3</xdr:row>
      <xdr:rowOff>1532104</xdr:rowOff>
    </xdr:to>
    <xdr:sp macro="" textlink="">
      <xdr:nvSpPr>
        <xdr:cNvPr id="224" name="TextBox 31">
          <a:extLst>
            <a:ext uri="{FF2B5EF4-FFF2-40B4-BE49-F238E27FC236}">
              <a16:creationId xmlns:a16="http://schemas.microsoft.com/office/drawing/2014/main" id="{72488C26-740E-4463-A201-DB7B865B30FF}"/>
            </a:ext>
          </a:extLst>
        </xdr:cNvPr>
        <xdr:cNvSpPr txBox="1"/>
      </xdr:nvSpPr>
      <xdr:spPr>
        <a:xfrm>
          <a:off x="4090947" y="2695493"/>
          <a:ext cx="480951" cy="305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clientData/>
  </xdr:twoCellAnchor>
  <xdr:twoCellAnchor>
    <xdr:from>
      <xdr:col>1</xdr:col>
      <xdr:colOff>2291903</xdr:colOff>
      <xdr:row>3</xdr:row>
      <xdr:rowOff>1473201</xdr:rowOff>
    </xdr:from>
    <xdr:to>
      <xdr:col>1</xdr:col>
      <xdr:colOff>2300478</xdr:colOff>
      <xdr:row>4</xdr:row>
      <xdr:rowOff>184421</xdr:rowOff>
    </xdr:to>
    <xdr:cxnSp macro="">
      <xdr:nvCxnSpPr>
        <xdr:cNvPr id="233" name="Elbow Connector 202">
          <a:extLst>
            <a:ext uri="{FF2B5EF4-FFF2-40B4-BE49-F238E27FC236}">
              <a16:creationId xmlns:a16="http://schemas.microsoft.com/office/drawing/2014/main" id="{E968261F-F808-4CCA-A1C5-62B6688250B2}"/>
            </a:ext>
          </a:extLst>
        </xdr:cNvPr>
        <xdr:cNvCxnSpPr>
          <a:stCxn id="218" idx="2"/>
          <a:endCxn id="229" idx="0"/>
        </xdr:cNvCxnSpPr>
      </xdr:nvCxnSpPr>
      <xdr:spPr>
        <a:xfrm rot="16200000" flipH="1">
          <a:off x="3438421" y="3364523"/>
          <a:ext cx="865140" cy="857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1564636</xdr:colOff>
      <xdr:row>3</xdr:row>
      <xdr:rowOff>1544320</xdr:rowOff>
    </xdr:from>
    <xdr:to>
      <xdr:col>1</xdr:col>
      <xdr:colOff>1849120</xdr:colOff>
      <xdr:row>4</xdr:row>
      <xdr:rowOff>742954</xdr:rowOff>
    </xdr:to>
    <xdr:cxnSp macro="">
      <xdr:nvCxnSpPr>
        <xdr:cNvPr id="236" name="Elbow Connector 202">
          <a:extLst>
            <a:ext uri="{FF2B5EF4-FFF2-40B4-BE49-F238E27FC236}">
              <a16:creationId xmlns:a16="http://schemas.microsoft.com/office/drawing/2014/main" id="{E968261F-F808-4CCA-A1C5-62B6688250B2}"/>
            </a:ext>
          </a:extLst>
        </xdr:cNvPr>
        <xdr:cNvCxnSpPr>
          <a:stCxn id="229" idx="1"/>
        </xdr:cNvCxnSpPr>
      </xdr:nvCxnSpPr>
      <xdr:spPr>
        <a:xfrm rot="10800000" flipH="1">
          <a:off x="3139436" y="3007360"/>
          <a:ext cx="284484" cy="1352554"/>
        </a:xfrm>
        <a:prstGeom prst="bentConnector4">
          <a:avLst>
            <a:gd name="adj1" fmla="val -80356"/>
            <a:gd name="adj2" fmla="val 7064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578507</xdr:colOff>
      <xdr:row>3</xdr:row>
      <xdr:rowOff>1501589</xdr:rowOff>
    </xdr:from>
    <xdr:to>
      <xdr:col>2</xdr:col>
      <xdr:colOff>1001059</xdr:colOff>
      <xdr:row>4</xdr:row>
      <xdr:rowOff>742953</xdr:rowOff>
    </xdr:to>
    <xdr:cxnSp macro="">
      <xdr:nvCxnSpPr>
        <xdr:cNvPr id="242" name="Elbow Connector 202">
          <a:extLst>
            <a:ext uri="{FF2B5EF4-FFF2-40B4-BE49-F238E27FC236}">
              <a16:creationId xmlns:a16="http://schemas.microsoft.com/office/drawing/2014/main" id="{E968261F-F808-4CCA-A1C5-62B6688250B2}"/>
            </a:ext>
          </a:extLst>
        </xdr:cNvPr>
        <xdr:cNvCxnSpPr>
          <a:stCxn id="229" idx="3"/>
        </xdr:cNvCxnSpPr>
      </xdr:nvCxnSpPr>
      <xdr:spPr>
        <a:xfrm flipV="1">
          <a:off x="4605154" y="2965824"/>
          <a:ext cx="422552" cy="1400364"/>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709878</xdr:colOff>
      <xdr:row>3</xdr:row>
      <xdr:rowOff>627525</xdr:rowOff>
    </xdr:from>
    <xdr:to>
      <xdr:col>2</xdr:col>
      <xdr:colOff>2101505</xdr:colOff>
      <xdr:row>3</xdr:row>
      <xdr:rowOff>1552744</xdr:rowOff>
    </xdr:to>
    <xdr:grpSp>
      <xdr:nvGrpSpPr>
        <xdr:cNvPr id="245" name="Group 26">
          <a:extLst>
            <a:ext uri="{FF2B5EF4-FFF2-40B4-BE49-F238E27FC236}">
              <a16:creationId xmlns:a16="http://schemas.microsoft.com/office/drawing/2014/main" id="{0271D304-4DF2-4298-B5DF-7C2B719755DB}"/>
            </a:ext>
          </a:extLst>
        </xdr:cNvPr>
        <xdr:cNvGrpSpPr/>
      </xdr:nvGrpSpPr>
      <xdr:grpSpPr>
        <a:xfrm>
          <a:off x="4754340" y="2092910"/>
          <a:ext cx="1391627" cy="925219"/>
          <a:chOff x="10374440" y="21399338"/>
          <a:chExt cx="1874321" cy="1388737"/>
        </a:xfrm>
      </xdr:grpSpPr>
      <xdr:sp macro="" textlink="">
        <xdr:nvSpPr>
          <xdr:cNvPr id="246"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Instalar Git</a:t>
            </a:r>
          </a:p>
        </xdr:txBody>
      </xdr:sp>
      <xdr:sp macro="" textlink="">
        <xdr:nvSpPr>
          <xdr:cNvPr id="247" name="TextBox 28">
            <a:extLst>
              <a:ext uri="{FF2B5EF4-FFF2-40B4-BE49-F238E27FC236}">
                <a16:creationId xmlns:a16="http://schemas.microsoft.com/office/drawing/2014/main" id="{F2B47DD9-85D3-447D-9ABB-2158383E567F}"/>
              </a:ext>
            </a:extLst>
          </xdr:cNvPr>
          <xdr:cNvSpPr txBox="1"/>
        </xdr:nvSpPr>
        <xdr:spPr>
          <a:xfrm>
            <a:off x="11524310" y="22338804"/>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grpSp>
    <xdr:clientData/>
  </xdr:twoCellAnchor>
  <xdr:twoCellAnchor>
    <xdr:from>
      <xdr:col>1</xdr:col>
      <xdr:colOff>1282492</xdr:colOff>
      <xdr:row>4</xdr:row>
      <xdr:rowOff>184420</xdr:rowOff>
    </xdr:from>
    <xdr:to>
      <xdr:col>2</xdr:col>
      <xdr:colOff>790532</xdr:colOff>
      <xdr:row>4</xdr:row>
      <xdr:rowOff>1301486</xdr:rowOff>
    </xdr:to>
    <xdr:grpSp>
      <xdr:nvGrpSpPr>
        <xdr:cNvPr id="252" name="Grupo 251"/>
        <xdr:cNvGrpSpPr/>
      </xdr:nvGrpSpPr>
      <xdr:grpSpPr>
        <a:xfrm>
          <a:off x="2865107" y="3799035"/>
          <a:ext cx="1969887" cy="1117066"/>
          <a:chOff x="2858786" y="3807655"/>
          <a:chExt cx="1958393" cy="1117066"/>
        </a:xfrm>
      </xdr:grpSpPr>
      <xdr:grpSp>
        <xdr:nvGrpSpPr>
          <xdr:cNvPr id="228" name="Group 50">
            <a:extLst>
              <a:ext uri="{FF2B5EF4-FFF2-40B4-BE49-F238E27FC236}">
                <a16:creationId xmlns:a16="http://schemas.microsoft.com/office/drawing/2014/main" id="{A131697D-E08A-4FCC-B95B-BC50F9CD28DC}"/>
              </a:ext>
            </a:extLst>
          </xdr:cNvPr>
          <xdr:cNvGrpSpPr/>
        </xdr:nvGrpSpPr>
        <xdr:grpSpPr>
          <a:xfrm>
            <a:off x="2858786" y="3807655"/>
            <a:ext cx="1958393" cy="1117066"/>
            <a:chOff x="16606827" y="3219188"/>
            <a:chExt cx="2051523" cy="673895"/>
          </a:xfrm>
        </xdr:grpSpPr>
        <xdr:sp macro="" textlink="">
          <xdr:nvSpPr>
            <xdr:cNvPr id="229" name="Diamond 51">
              <a:extLst>
                <a:ext uri="{FF2B5EF4-FFF2-40B4-BE49-F238E27FC236}">
                  <a16:creationId xmlns:a16="http://schemas.microsoft.com/office/drawing/2014/main" id="{4C168B43-7C39-4F59-AD99-6459526C84D8}"/>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instaló?</a:t>
              </a:r>
              <a:endParaRPr lang="es-MX" sz="1200">
                <a:solidFill>
                  <a:schemeClr val="tx1"/>
                </a:solidFill>
                <a:latin typeface="+mn-lt"/>
              </a:endParaRPr>
            </a:p>
          </xdr:txBody>
        </xdr:sp>
        <xdr:sp macro="" textlink="">
          <xdr:nvSpPr>
            <xdr:cNvPr id="230" name="TextBox 67">
              <a:extLst>
                <a:ext uri="{FF2B5EF4-FFF2-40B4-BE49-F238E27FC236}">
                  <a16:creationId xmlns:a16="http://schemas.microsoft.com/office/drawing/2014/main" id="{C6DB1A40-D65C-4A34-8E90-6803E8B89FE3}"/>
                </a:ext>
              </a:extLst>
            </xdr:cNvPr>
            <xdr:cNvSpPr txBox="1"/>
          </xdr:nvSpPr>
          <xdr:spPr>
            <a:xfrm>
              <a:off x="18157284" y="358727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31" name="TextBox 64">
              <a:extLst>
                <a:ext uri="{FF2B5EF4-FFF2-40B4-BE49-F238E27FC236}">
                  <a16:creationId xmlns:a16="http://schemas.microsoft.com/office/drawing/2014/main" id="{BA2A4C4D-2996-4216-8ABD-1457EEC4990D}"/>
                </a:ext>
              </a:extLst>
            </xdr:cNvPr>
            <xdr:cNvSpPr txBox="1"/>
          </xdr:nvSpPr>
          <xdr:spPr>
            <a:xfrm>
              <a:off x="16606827" y="3426654"/>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sp macro="" textlink="">
        <xdr:nvSpPr>
          <xdr:cNvPr id="251" name="TextBox 28">
            <a:extLst>
              <a:ext uri="{FF2B5EF4-FFF2-40B4-BE49-F238E27FC236}">
                <a16:creationId xmlns:a16="http://schemas.microsoft.com/office/drawing/2014/main" id="{F2B47DD9-85D3-447D-9ABB-2158383E567F}"/>
              </a:ext>
            </a:extLst>
          </xdr:cNvPr>
          <xdr:cNvSpPr txBox="1"/>
        </xdr:nvSpPr>
        <xdr:spPr>
          <a:xfrm>
            <a:off x="3638774" y="4557955"/>
            <a:ext cx="499632"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grpSp>
    <xdr:clientData/>
  </xdr:twoCellAnchor>
  <xdr:twoCellAnchor>
    <xdr:from>
      <xdr:col>2</xdr:col>
      <xdr:colOff>1282537</xdr:colOff>
      <xdr:row>4</xdr:row>
      <xdr:rowOff>97759</xdr:rowOff>
    </xdr:from>
    <xdr:to>
      <xdr:col>3</xdr:col>
      <xdr:colOff>582935</xdr:colOff>
      <xdr:row>4</xdr:row>
      <xdr:rowOff>1307354</xdr:rowOff>
    </xdr:to>
    <xdr:grpSp>
      <xdr:nvGrpSpPr>
        <xdr:cNvPr id="257" name="Grupo 256"/>
        <xdr:cNvGrpSpPr/>
      </xdr:nvGrpSpPr>
      <xdr:grpSpPr>
        <a:xfrm>
          <a:off x="5326999" y="3712374"/>
          <a:ext cx="1762244" cy="1209595"/>
          <a:chOff x="3139726" y="3710536"/>
          <a:chExt cx="1750751" cy="1209595"/>
        </a:xfrm>
      </xdr:grpSpPr>
      <xdr:grpSp>
        <xdr:nvGrpSpPr>
          <xdr:cNvPr id="258" name="Group 50">
            <a:extLst>
              <a:ext uri="{FF2B5EF4-FFF2-40B4-BE49-F238E27FC236}">
                <a16:creationId xmlns:a16="http://schemas.microsoft.com/office/drawing/2014/main" id="{A131697D-E08A-4FCC-B95B-BC50F9CD28DC}"/>
              </a:ext>
            </a:extLst>
          </xdr:cNvPr>
          <xdr:cNvGrpSpPr/>
        </xdr:nvGrpSpPr>
        <xdr:grpSpPr>
          <a:xfrm>
            <a:off x="3139726" y="3710536"/>
            <a:ext cx="1750751" cy="1209595"/>
            <a:chOff x="16901129" y="3160598"/>
            <a:chExt cx="1834007" cy="729715"/>
          </a:xfrm>
        </xdr:grpSpPr>
        <xdr:sp macro="" textlink="">
          <xdr:nvSpPr>
            <xdr:cNvPr id="260" name="Diamond 51">
              <a:extLst>
                <a:ext uri="{FF2B5EF4-FFF2-40B4-BE49-F238E27FC236}">
                  <a16:creationId xmlns:a16="http://schemas.microsoft.com/office/drawing/2014/main" id="{4C168B43-7C39-4F59-AD99-6459526C84D8}"/>
                </a:ext>
              </a:extLst>
            </xdr:cNvPr>
            <xdr:cNvSpPr/>
          </xdr:nvSpPr>
          <xdr:spPr>
            <a:xfrm>
              <a:off x="16901129" y="3160598"/>
              <a:ext cx="1645945" cy="72971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instaló la versión correcta?</a:t>
              </a:r>
              <a:endParaRPr lang="es-MX" sz="1200">
                <a:solidFill>
                  <a:schemeClr val="tx1"/>
                </a:solidFill>
                <a:latin typeface="+mn-lt"/>
              </a:endParaRPr>
            </a:p>
          </xdr:txBody>
        </xdr:sp>
        <xdr:sp macro="" textlink="">
          <xdr:nvSpPr>
            <xdr:cNvPr id="261" name="TextBox 67">
              <a:extLst>
                <a:ext uri="{FF2B5EF4-FFF2-40B4-BE49-F238E27FC236}">
                  <a16:creationId xmlns:a16="http://schemas.microsoft.com/office/drawing/2014/main" id="{C6DB1A40-D65C-4A34-8E90-6803E8B89FE3}"/>
                </a:ext>
              </a:extLst>
            </xdr:cNvPr>
            <xdr:cNvSpPr txBox="1"/>
          </xdr:nvSpPr>
          <xdr:spPr>
            <a:xfrm>
              <a:off x="18157284" y="3587279"/>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262" name="TextBox 64">
              <a:extLst>
                <a:ext uri="{FF2B5EF4-FFF2-40B4-BE49-F238E27FC236}">
                  <a16:creationId xmlns:a16="http://schemas.microsoft.com/office/drawing/2014/main" id="{BA2A4C4D-2996-4216-8ABD-1457EEC4990D}"/>
                </a:ext>
              </a:extLst>
            </xdr:cNvPr>
            <xdr:cNvSpPr txBox="1"/>
          </xdr:nvSpPr>
          <xdr:spPr>
            <a:xfrm>
              <a:off x="18312861" y="3363559"/>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sp macro="" textlink="">
        <xdr:nvSpPr>
          <xdr:cNvPr id="259" name="TextBox 28">
            <a:extLst>
              <a:ext uri="{FF2B5EF4-FFF2-40B4-BE49-F238E27FC236}">
                <a16:creationId xmlns:a16="http://schemas.microsoft.com/office/drawing/2014/main" id="{F2B47DD9-85D3-447D-9ABB-2158383E567F}"/>
              </a:ext>
            </a:extLst>
          </xdr:cNvPr>
          <xdr:cNvSpPr txBox="1"/>
        </xdr:nvSpPr>
        <xdr:spPr>
          <a:xfrm>
            <a:off x="3704986" y="4602129"/>
            <a:ext cx="499632"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#2A</a:t>
            </a:r>
          </a:p>
        </xdr:txBody>
      </xdr:sp>
    </xdr:grpSp>
    <xdr:clientData/>
  </xdr:twoCellAnchor>
  <xdr:twoCellAnchor>
    <xdr:from>
      <xdr:col>2</xdr:col>
      <xdr:colOff>1381722</xdr:colOff>
      <xdr:row>3</xdr:row>
      <xdr:rowOff>1486631</xdr:rowOff>
    </xdr:from>
    <xdr:to>
      <xdr:col>2</xdr:col>
      <xdr:colOff>2068149</xdr:colOff>
      <xdr:row>4</xdr:row>
      <xdr:rowOff>97759</xdr:rowOff>
    </xdr:to>
    <xdr:cxnSp macro="">
      <xdr:nvCxnSpPr>
        <xdr:cNvPr id="263" name="Elbow Connector 202">
          <a:extLst>
            <a:ext uri="{FF2B5EF4-FFF2-40B4-BE49-F238E27FC236}">
              <a16:creationId xmlns:a16="http://schemas.microsoft.com/office/drawing/2014/main" id="{E968261F-F808-4CCA-A1C5-62B6688250B2}"/>
            </a:ext>
          </a:extLst>
        </xdr:cNvPr>
        <xdr:cNvCxnSpPr>
          <a:stCxn id="246" idx="2"/>
          <a:endCxn id="260" idx="0"/>
        </xdr:cNvCxnSpPr>
      </xdr:nvCxnSpPr>
      <xdr:spPr>
        <a:xfrm rot="16200000" flipH="1">
          <a:off x="5366519" y="2992716"/>
          <a:ext cx="770128" cy="6864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1832564</xdr:colOff>
      <xdr:row>3</xdr:row>
      <xdr:rowOff>1552744</xdr:rowOff>
    </xdr:from>
    <xdr:to>
      <xdr:col>3</xdr:col>
      <xdr:colOff>403277</xdr:colOff>
      <xdr:row>4</xdr:row>
      <xdr:rowOff>702557</xdr:rowOff>
    </xdr:to>
    <xdr:cxnSp macro="">
      <xdr:nvCxnSpPr>
        <xdr:cNvPr id="269" name="Elbow Connector 202">
          <a:extLst>
            <a:ext uri="{FF2B5EF4-FFF2-40B4-BE49-F238E27FC236}">
              <a16:creationId xmlns:a16="http://schemas.microsoft.com/office/drawing/2014/main" id="{E968261F-F808-4CCA-A1C5-62B6688250B2}"/>
            </a:ext>
          </a:extLst>
        </xdr:cNvPr>
        <xdr:cNvCxnSpPr>
          <a:stCxn id="260" idx="3"/>
          <a:endCxn id="247" idx="2"/>
        </xdr:cNvCxnSpPr>
      </xdr:nvCxnSpPr>
      <xdr:spPr>
        <a:xfrm flipH="1" flipV="1">
          <a:off x="5863434" y="3021527"/>
          <a:ext cx="1022365" cy="1303291"/>
        </a:xfrm>
        <a:prstGeom prst="bentConnector4">
          <a:avLst>
            <a:gd name="adj1" fmla="val -10478"/>
            <a:gd name="adj2" fmla="val 8337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1624097</xdr:colOff>
      <xdr:row>4</xdr:row>
      <xdr:rowOff>1307355</xdr:rowOff>
    </xdr:from>
    <xdr:to>
      <xdr:col>2</xdr:col>
      <xdr:colOff>2068733</xdr:colOff>
      <xdr:row>5</xdr:row>
      <xdr:rowOff>169977</xdr:rowOff>
    </xdr:to>
    <xdr:cxnSp macro="">
      <xdr:nvCxnSpPr>
        <xdr:cNvPr id="274" name="Elbow Connector 202">
          <a:extLst>
            <a:ext uri="{FF2B5EF4-FFF2-40B4-BE49-F238E27FC236}">
              <a16:creationId xmlns:a16="http://schemas.microsoft.com/office/drawing/2014/main" id="{E968261F-F808-4CCA-A1C5-62B6688250B2}"/>
            </a:ext>
          </a:extLst>
        </xdr:cNvPr>
        <xdr:cNvCxnSpPr>
          <a:stCxn id="260" idx="2"/>
          <a:endCxn id="277" idx="0"/>
        </xdr:cNvCxnSpPr>
      </xdr:nvCxnSpPr>
      <xdr:spPr>
        <a:xfrm rot="5400000">
          <a:off x="4143409" y="3989521"/>
          <a:ext cx="1016100" cy="2896289"/>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725431</xdr:colOff>
      <xdr:row>5</xdr:row>
      <xdr:rowOff>169976</xdr:rowOff>
    </xdr:from>
    <xdr:to>
      <xdr:col>2</xdr:col>
      <xdr:colOff>71109</xdr:colOff>
      <xdr:row>5</xdr:row>
      <xdr:rowOff>1369789</xdr:rowOff>
    </xdr:to>
    <xdr:sp macro="" textlink="">
      <xdr:nvSpPr>
        <xdr:cNvPr id="277" name="Flowchart: Process 81">
          <a:extLst>
            <a:ext uri="{FF2B5EF4-FFF2-40B4-BE49-F238E27FC236}">
              <a16:creationId xmlns:a16="http://schemas.microsoft.com/office/drawing/2014/main" id="{A674053A-DE6F-4664-96F0-CB10CB793FE2}"/>
            </a:ext>
          </a:extLst>
        </xdr:cNvPr>
        <xdr:cNvSpPr/>
      </xdr:nvSpPr>
      <xdr:spPr>
        <a:xfrm>
          <a:off x="2304648" y="5945715"/>
          <a:ext cx="1797331"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cuenta en plataforma</a:t>
          </a:r>
          <a:r>
            <a:rPr lang="en-US" sz="1800" baseline="0"/>
            <a:t> Git hub</a:t>
          </a:r>
          <a:endParaRPr lang="en-US" sz="1800"/>
        </a:p>
      </xdr:txBody>
    </xdr:sp>
    <xdr:clientData/>
  </xdr:twoCellAnchor>
  <xdr:twoCellAnchor>
    <xdr:from>
      <xdr:col>1</xdr:col>
      <xdr:colOff>2077668</xdr:colOff>
      <xdr:row>5</xdr:row>
      <xdr:rowOff>1102716</xdr:rowOff>
    </xdr:from>
    <xdr:to>
      <xdr:col>2</xdr:col>
      <xdr:colOff>126018</xdr:colOff>
      <xdr:row>5</xdr:row>
      <xdr:rowOff>1407516</xdr:rowOff>
    </xdr:to>
    <xdr:sp macro="" textlink="">
      <xdr:nvSpPr>
        <xdr:cNvPr id="280" name="TextBox 28">
          <a:extLst>
            <a:ext uri="{FF2B5EF4-FFF2-40B4-BE49-F238E27FC236}">
              <a16:creationId xmlns:a16="http://schemas.microsoft.com/office/drawing/2014/main" id="{F2B47DD9-85D3-447D-9ABB-2158383E567F}"/>
            </a:ext>
          </a:extLst>
        </xdr:cNvPr>
        <xdr:cNvSpPr txBox="1"/>
      </xdr:nvSpPr>
      <xdr:spPr>
        <a:xfrm>
          <a:off x="3656885" y="6878455"/>
          <a:ext cx="50000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#3</a:t>
          </a:r>
        </a:p>
      </xdr:txBody>
    </xdr:sp>
    <xdr:clientData/>
  </xdr:twoCellAnchor>
  <xdr:twoCellAnchor editAs="oneCell">
    <xdr:from>
      <xdr:col>2</xdr:col>
      <xdr:colOff>287131</xdr:colOff>
      <xdr:row>3</xdr:row>
      <xdr:rowOff>1501912</xdr:rowOff>
    </xdr:from>
    <xdr:to>
      <xdr:col>2</xdr:col>
      <xdr:colOff>641847</xdr:colOff>
      <xdr:row>3</xdr:row>
      <xdr:rowOff>2104137</xdr:rowOff>
    </xdr:to>
    <xdr:pic>
      <xdr:nvPicPr>
        <xdr:cNvPr id="282"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4318001" y="2970695"/>
          <a:ext cx="354716" cy="602225"/>
        </a:xfrm>
        <a:prstGeom prst="rect">
          <a:avLst/>
        </a:prstGeom>
      </xdr:spPr>
    </xdr:pic>
    <xdr:clientData/>
  </xdr:twoCellAnchor>
  <xdr:twoCellAnchor editAs="oneCell">
    <xdr:from>
      <xdr:col>2</xdr:col>
      <xdr:colOff>2087217</xdr:colOff>
      <xdr:row>3</xdr:row>
      <xdr:rowOff>1060174</xdr:rowOff>
    </xdr:from>
    <xdr:to>
      <xdr:col>2</xdr:col>
      <xdr:colOff>2441933</xdr:colOff>
      <xdr:row>3</xdr:row>
      <xdr:rowOff>1662399</xdr:rowOff>
    </xdr:to>
    <xdr:pic>
      <xdr:nvPicPr>
        <xdr:cNvPr id="283"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6118087" y="2528957"/>
          <a:ext cx="354716" cy="602225"/>
        </a:xfrm>
        <a:prstGeom prst="rect">
          <a:avLst/>
        </a:prstGeom>
      </xdr:spPr>
    </xdr:pic>
    <xdr:clientData/>
  </xdr:twoCellAnchor>
  <xdr:twoCellAnchor editAs="oneCell">
    <xdr:from>
      <xdr:col>1</xdr:col>
      <xdr:colOff>2241827</xdr:colOff>
      <xdr:row>5</xdr:row>
      <xdr:rowOff>1435652</xdr:rowOff>
    </xdr:from>
    <xdr:to>
      <xdr:col>2</xdr:col>
      <xdr:colOff>144890</xdr:colOff>
      <xdr:row>5</xdr:row>
      <xdr:rowOff>2037877</xdr:rowOff>
    </xdr:to>
    <xdr:pic>
      <xdr:nvPicPr>
        <xdr:cNvPr id="284"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821044" y="7211391"/>
          <a:ext cx="354716" cy="602225"/>
        </a:xfrm>
        <a:prstGeom prst="rect">
          <a:avLst/>
        </a:prstGeom>
      </xdr:spPr>
    </xdr:pic>
    <xdr:clientData/>
  </xdr:twoCellAnchor>
  <xdr:twoCellAnchor>
    <xdr:from>
      <xdr:col>2</xdr:col>
      <xdr:colOff>71109</xdr:colOff>
      <xdr:row>5</xdr:row>
      <xdr:rowOff>769883</xdr:rowOff>
    </xdr:from>
    <xdr:to>
      <xdr:col>2</xdr:col>
      <xdr:colOff>497843</xdr:colOff>
      <xdr:row>5</xdr:row>
      <xdr:rowOff>842974</xdr:rowOff>
    </xdr:to>
    <xdr:cxnSp macro="">
      <xdr:nvCxnSpPr>
        <xdr:cNvPr id="285" name="Elbow Connector 202">
          <a:extLst>
            <a:ext uri="{FF2B5EF4-FFF2-40B4-BE49-F238E27FC236}">
              <a16:creationId xmlns:a16="http://schemas.microsoft.com/office/drawing/2014/main" id="{E968261F-F808-4CCA-A1C5-62B6688250B2}"/>
            </a:ext>
          </a:extLst>
        </xdr:cNvPr>
        <xdr:cNvCxnSpPr>
          <a:stCxn id="277" idx="3"/>
          <a:endCxn id="292" idx="1"/>
        </xdr:cNvCxnSpPr>
      </xdr:nvCxnSpPr>
      <xdr:spPr>
        <a:xfrm>
          <a:off x="4101979" y="6545622"/>
          <a:ext cx="426734" cy="7309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497843</xdr:colOff>
      <xdr:row>5</xdr:row>
      <xdr:rowOff>271926</xdr:rowOff>
    </xdr:from>
    <xdr:to>
      <xdr:col>2</xdr:col>
      <xdr:colOff>1889470</xdr:colOff>
      <xdr:row>5</xdr:row>
      <xdr:rowOff>1501913</xdr:rowOff>
    </xdr:to>
    <xdr:grpSp>
      <xdr:nvGrpSpPr>
        <xdr:cNvPr id="291" name="Group 26">
          <a:extLst>
            <a:ext uri="{FF2B5EF4-FFF2-40B4-BE49-F238E27FC236}">
              <a16:creationId xmlns:a16="http://schemas.microsoft.com/office/drawing/2014/main" id="{0271D304-4DF2-4298-B5DF-7C2B719755DB}"/>
            </a:ext>
          </a:extLst>
        </xdr:cNvPr>
        <xdr:cNvGrpSpPr/>
      </xdr:nvGrpSpPr>
      <xdr:grpSpPr>
        <a:xfrm>
          <a:off x="4542305" y="6035772"/>
          <a:ext cx="1391627" cy="1229987"/>
          <a:chOff x="10374440" y="21399338"/>
          <a:chExt cx="1874321" cy="1388737"/>
        </a:xfrm>
      </xdr:grpSpPr>
      <xdr:sp macro="" textlink="">
        <xdr:nvSpPr>
          <xdr:cNvPr id="292"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"ITQ"</a:t>
            </a:r>
          </a:p>
        </xdr:txBody>
      </xdr:sp>
      <xdr:sp macro="" textlink="">
        <xdr:nvSpPr>
          <xdr:cNvPr id="293" name="TextBox 28">
            <a:extLst>
              <a:ext uri="{FF2B5EF4-FFF2-40B4-BE49-F238E27FC236}">
                <a16:creationId xmlns:a16="http://schemas.microsoft.com/office/drawing/2014/main" id="{F2B47DD9-85D3-447D-9ABB-2158383E567F}"/>
              </a:ext>
            </a:extLst>
          </xdr:cNvPr>
          <xdr:cNvSpPr txBox="1"/>
        </xdr:nvSpPr>
        <xdr:spPr>
          <a:xfrm>
            <a:off x="11524310" y="22338804"/>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1</xdr:col>
      <xdr:colOff>1660149</xdr:colOff>
      <xdr:row>5</xdr:row>
      <xdr:rowOff>1414021</xdr:rowOff>
    </xdr:from>
    <xdr:to>
      <xdr:col>2</xdr:col>
      <xdr:colOff>1169686</xdr:colOff>
      <xdr:row>6</xdr:row>
      <xdr:rowOff>688043</xdr:rowOff>
    </xdr:to>
    <xdr:cxnSp macro="">
      <xdr:nvCxnSpPr>
        <xdr:cNvPr id="301" name="Elbow Connector 202">
          <a:extLst>
            <a:ext uri="{FF2B5EF4-FFF2-40B4-BE49-F238E27FC236}">
              <a16:creationId xmlns:a16="http://schemas.microsoft.com/office/drawing/2014/main" id="{E968261F-F808-4CCA-A1C5-62B6688250B2}"/>
            </a:ext>
          </a:extLst>
        </xdr:cNvPr>
        <xdr:cNvCxnSpPr>
          <a:stCxn id="292" idx="2"/>
          <a:endCxn id="55" idx="0"/>
        </xdr:cNvCxnSpPr>
      </xdr:nvCxnSpPr>
      <xdr:spPr>
        <a:xfrm rot="5400000">
          <a:off x="3506211" y="6922915"/>
          <a:ext cx="1427500" cy="1961190"/>
        </a:xfrm>
        <a:prstGeom prst="bentConnector3">
          <a:avLst>
            <a:gd name="adj1" fmla="val 45569"/>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2430862</xdr:colOff>
      <xdr:row>6</xdr:row>
      <xdr:rowOff>1213700</xdr:rowOff>
    </xdr:from>
    <xdr:to>
      <xdr:col>3</xdr:col>
      <xdr:colOff>412043</xdr:colOff>
      <xdr:row>6</xdr:row>
      <xdr:rowOff>1269960</xdr:rowOff>
    </xdr:to>
    <xdr:cxnSp macro="">
      <xdr:nvCxnSpPr>
        <xdr:cNvPr id="312" name="Elbow Connector 202">
          <a:extLst>
            <a:ext uri="{FF2B5EF4-FFF2-40B4-BE49-F238E27FC236}">
              <a16:creationId xmlns:a16="http://schemas.microsoft.com/office/drawing/2014/main" id="{E968261F-F808-4CCA-A1C5-62B6688250B2}"/>
            </a:ext>
          </a:extLst>
        </xdr:cNvPr>
        <xdr:cNvCxnSpPr>
          <a:stCxn id="30" idx="3"/>
          <a:endCxn id="139" idx="1"/>
        </xdr:cNvCxnSpPr>
      </xdr:nvCxnSpPr>
      <xdr:spPr>
        <a:xfrm flipV="1">
          <a:off x="6456762" y="9163900"/>
          <a:ext cx="432281" cy="5626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2341040</xdr:colOff>
      <xdr:row>4</xdr:row>
      <xdr:rowOff>1408408</xdr:rowOff>
    </xdr:from>
    <xdr:to>
      <xdr:col>5</xdr:col>
      <xdr:colOff>2048890</xdr:colOff>
      <xdr:row>6</xdr:row>
      <xdr:rowOff>1036722</xdr:rowOff>
    </xdr:to>
    <xdr:cxnSp macro="">
      <xdr:nvCxnSpPr>
        <xdr:cNvPr id="349" name="Elbow Connector 202">
          <a:extLst>
            <a:ext uri="{FF2B5EF4-FFF2-40B4-BE49-F238E27FC236}">
              <a16:creationId xmlns:a16="http://schemas.microsoft.com/office/drawing/2014/main" id="{E968261F-F808-4CCA-A1C5-62B6688250B2}"/>
            </a:ext>
          </a:extLst>
        </xdr:cNvPr>
        <xdr:cNvCxnSpPr>
          <a:stCxn id="162" idx="3"/>
          <a:endCxn id="181" idx="1"/>
        </xdr:cNvCxnSpPr>
      </xdr:nvCxnSpPr>
      <xdr:spPr>
        <a:xfrm>
          <a:off x="8825511" y="5024173"/>
          <a:ext cx="4608555" cy="3931373"/>
        </a:xfrm>
        <a:prstGeom prst="bentConnector3">
          <a:avLst>
            <a:gd name="adj1" fmla="val 9409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1227119</xdr:colOff>
      <xdr:row>4</xdr:row>
      <xdr:rowOff>1677178</xdr:rowOff>
    </xdr:from>
    <xdr:to>
      <xdr:col>3</xdr:col>
      <xdr:colOff>1727294</xdr:colOff>
      <xdr:row>4</xdr:row>
      <xdr:rowOff>1981978</xdr:rowOff>
    </xdr:to>
    <xdr:sp macro="" textlink="">
      <xdr:nvSpPr>
        <xdr:cNvPr id="390" name="TextBox 28">
          <a:extLst>
            <a:ext uri="{FF2B5EF4-FFF2-40B4-BE49-F238E27FC236}">
              <a16:creationId xmlns:a16="http://schemas.microsoft.com/office/drawing/2014/main" id="{F2B47DD9-85D3-447D-9ABB-2158383E567F}"/>
            </a:ext>
          </a:extLst>
        </xdr:cNvPr>
        <xdr:cNvSpPr txBox="1"/>
      </xdr:nvSpPr>
      <xdr:spPr>
        <a:xfrm>
          <a:off x="7711046" y="5307069"/>
          <a:ext cx="5001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#8A</a:t>
          </a:r>
        </a:p>
      </xdr:txBody>
    </xdr:sp>
    <xdr:clientData/>
  </xdr:twoCellAnchor>
  <xdr:twoCellAnchor>
    <xdr:from>
      <xdr:col>1</xdr:col>
      <xdr:colOff>1656303</xdr:colOff>
      <xdr:row>6</xdr:row>
      <xdr:rowOff>1785647</xdr:rowOff>
    </xdr:from>
    <xdr:to>
      <xdr:col>7</xdr:col>
      <xdr:colOff>2293510</xdr:colOff>
      <xdr:row>7</xdr:row>
      <xdr:rowOff>365275</xdr:rowOff>
    </xdr:to>
    <xdr:cxnSp macro="">
      <xdr:nvCxnSpPr>
        <xdr:cNvPr id="392" name="Elbow Connector 202">
          <a:extLst>
            <a:ext uri="{FF2B5EF4-FFF2-40B4-BE49-F238E27FC236}">
              <a16:creationId xmlns:a16="http://schemas.microsoft.com/office/drawing/2014/main" id="{E968261F-F808-4CCA-A1C5-62B6688250B2}"/>
            </a:ext>
          </a:extLst>
        </xdr:cNvPr>
        <xdr:cNvCxnSpPr>
          <a:stCxn id="196" idx="2"/>
          <a:endCxn id="397" idx="0"/>
        </xdr:cNvCxnSpPr>
      </xdr:nvCxnSpPr>
      <xdr:spPr>
        <a:xfrm rot="5400000">
          <a:off x="10533693" y="2433257"/>
          <a:ext cx="738628" cy="15343807"/>
        </a:xfrm>
        <a:prstGeom prst="bentConnector3">
          <a:avLst>
            <a:gd name="adj1" fmla="val 7235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594806</xdr:colOff>
      <xdr:row>7</xdr:row>
      <xdr:rowOff>365274</xdr:rowOff>
    </xdr:from>
    <xdr:to>
      <xdr:col>2</xdr:col>
      <xdr:colOff>266700</xdr:colOff>
      <xdr:row>7</xdr:row>
      <xdr:rowOff>2076672</xdr:rowOff>
    </xdr:to>
    <xdr:sp macro="" textlink="">
      <xdr:nvSpPr>
        <xdr:cNvPr id="397" name="Flowchart: Process 94">
          <a:extLst>
            <a:ext uri="{FF2B5EF4-FFF2-40B4-BE49-F238E27FC236}">
              <a16:creationId xmlns:a16="http://schemas.microsoft.com/office/drawing/2014/main" id="{88429C52-AEE7-4B10-9EB3-8BF1B326190A}"/>
            </a:ext>
          </a:extLst>
        </xdr:cNvPr>
        <xdr:cNvSpPr/>
      </xdr:nvSpPr>
      <xdr:spPr>
        <a:xfrm>
          <a:off x="2169606" y="10474474"/>
          <a:ext cx="2122994" cy="1711398"/>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commit -am" Junto con comentario</a:t>
          </a:r>
          <a:endParaRPr lang="en-US" sz="1800"/>
        </a:p>
      </xdr:txBody>
    </xdr:sp>
    <xdr:clientData/>
  </xdr:twoCellAnchor>
  <xdr:twoCellAnchor>
    <xdr:from>
      <xdr:col>2</xdr:col>
      <xdr:colOff>266700</xdr:colOff>
      <xdr:row>7</xdr:row>
      <xdr:rowOff>1208282</xdr:rowOff>
    </xdr:from>
    <xdr:to>
      <xdr:col>2</xdr:col>
      <xdr:colOff>772606</xdr:colOff>
      <xdr:row>7</xdr:row>
      <xdr:rowOff>1220982</xdr:rowOff>
    </xdr:to>
    <xdr:cxnSp macro="">
      <xdr:nvCxnSpPr>
        <xdr:cNvPr id="401" name="Elbow Connector 202">
          <a:extLst>
            <a:ext uri="{FF2B5EF4-FFF2-40B4-BE49-F238E27FC236}">
              <a16:creationId xmlns:a16="http://schemas.microsoft.com/office/drawing/2014/main" id="{E968261F-F808-4CCA-A1C5-62B6688250B2}"/>
            </a:ext>
          </a:extLst>
        </xdr:cNvPr>
        <xdr:cNvCxnSpPr>
          <a:stCxn id="397" idx="3"/>
          <a:endCxn id="406" idx="1"/>
        </xdr:cNvCxnSpPr>
      </xdr:nvCxnSpPr>
      <xdr:spPr>
        <a:xfrm flipV="1">
          <a:off x="4292600" y="11317482"/>
          <a:ext cx="505906" cy="1270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772606</xdr:colOff>
      <xdr:row>7</xdr:row>
      <xdr:rowOff>352584</xdr:rowOff>
    </xdr:from>
    <xdr:to>
      <xdr:col>3</xdr:col>
      <xdr:colOff>444500</xdr:colOff>
      <xdr:row>7</xdr:row>
      <xdr:rowOff>2137229</xdr:rowOff>
    </xdr:to>
    <xdr:grpSp>
      <xdr:nvGrpSpPr>
        <xdr:cNvPr id="405" name="Group 93">
          <a:extLst>
            <a:ext uri="{FF2B5EF4-FFF2-40B4-BE49-F238E27FC236}">
              <a16:creationId xmlns:a16="http://schemas.microsoft.com/office/drawing/2014/main" id="{9A824A51-5973-42BC-99A1-B7966717797A}"/>
            </a:ext>
          </a:extLst>
        </xdr:cNvPr>
        <xdr:cNvGrpSpPr/>
      </xdr:nvGrpSpPr>
      <xdr:grpSpPr>
        <a:xfrm>
          <a:off x="4817068" y="10414892"/>
          <a:ext cx="2133740" cy="1784645"/>
          <a:chOff x="10304008" y="21343253"/>
          <a:chExt cx="1809750" cy="1251164"/>
        </a:xfrm>
      </xdr:grpSpPr>
      <xdr:sp macro="" textlink="">
        <xdr:nvSpPr>
          <xdr:cNvPr id="406" name="Flowchart: Process 94">
            <a:extLst>
              <a:ext uri="{FF2B5EF4-FFF2-40B4-BE49-F238E27FC236}">
                <a16:creationId xmlns:a16="http://schemas.microsoft.com/office/drawing/2014/main" id="{88429C52-AEE7-4B10-9EB3-8BF1B326190A}"/>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push -u origin (Nombre de branch"</a:t>
            </a:r>
            <a:endParaRPr lang="en-US" sz="1800"/>
          </a:p>
        </xdr:txBody>
      </xdr:sp>
      <xdr:sp macro="" textlink="">
        <xdr:nvSpPr>
          <xdr:cNvPr id="407" name="TextBox 95">
            <a:extLst>
              <a:ext uri="{FF2B5EF4-FFF2-40B4-BE49-F238E27FC236}">
                <a16:creationId xmlns:a16="http://schemas.microsoft.com/office/drawing/2014/main" id="{72A2F15A-3033-498D-A1CC-CF2E1E8F7F22}"/>
              </a:ext>
            </a:extLst>
          </xdr:cNvPr>
          <xdr:cNvSpPr txBox="1"/>
        </xdr:nvSpPr>
        <xdr:spPr>
          <a:xfrm>
            <a:off x="11421815" y="22333354"/>
            <a:ext cx="691350" cy="261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#12B</a:t>
            </a:r>
          </a:p>
        </xdr:txBody>
      </xdr:sp>
    </xdr:grpSp>
    <xdr:clientData/>
  </xdr:twoCellAnchor>
  <xdr:twoCellAnchor>
    <xdr:from>
      <xdr:col>1</xdr:col>
      <xdr:colOff>2150200</xdr:colOff>
      <xdr:row>6</xdr:row>
      <xdr:rowOff>1594160</xdr:rowOff>
    </xdr:from>
    <xdr:to>
      <xdr:col>2</xdr:col>
      <xdr:colOff>178178</xdr:colOff>
      <xdr:row>6</xdr:row>
      <xdr:rowOff>1928820</xdr:rowOff>
    </xdr:to>
    <xdr:sp macro="" textlink="">
      <xdr:nvSpPr>
        <xdr:cNvPr id="409" name="TextBox 31">
          <a:extLst>
            <a:ext uri="{FF2B5EF4-FFF2-40B4-BE49-F238E27FC236}">
              <a16:creationId xmlns:a16="http://schemas.microsoft.com/office/drawing/2014/main" id="{72488C26-740E-4463-A201-DB7B865B30FF}"/>
            </a:ext>
          </a:extLst>
        </xdr:cNvPr>
        <xdr:cNvSpPr txBox="1"/>
      </xdr:nvSpPr>
      <xdr:spPr>
        <a:xfrm>
          <a:off x="3725000" y="9544360"/>
          <a:ext cx="479078" cy="334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clientData/>
  </xdr:twoCellAnchor>
  <xdr:twoCellAnchor>
    <xdr:from>
      <xdr:col>2</xdr:col>
      <xdr:colOff>1935037</xdr:colOff>
      <xdr:row>6</xdr:row>
      <xdr:rowOff>1533653</xdr:rowOff>
    </xdr:from>
    <xdr:to>
      <xdr:col>3</xdr:col>
      <xdr:colOff>85952</xdr:colOff>
      <xdr:row>6</xdr:row>
      <xdr:rowOff>1903019</xdr:rowOff>
    </xdr:to>
    <xdr:sp macro="" textlink="">
      <xdr:nvSpPr>
        <xdr:cNvPr id="410" name="TextBox 28">
          <a:extLst>
            <a:ext uri="{FF2B5EF4-FFF2-40B4-BE49-F238E27FC236}">
              <a16:creationId xmlns:a16="http://schemas.microsoft.com/office/drawing/2014/main" id="{F2B47DD9-85D3-447D-9ABB-2158383E567F}"/>
            </a:ext>
          </a:extLst>
        </xdr:cNvPr>
        <xdr:cNvSpPr txBox="1"/>
      </xdr:nvSpPr>
      <xdr:spPr>
        <a:xfrm>
          <a:off x="5960937" y="9483853"/>
          <a:ext cx="602015" cy="369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clientData/>
  </xdr:twoCellAnchor>
  <xdr:twoCellAnchor>
    <xdr:from>
      <xdr:col>3</xdr:col>
      <xdr:colOff>1821743</xdr:colOff>
      <xdr:row>6</xdr:row>
      <xdr:rowOff>1515493</xdr:rowOff>
    </xdr:from>
    <xdr:to>
      <xdr:col>3</xdr:col>
      <xdr:colOff>2423758</xdr:colOff>
      <xdr:row>6</xdr:row>
      <xdr:rowOff>1880479</xdr:rowOff>
    </xdr:to>
    <xdr:sp macro="" textlink="">
      <xdr:nvSpPr>
        <xdr:cNvPr id="411" name="TextBox 34">
          <a:extLst>
            <a:ext uri="{FF2B5EF4-FFF2-40B4-BE49-F238E27FC236}">
              <a16:creationId xmlns:a16="http://schemas.microsoft.com/office/drawing/2014/main" id="{13DD9C9E-989B-4B2A-B77F-136D0E007D4E}"/>
            </a:ext>
          </a:extLst>
        </xdr:cNvPr>
        <xdr:cNvSpPr txBox="1"/>
      </xdr:nvSpPr>
      <xdr:spPr>
        <a:xfrm>
          <a:off x="8298743" y="9465693"/>
          <a:ext cx="602015" cy="364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clientData/>
  </xdr:twoCellAnchor>
  <xdr:twoCellAnchor>
    <xdr:from>
      <xdr:col>4</xdr:col>
      <xdr:colOff>1503205</xdr:colOff>
      <xdr:row>6</xdr:row>
      <xdr:rowOff>1092013</xdr:rowOff>
    </xdr:from>
    <xdr:to>
      <xdr:col>4</xdr:col>
      <xdr:colOff>2105220</xdr:colOff>
      <xdr:row>6</xdr:row>
      <xdr:rowOff>1456999</xdr:rowOff>
    </xdr:to>
    <xdr:sp macro="" textlink="">
      <xdr:nvSpPr>
        <xdr:cNvPr id="412" name="TextBox 34">
          <a:extLst>
            <a:ext uri="{FF2B5EF4-FFF2-40B4-BE49-F238E27FC236}">
              <a16:creationId xmlns:a16="http://schemas.microsoft.com/office/drawing/2014/main" id="{13DD9C9E-989B-4B2A-B77F-136D0E007D4E}"/>
            </a:ext>
          </a:extLst>
        </xdr:cNvPr>
        <xdr:cNvSpPr txBox="1"/>
      </xdr:nvSpPr>
      <xdr:spPr>
        <a:xfrm>
          <a:off x="10431305" y="9042213"/>
          <a:ext cx="602015" cy="3649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clientData/>
  </xdr:twoCellAnchor>
  <xdr:twoCellAnchor>
    <xdr:from>
      <xdr:col>5</xdr:col>
      <xdr:colOff>1179338</xdr:colOff>
      <xdr:row>6</xdr:row>
      <xdr:rowOff>1213644</xdr:rowOff>
    </xdr:from>
    <xdr:to>
      <xdr:col>5</xdr:col>
      <xdr:colOff>1821931</xdr:colOff>
      <xdr:row>6</xdr:row>
      <xdr:rowOff>1518913</xdr:rowOff>
    </xdr:to>
    <xdr:sp macro="" textlink="">
      <xdr:nvSpPr>
        <xdr:cNvPr id="413" name="TextBox 49">
          <a:extLst>
            <a:ext uri="{FF2B5EF4-FFF2-40B4-BE49-F238E27FC236}">
              <a16:creationId xmlns:a16="http://schemas.microsoft.com/office/drawing/2014/main" id="{11EF5D42-0E34-4434-90BF-066788C42AD0}"/>
            </a:ext>
          </a:extLst>
        </xdr:cNvPr>
        <xdr:cNvSpPr txBox="1"/>
      </xdr:nvSpPr>
      <xdr:spPr>
        <a:xfrm>
          <a:off x="12558538" y="9163844"/>
          <a:ext cx="642593" cy="305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clientData/>
  </xdr:twoCellAnchor>
  <xdr:twoCellAnchor>
    <xdr:from>
      <xdr:col>6</xdr:col>
      <xdr:colOff>1172590</xdr:colOff>
      <xdr:row>6</xdr:row>
      <xdr:rowOff>1563112</xdr:rowOff>
    </xdr:from>
    <xdr:to>
      <xdr:col>6</xdr:col>
      <xdr:colOff>1672765</xdr:colOff>
      <xdr:row>6</xdr:row>
      <xdr:rowOff>1867912</xdr:rowOff>
    </xdr:to>
    <xdr:sp macro="" textlink="">
      <xdr:nvSpPr>
        <xdr:cNvPr id="414" name="TextBox 28">
          <a:extLst>
            <a:ext uri="{FF2B5EF4-FFF2-40B4-BE49-F238E27FC236}">
              <a16:creationId xmlns:a16="http://schemas.microsoft.com/office/drawing/2014/main" id="{F2B47DD9-85D3-447D-9ABB-2158383E567F}"/>
            </a:ext>
          </a:extLst>
        </xdr:cNvPr>
        <xdr:cNvSpPr txBox="1"/>
      </xdr:nvSpPr>
      <xdr:spPr>
        <a:xfrm>
          <a:off x="15002890" y="9513312"/>
          <a:ext cx="5001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#10</a:t>
          </a:r>
        </a:p>
      </xdr:txBody>
    </xdr:sp>
    <xdr:clientData/>
  </xdr:twoCellAnchor>
  <xdr:twoCellAnchor>
    <xdr:from>
      <xdr:col>7</xdr:col>
      <xdr:colOff>521605</xdr:colOff>
      <xdr:row>6</xdr:row>
      <xdr:rowOff>1381518</xdr:rowOff>
    </xdr:from>
    <xdr:to>
      <xdr:col>7</xdr:col>
      <xdr:colOff>1145786</xdr:colOff>
      <xdr:row>6</xdr:row>
      <xdr:rowOff>1755312</xdr:rowOff>
    </xdr:to>
    <xdr:sp macro="" textlink="">
      <xdr:nvSpPr>
        <xdr:cNvPr id="415" name="TextBox 95">
          <a:extLst>
            <a:ext uri="{FF2B5EF4-FFF2-40B4-BE49-F238E27FC236}">
              <a16:creationId xmlns:a16="http://schemas.microsoft.com/office/drawing/2014/main" id="{72A2F15A-3033-498D-A1CC-CF2E1E8F7F22}"/>
            </a:ext>
          </a:extLst>
        </xdr:cNvPr>
        <xdr:cNvSpPr txBox="1"/>
      </xdr:nvSpPr>
      <xdr:spPr>
        <a:xfrm>
          <a:off x="16803005" y="9331718"/>
          <a:ext cx="624181" cy="373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clientData/>
  </xdr:twoCellAnchor>
  <xdr:twoCellAnchor>
    <xdr:from>
      <xdr:col>8</xdr:col>
      <xdr:colOff>28749</xdr:colOff>
      <xdr:row>6</xdr:row>
      <xdr:rowOff>1477434</xdr:rowOff>
    </xdr:from>
    <xdr:to>
      <xdr:col>8</xdr:col>
      <xdr:colOff>839763</xdr:colOff>
      <xdr:row>6</xdr:row>
      <xdr:rowOff>1849811</xdr:rowOff>
    </xdr:to>
    <xdr:sp macro="" textlink="">
      <xdr:nvSpPr>
        <xdr:cNvPr id="416" name="TextBox 95">
          <a:extLst>
            <a:ext uri="{FF2B5EF4-FFF2-40B4-BE49-F238E27FC236}">
              <a16:creationId xmlns:a16="http://schemas.microsoft.com/office/drawing/2014/main" id="{72A2F15A-3033-498D-A1CC-CF2E1E8F7F22}"/>
            </a:ext>
          </a:extLst>
        </xdr:cNvPr>
        <xdr:cNvSpPr txBox="1"/>
      </xdr:nvSpPr>
      <xdr:spPr>
        <a:xfrm>
          <a:off x="18761249" y="9427634"/>
          <a:ext cx="811014" cy="37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clientData/>
  </xdr:twoCellAnchor>
  <xdr:twoCellAnchor>
    <xdr:from>
      <xdr:col>1</xdr:col>
      <xdr:colOff>1941006</xdr:colOff>
      <xdr:row>7</xdr:row>
      <xdr:rowOff>1774974</xdr:rowOff>
    </xdr:from>
    <xdr:to>
      <xdr:col>2</xdr:col>
      <xdr:colOff>300920</xdr:colOff>
      <xdr:row>7</xdr:row>
      <xdr:rowOff>2147351</xdr:rowOff>
    </xdr:to>
    <xdr:sp macro="" textlink="">
      <xdr:nvSpPr>
        <xdr:cNvPr id="417" name="TextBox 95">
          <a:extLst>
            <a:ext uri="{FF2B5EF4-FFF2-40B4-BE49-F238E27FC236}">
              <a16:creationId xmlns:a16="http://schemas.microsoft.com/office/drawing/2014/main" id="{72A2F15A-3033-498D-A1CC-CF2E1E8F7F22}"/>
            </a:ext>
          </a:extLst>
        </xdr:cNvPr>
        <xdr:cNvSpPr txBox="1"/>
      </xdr:nvSpPr>
      <xdr:spPr>
        <a:xfrm>
          <a:off x="3515806" y="11884174"/>
          <a:ext cx="811014" cy="37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a:t>
          </a:r>
        </a:p>
      </xdr:txBody>
    </xdr:sp>
    <xdr:clientData/>
  </xdr:twoCellAnchor>
  <xdr:twoCellAnchor>
    <xdr:from>
      <xdr:col>3</xdr:col>
      <xdr:colOff>444500</xdr:colOff>
      <xdr:row>7</xdr:row>
      <xdr:rowOff>1208284</xdr:rowOff>
    </xdr:from>
    <xdr:to>
      <xdr:col>3</xdr:col>
      <xdr:colOff>878845</xdr:colOff>
      <xdr:row>7</xdr:row>
      <xdr:rowOff>1214726</xdr:rowOff>
    </xdr:to>
    <xdr:cxnSp macro="">
      <xdr:nvCxnSpPr>
        <xdr:cNvPr id="428" name="Elbow Connector 202">
          <a:extLst>
            <a:ext uri="{FF2B5EF4-FFF2-40B4-BE49-F238E27FC236}">
              <a16:creationId xmlns:a16="http://schemas.microsoft.com/office/drawing/2014/main" id="{E968261F-F808-4CCA-A1C5-62B6688250B2}"/>
            </a:ext>
          </a:extLst>
        </xdr:cNvPr>
        <xdr:cNvCxnSpPr>
          <a:stCxn id="406" idx="3"/>
          <a:endCxn id="433" idx="1"/>
        </xdr:cNvCxnSpPr>
      </xdr:nvCxnSpPr>
      <xdr:spPr>
        <a:xfrm>
          <a:off x="6921500" y="11317484"/>
          <a:ext cx="434345" cy="644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878845</xdr:colOff>
      <xdr:row>7</xdr:row>
      <xdr:rowOff>462433</xdr:rowOff>
    </xdr:from>
    <xdr:to>
      <xdr:col>4</xdr:col>
      <xdr:colOff>571502</xdr:colOff>
      <xdr:row>7</xdr:row>
      <xdr:rowOff>2044708</xdr:rowOff>
    </xdr:to>
    <xdr:grpSp>
      <xdr:nvGrpSpPr>
        <xdr:cNvPr id="432" name="Group 26">
          <a:extLst>
            <a:ext uri="{FF2B5EF4-FFF2-40B4-BE49-F238E27FC236}">
              <a16:creationId xmlns:a16="http://schemas.microsoft.com/office/drawing/2014/main" id="{0271D304-4DF2-4298-B5DF-7C2B719755DB}"/>
            </a:ext>
          </a:extLst>
        </xdr:cNvPr>
        <xdr:cNvGrpSpPr/>
      </xdr:nvGrpSpPr>
      <xdr:grpSpPr>
        <a:xfrm>
          <a:off x="7385153" y="10524741"/>
          <a:ext cx="2154503" cy="1582275"/>
          <a:chOff x="10374440" y="21399338"/>
          <a:chExt cx="1919814" cy="1356084"/>
        </a:xfrm>
      </xdr:grpSpPr>
      <xdr:sp macro="" textlink="">
        <xdr:nvSpPr>
          <xdr:cNvPr id="433"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En Github, seleccionar la opción "Compare</a:t>
            </a:r>
            <a:r>
              <a:rPr lang="en-US" sz="1800" baseline="0"/>
              <a:t> &amp; Pull request"</a:t>
            </a:r>
            <a:endParaRPr lang="en-US" sz="1800"/>
          </a:p>
        </xdr:txBody>
      </xdr:sp>
      <xdr:sp macro="" textlink="">
        <xdr:nvSpPr>
          <xdr:cNvPr id="434" name="TextBox 28">
            <a:extLst>
              <a:ext uri="{FF2B5EF4-FFF2-40B4-BE49-F238E27FC236}">
                <a16:creationId xmlns:a16="http://schemas.microsoft.com/office/drawing/2014/main" id="{F2B47DD9-85D3-447D-9ABB-2158383E567F}"/>
              </a:ext>
            </a:extLst>
          </xdr:cNvPr>
          <xdr:cNvSpPr txBox="1"/>
        </xdr:nvSpPr>
        <xdr:spPr>
          <a:xfrm>
            <a:off x="11569803" y="22306151"/>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#12C</a:t>
            </a:r>
          </a:p>
        </xdr:txBody>
      </xdr:sp>
    </xdr:grpSp>
    <xdr:clientData/>
  </xdr:twoCellAnchor>
  <xdr:twoCellAnchor editAs="oneCell">
    <xdr:from>
      <xdr:col>3</xdr:col>
      <xdr:colOff>469900</xdr:colOff>
      <xdr:row>7</xdr:row>
      <xdr:rowOff>1536700</xdr:rowOff>
    </xdr:from>
    <xdr:to>
      <xdr:col>3</xdr:col>
      <xdr:colOff>827588</xdr:colOff>
      <xdr:row>7</xdr:row>
      <xdr:rowOff>2147148</xdr:rowOff>
    </xdr:to>
    <xdr:pic>
      <xdr:nvPicPr>
        <xdr:cNvPr id="436"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6946900" y="11645900"/>
          <a:ext cx="357688" cy="610448"/>
        </a:xfrm>
        <a:prstGeom prst="rect">
          <a:avLst/>
        </a:prstGeom>
      </xdr:spPr>
    </xdr:pic>
    <xdr:clientData/>
  </xdr:twoCellAnchor>
  <xdr:twoCellAnchor>
    <xdr:from>
      <xdr:col>4</xdr:col>
      <xdr:colOff>419919</xdr:colOff>
      <xdr:row>6</xdr:row>
      <xdr:rowOff>883906</xdr:rowOff>
    </xdr:from>
    <xdr:to>
      <xdr:col>8</xdr:col>
      <xdr:colOff>1173409</xdr:colOff>
      <xdr:row>7</xdr:row>
      <xdr:rowOff>571090</xdr:rowOff>
    </xdr:to>
    <xdr:cxnSp macro="">
      <xdr:nvCxnSpPr>
        <xdr:cNvPr id="437" name="Elbow Connector 202">
          <a:extLst>
            <a:ext uri="{FF2B5EF4-FFF2-40B4-BE49-F238E27FC236}">
              <a16:creationId xmlns:a16="http://schemas.microsoft.com/office/drawing/2014/main" id="{E968261F-F808-4CCA-A1C5-62B6688250B2}"/>
            </a:ext>
          </a:extLst>
        </xdr:cNvPr>
        <xdr:cNvCxnSpPr/>
      </xdr:nvCxnSpPr>
      <xdr:spPr>
        <a:xfrm flipV="1">
          <a:off x="9367274" y="8811164"/>
          <a:ext cx="10585748" cy="1837991"/>
        </a:xfrm>
        <a:prstGeom prst="bentConnector3">
          <a:avLst>
            <a:gd name="adj1" fmla="val 9667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54990</xdr:colOff>
      <xdr:row>6</xdr:row>
      <xdr:rowOff>1321812</xdr:rowOff>
    </xdr:from>
    <xdr:to>
      <xdr:col>9</xdr:col>
      <xdr:colOff>866004</xdr:colOff>
      <xdr:row>6</xdr:row>
      <xdr:rowOff>1694189</xdr:rowOff>
    </xdr:to>
    <xdr:sp macro="" textlink="">
      <xdr:nvSpPr>
        <xdr:cNvPr id="456" name="TextBox 95">
          <a:extLst>
            <a:ext uri="{FF2B5EF4-FFF2-40B4-BE49-F238E27FC236}">
              <a16:creationId xmlns:a16="http://schemas.microsoft.com/office/drawing/2014/main" id="{72A2F15A-3033-498D-A1CC-CF2E1E8F7F22}"/>
            </a:ext>
          </a:extLst>
        </xdr:cNvPr>
        <xdr:cNvSpPr txBox="1"/>
      </xdr:nvSpPr>
      <xdr:spPr>
        <a:xfrm>
          <a:off x="21238590" y="9272012"/>
          <a:ext cx="811014" cy="3723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endParaRPr lang="en-US" sz="2000"/>
        </a:p>
      </xdr:txBody>
    </xdr:sp>
    <xdr:clientData/>
  </xdr:twoCellAnchor>
  <xdr:twoCellAnchor>
    <xdr:from>
      <xdr:col>8</xdr:col>
      <xdr:colOff>1206091</xdr:colOff>
      <xdr:row>6</xdr:row>
      <xdr:rowOff>51195</xdr:rowOff>
    </xdr:from>
    <xdr:to>
      <xdr:col>9</xdr:col>
      <xdr:colOff>291688</xdr:colOff>
      <xdr:row>6</xdr:row>
      <xdr:rowOff>1702181</xdr:rowOff>
    </xdr:to>
    <xdr:grpSp>
      <xdr:nvGrpSpPr>
        <xdr:cNvPr id="462" name="Group 26">
          <a:extLst>
            <a:ext uri="{FF2B5EF4-FFF2-40B4-BE49-F238E27FC236}">
              <a16:creationId xmlns:a16="http://schemas.microsoft.com/office/drawing/2014/main" id="{0271D304-4DF2-4298-B5DF-7C2B719755DB}"/>
            </a:ext>
          </a:extLst>
        </xdr:cNvPr>
        <xdr:cNvGrpSpPr/>
      </xdr:nvGrpSpPr>
      <xdr:grpSpPr>
        <a:xfrm>
          <a:off x="20021629" y="7964272"/>
          <a:ext cx="1547444" cy="1650986"/>
          <a:chOff x="10374443" y="21399348"/>
          <a:chExt cx="1903604" cy="1298809"/>
        </a:xfrm>
      </xdr:grpSpPr>
      <xdr:sp macro="" textlink="">
        <xdr:nvSpPr>
          <xdr:cNvPr id="463" name="Flowchart: Process 27">
            <a:extLst>
              <a:ext uri="{FF2B5EF4-FFF2-40B4-BE49-F238E27FC236}">
                <a16:creationId xmlns:a16="http://schemas.microsoft.com/office/drawing/2014/main" id="{DFC76B08-99A0-4B06-A1F1-E291B7474EE0}"/>
              </a:ext>
            </a:extLst>
          </xdr:cNvPr>
          <xdr:cNvSpPr/>
        </xdr:nvSpPr>
        <xdr:spPr>
          <a:xfrm>
            <a:off x="10374443" y="21399348"/>
            <a:ext cx="1809752" cy="1289502"/>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"#No. de Lista" </a:t>
            </a:r>
            <a:r>
              <a:rPr lang="en-US" sz="1800" baseline="0"/>
              <a:t> dentro de carpeta "ITQ"</a:t>
            </a:r>
            <a:endParaRPr lang="en-US" sz="1800"/>
          </a:p>
        </xdr:txBody>
      </xdr:sp>
      <xdr:sp macro="" textlink="">
        <xdr:nvSpPr>
          <xdr:cNvPr id="464" name="TextBox 28">
            <a:extLst>
              <a:ext uri="{FF2B5EF4-FFF2-40B4-BE49-F238E27FC236}">
                <a16:creationId xmlns:a16="http://schemas.microsoft.com/office/drawing/2014/main" id="{F2B47DD9-85D3-447D-9ABB-2158383E567F}"/>
              </a:ext>
            </a:extLst>
          </xdr:cNvPr>
          <xdr:cNvSpPr txBox="1"/>
        </xdr:nvSpPr>
        <xdr:spPr>
          <a:xfrm>
            <a:off x="11553596" y="22248886"/>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10</xdr:col>
      <xdr:colOff>577236</xdr:colOff>
      <xdr:row>6</xdr:row>
      <xdr:rowOff>52433</xdr:rowOff>
    </xdr:from>
    <xdr:to>
      <xdr:col>11</xdr:col>
      <xdr:colOff>221636</xdr:colOff>
      <xdr:row>6</xdr:row>
      <xdr:rowOff>2084432</xdr:rowOff>
    </xdr:to>
    <xdr:grpSp>
      <xdr:nvGrpSpPr>
        <xdr:cNvPr id="466" name="Group 26">
          <a:extLst>
            <a:ext uri="{FF2B5EF4-FFF2-40B4-BE49-F238E27FC236}">
              <a16:creationId xmlns:a16="http://schemas.microsoft.com/office/drawing/2014/main" id="{0271D304-4DF2-4298-B5DF-7C2B719755DB}"/>
            </a:ext>
          </a:extLst>
        </xdr:cNvPr>
        <xdr:cNvGrpSpPr/>
      </xdr:nvGrpSpPr>
      <xdr:grpSpPr>
        <a:xfrm>
          <a:off x="24316467" y="7965510"/>
          <a:ext cx="2106246" cy="2031999"/>
          <a:chOff x="10374440" y="21399338"/>
          <a:chExt cx="1920888" cy="1363177"/>
        </a:xfrm>
      </xdr:grpSpPr>
      <xdr:sp macro="" textlink="">
        <xdr:nvSpPr>
          <xdr:cNvPr id="467"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a:t>
            </a:r>
            <a:r>
              <a:rPr lang="en-US" sz="1800" baseline="0"/>
              <a:t> archivos "bibliografia.bib", "(Nombre del branch).tex" </a:t>
            </a:r>
            <a:endParaRPr lang="en-US" sz="1800"/>
          </a:p>
        </xdr:txBody>
      </xdr:sp>
      <xdr:sp macro="" textlink="">
        <xdr:nvSpPr>
          <xdr:cNvPr id="468" name="TextBox 28">
            <a:extLst>
              <a:ext uri="{FF2B5EF4-FFF2-40B4-BE49-F238E27FC236}">
                <a16:creationId xmlns:a16="http://schemas.microsoft.com/office/drawing/2014/main" id="{F2B47DD9-85D3-447D-9ABB-2158383E567F}"/>
              </a:ext>
            </a:extLst>
          </xdr:cNvPr>
          <xdr:cNvSpPr txBox="1"/>
        </xdr:nvSpPr>
        <xdr:spPr>
          <a:xfrm>
            <a:off x="11570877" y="22313244"/>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xdr:from>
      <xdr:col>9</xdr:col>
      <xdr:colOff>640736</xdr:colOff>
      <xdr:row>6</xdr:row>
      <xdr:rowOff>253998</xdr:rowOff>
    </xdr:from>
    <xdr:to>
      <xdr:col>9</xdr:col>
      <xdr:colOff>2304435</xdr:colOff>
      <xdr:row>6</xdr:row>
      <xdr:rowOff>1483984</xdr:rowOff>
    </xdr:to>
    <xdr:grpSp>
      <xdr:nvGrpSpPr>
        <xdr:cNvPr id="469" name="Group 26">
          <a:extLst>
            <a:ext uri="{FF2B5EF4-FFF2-40B4-BE49-F238E27FC236}">
              <a16:creationId xmlns:a16="http://schemas.microsoft.com/office/drawing/2014/main" id="{0271D304-4DF2-4298-B5DF-7C2B719755DB}"/>
            </a:ext>
          </a:extLst>
        </xdr:cNvPr>
        <xdr:cNvGrpSpPr/>
      </xdr:nvGrpSpPr>
      <xdr:grpSpPr>
        <a:xfrm>
          <a:off x="21918121" y="8167075"/>
          <a:ext cx="1663699" cy="1229986"/>
          <a:chOff x="10374440" y="21399338"/>
          <a:chExt cx="2001293" cy="1388736"/>
        </a:xfrm>
      </xdr:grpSpPr>
      <xdr:sp macro="" textlink="">
        <xdr:nvSpPr>
          <xdr:cNvPr id="470"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 carpeta "img"</a:t>
            </a:r>
          </a:p>
        </xdr:txBody>
      </xdr:sp>
      <xdr:sp macro="" textlink="">
        <xdr:nvSpPr>
          <xdr:cNvPr id="471" name="TextBox 28">
            <a:extLst>
              <a:ext uri="{FF2B5EF4-FFF2-40B4-BE49-F238E27FC236}">
                <a16:creationId xmlns:a16="http://schemas.microsoft.com/office/drawing/2014/main" id="{F2B47DD9-85D3-447D-9ABB-2158383E567F}"/>
              </a:ext>
            </a:extLst>
          </xdr:cNvPr>
          <xdr:cNvSpPr txBox="1"/>
        </xdr:nvSpPr>
        <xdr:spPr>
          <a:xfrm>
            <a:off x="11524310" y="22345720"/>
            <a:ext cx="851423" cy="4423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#14</a:t>
            </a:r>
          </a:p>
        </xdr:txBody>
      </xdr:sp>
    </xdr:grpSp>
    <xdr:clientData/>
  </xdr:twoCellAnchor>
  <xdr:twoCellAnchor>
    <xdr:from>
      <xdr:col>9</xdr:col>
      <xdr:colOff>215582</xdr:colOff>
      <xdr:row>6</xdr:row>
      <xdr:rowOff>825046</xdr:rowOff>
    </xdr:from>
    <xdr:to>
      <xdr:col>9</xdr:col>
      <xdr:colOff>640736</xdr:colOff>
      <xdr:row>6</xdr:row>
      <xdr:rowOff>870773</xdr:rowOff>
    </xdr:to>
    <xdr:cxnSp macro="">
      <xdr:nvCxnSpPr>
        <xdr:cNvPr id="472" name="Elbow Connector 202">
          <a:extLst>
            <a:ext uri="{FF2B5EF4-FFF2-40B4-BE49-F238E27FC236}">
              <a16:creationId xmlns:a16="http://schemas.microsoft.com/office/drawing/2014/main" id="{E968261F-F808-4CCA-A1C5-62B6688250B2}"/>
            </a:ext>
          </a:extLst>
        </xdr:cNvPr>
        <xdr:cNvCxnSpPr>
          <a:stCxn id="463" idx="3"/>
          <a:endCxn id="470" idx="1"/>
        </xdr:cNvCxnSpPr>
      </xdr:nvCxnSpPr>
      <xdr:spPr>
        <a:xfrm flipV="1">
          <a:off x="21453259" y="8752304"/>
          <a:ext cx="425154" cy="457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2145204</xdr:colOff>
      <xdr:row>6</xdr:row>
      <xdr:rowOff>825046</xdr:rowOff>
    </xdr:from>
    <xdr:to>
      <xdr:col>10</xdr:col>
      <xdr:colOff>577236</xdr:colOff>
      <xdr:row>6</xdr:row>
      <xdr:rowOff>1013521</xdr:rowOff>
    </xdr:to>
    <xdr:cxnSp macro="">
      <xdr:nvCxnSpPr>
        <xdr:cNvPr id="475" name="Elbow Connector 202">
          <a:extLst>
            <a:ext uri="{FF2B5EF4-FFF2-40B4-BE49-F238E27FC236}">
              <a16:creationId xmlns:a16="http://schemas.microsoft.com/office/drawing/2014/main" id="{E968261F-F808-4CCA-A1C5-62B6688250B2}"/>
            </a:ext>
          </a:extLst>
        </xdr:cNvPr>
        <xdr:cNvCxnSpPr>
          <a:stCxn id="470" idx="3"/>
          <a:endCxn id="467" idx="1"/>
        </xdr:cNvCxnSpPr>
      </xdr:nvCxnSpPr>
      <xdr:spPr>
        <a:xfrm>
          <a:off x="23382881" y="8752304"/>
          <a:ext cx="890097" cy="18847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1401975</xdr:colOff>
      <xdr:row>6</xdr:row>
      <xdr:rowOff>2011699</xdr:rowOff>
    </xdr:from>
    <xdr:to>
      <xdr:col>11</xdr:col>
      <xdr:colOff>1823799</xdr:colOff>
      <xdr:row>7</xdr:row>
      <xdr:rowOff>885782</xdr:rowOff>
    </xdr:to>
    <xdr:grpSp>
      <xdr:nvGrpSpPr>
        <xdr:cNvPr id="479" name="Group 16">
          <a:extLst>
            <a:ext uri="{FF2B5EF4-FFF2-40B4-BE49-F238E27FC236}">
              <a16:creationId xmlns:a16="http://schemas.microsoft.com/office/drawing/2014/main" id="{A7864394-4526-47F7-AB02-D0AA7CE37323}"/>
            </a:ext>
          </a:extLst>
        </xdr:cNvPr>
        <xdr:cNvGrpSpPr/>
      </xdr:nvGrpSpPr>
      <xdr:grpSpPr>
        <a:xfrm>
          <a:off x="25141206" y="9924776"/>
          <a:ext cx="2883670" cy="1023314"/>
          <a:chOff x="20966908" y="5238750"/>
          <a:chExt cx="1428750" cy="321767"/>
        </a:xfrm>
      </xdr:grpSpPr>
      <xdr:sp macro="" textlink="">
        <xdr:nvSpPr>
          <xdr:cNvPr id="480" name="Flowchart: Alternate Process 17">
            <a:extLst>
              <a:ext uri="{FF2B5EF4-FFF2-40B4-BE49-F238E27FC236}">
                <a16:creationId xmlns:a16="http://schemas.microsoft.com/office/drawing/2014/main" id="{C3FB81C2-E704-4811-B7DE-DDD299F71623}"/>
              </a:ext>
            </a:extLst>
          </xdr:cNvPr>
          <xdr:cNvSpPr/>
        </xdr:nvSpPr>
        <xdr:spPr>
          <a:xfrm>
            <a:off x="21205033"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Asegurarse en EXPLORADOR DE ARCHIVOS que e hayan creado la carpeta junto con los archivos recientes</a:t>
            </a:r>
          </a:p>
        </xdr:txBody>
      </xdr:sp>
      <xdr:pic>
        <xdr:nvPicPr>
          <xdr:cNvPr id="48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8" y="5259272"/>
            <a:ext cx="396447" cy="301245"/>
          </a:xfrm>
          <a:prstGeom prst="rect">
            <a:avLst/>
          </a:prstGeom>
        </xdr:spPr>
      </xdr:pic>
    </xdr:grpSp>
    <xdr:clientData/>
  </xdr:twoCellAnchor>
  <xdr:twoCellAnchor>
    <xdr:from>
      <xdr:col>4</xdr:col>
      <xdr:colOff>1553408</xdr:colOff>
      <xdr:row>6</xdr:row>
      <xdr:rowOff>1974608</xdr:rowOff>
    </xdr:from>
    <xdr:to>
      <xdr:col>10</xdr:col>
      <xdr:colOff>1567648</xdr:colOff>
      <xdr:row>7</xdr:row>
      <xdr:rowOff>927784</xdr:rowOff>
    </xdr:to>
    <xdr:cxnSp macro="">
      <xdr:nvCxnSpPr>
        <xdr:cNvPr id="482" name="Elbow Connector 202">
          <a:extLst>
            <a:ext uri="{FF2B5EF4-FFF2-40B4-BE49-F238E27FC236}">
              <a16:creationId xmlns:a16="http://schemas.microsoft.com/office/drawing/2014/main" id="{E968261F-F808-4CCA-A1C5-62B6688250B2}"/>
            </a:ext>
          </a:extLst>
        </xdr:cNvPr>
        <xdr:cNvCxnSpPr>
          <a:stCxn id="467" idx="2"/>
          <a:endCxn id="487" idx="0"/>
        </xdr:cNvCxnSpPr>
      </xdr:nvCxnSpPr>
      <xdr:spPr>
        <a:xfrm rot="5400000">
          <a:off x="17330085" y="3072544"/>
          <a:ext cx="1103983" cy="147626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881564</xdr:colOff>
      <xdr:row>7</xdr:row>
      <xdr:rowOff>927784</xdr:rowOff>
    </xdr:from>
    <xdr:to>
      <xdr:col>4</xdr:col>
      <xdr:colOff>2314012</xdr:colOff>
      <xdr:row>7</xdr:row>
      <xdr:rowOff>2130557</xdr:rowOff>
    </xdr:to>
    <xdr:grpSp>
      <xdr:nvGrpSpPr>
        <xdr:cNvPr id="486" name="Group 26">
          <a:extLst>
            <a:ext uri="{FF2B5EF4-FFF2-40B4-BE49-F238E27FC236}">
              <a16:creationId xmlns:a16="http://schemas.microsoft.com/office/drawing/2014/main" id="{0271D304-4DF2-4298-B5DF-7C2B719755DB}"/>
            </a:ext>
          </a:extLst>
        </xdr:cNvPr>
        <xdr:cNvGrpSpPr/>
      </xdr:nvGrpSpPr>
      <xdr:grpSpPr>
        <a:xfrm>
          <a:off x="9849718" y="10990092"/>
          <a:ext cx="1432448" cy="1202773"/>
          <a:chOff x="10319460" y="21430064"/>
          <a:chExt cx="1929301" cy="1358011"/>
        </a:xfrm>
      </xdr:grpSpPr>
      <xdr:sp macro="" textlink="">
        <xdr:nvSpPr>
          <xdr:cNvPr id="487" name="Flowchart: Process 27">
            <a:extLst>
              <a:ext uri="{FF2B5EF4-FFF2-40B4-BE49-F238E27FC236}">
                <a16:creationId xmlns:a16="http://schemas.microsoft.com/office/drawing/2014/main" id="{DFC76B08-99A0-4B06-A1F1-E291B7474EE0}"/>
              </a:ext>
            </a:extLst>
          </xdr:cNvPr>
          <xdr:cNvSpPr/>
        </xdr:nvSpPr>
        <xdr:spPr>
          <a:xfrm>
            <a:off x="10319460" y="21430064"/>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 comando "git add *"</a:t>
            </a:r>
          </a:p>
        </xdr:txBody>
      </xdr:sp>
      <xdr:sp macro="" textlink="">
        <xdr:nvSpPr>
          <xdr:cNvPr id="488" name="TextBox 28">
            <a:extLst>
              <a:ext uri="{FF2B5EF4-FFF2-40B4-BE49-F238E27FC236}">
                <a16:creationId xmlns:a16="http://schemas.microsoft.com/office/drawing/2014/main" id="{F2B47DD9-85D3-447D-9ABB-2158383E567F}"/>
              </a:ext>
            </a:extLst>
          </xdr:cNvPr>
          <xdr:cNvSpPr txBox="1"/>
        </xdr:nvSpPr>
        <xdr:spPr>
          <a:xfrm>
            <a:off x="11166402" y="22302949"/>
            <a:ext cx="1082359" cy="485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#16A</a:t>
            </a:r>
          </a:p>
        </xdr:txBody>
      </xdr:sp>
    </xdr:grpSp>
    <xdr:clientData/>
  </xdr:twoCellAnchor>
  <xdr:twoCellAnchor>
    <xdr:from>
      <xdr:col>4</xdr:col>
      <xdr:colOff>2225250</xdr:colOff>
      <xdr:row>7</xdr:row>
      <xdr:rowOff>1473706</xdr:rowOff>
    </xdr:from>
    <xdr:to>
      <xdr:col>5</xdr:col>
      <xdr:colOff>152791</xdr:colOff>
      <xdr:row>7</xdr:row>
      <xdr:rowOff>1498832</xdr:rowOff>
    </xdr:to>
    <xdr:cxnSp macro="">
      <xdr:nvCxnSpPr>
        <xdr:cNvPr id="493" name="Elbow Connector 202">
          <a:extLst>
            <a:ext uri="{FF2B5EF4-FFF2-40B4-BE49-F238E27FC236}">
              <a16:creationId xmlns:a16="http://schemas.microsoft.com/office/drawing/2014/main" id="{E968261F-F808-4CCA-A1C5-62B6688250B2}"/>
            </a:ext>
          </a:extLst>
        </xdr:cNvPr>
        <xdr:cNvCxnSpPr>
          <a:stCxn id="487" idx="3"/>
          <a:endCxn id="497" idx="1"/>
        </xdr:cNvCxnSpPr>
      </xdr:nvCxnSpPr>
      <xdr:spPr>
        <a:xfrm flipV="1">
          <a:off x="11164811" y="11556267"/>
          <a:ext cx="380809" cy="2512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152789</xdr:colOff>
      <xdr:row>7</xdr:row>
      <xdr:rowOff>966232</xdr:rowOff>
    </xdr:from>
    <xdr:to>
      <xdr:col>6</xdr:col>
      <xdr:colOff>390292</xdr:colOff>
      <xdr:row>7</xdr:row>
      <xdr:rowOff>2053688</xdr:rowOff>
    </xdr:to>
    <xdr:grpSp>
      <xdr:nvGrpSpPr>
        <xdr:cNvPr id="496" name="Group 26">
          <a:extLst>
            <a:ext uri="{FF2B5EF4-FFF2-40B4-BE49-F238E27FC236}">
              <a16:creationId xmlns:a16="http://schemas.microsoft.com/office/drawing/2014/main" id="{0271D304-4DF2-4298-B5DF-7C2B719755DB}"/>
            </a:ext>
          </a:extLst>
        </xdr:cNvPr>
        <xdr:cNvGrpSpPr/>
      </xdr:nvGrpSpPr>
      <xdr:grpSpPr>
        <a:xfrm>
          <a:off x="11582789" y="11028540"/>
          <a:ext cx="2699349" cy="1087456"/>
          <a:chOff x="10319460" y="21430064"/>
          <a:chExt cx="1858691" cy="1381623"/>
        </a:xfrm>
      </xdr:grpSpPr>
      <xdr:sp macro="" textlink="">
        <xdr:nvSpPr>
          <xdr:cNvPr id="497" name="Flowchart: Process 27">
            <a:extLst>
              <a:ext uri="{FF2B5EF4-FFF2-40B4-BE49-F238E27FC236}">
                <a16:creationId xmlns:a16="http://schemas.microsoft.com/office/drawing/2014/main" id="{DFC76B08-99A0-4B06-A1F1-E291B7474EE0}"/>
              </a:ext>
            </a:extLst>
          </xdr:cNvPr>
          <xdr:cNvSpPr/>
        </xdr:nvSpPr>
        <xdr:spPr>
          <a:xfrm>
            <a:off x="10319460" y="21430064"/>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 comando "git commit -am "He creado carpetas""</a:t>
            </a:r>
          </a:p>
        </xdr:txBody>
      </xdr:sp>
      <xdr:sp macro="" textlink="">
        <xdr:nvSpPr>
          <xdr:cNvPr id="498" name="TextBox 28">
            <a:extLst>
              <a:ext uri="{FF2B5EF4-FFF2-40B4-BE49-F238E27FC236}">
                <a16:creationId xmlns:a16="http://schemas.microsoft.com/office/drawing/2014/main" id="{F2B47DD9-85D3-447D-9ABB-2158383E567F}"/>
              </a:ext>
            </a:extLst>
          </xdr:cNvPr>
          <xdr:cNvSpPr txBox="1"/>
        </xdr:nvSpPr>
        <xdr:spPr>
          <a:xfrm>
            <a:off x="11645368" y="22326561"/>
            <a:ext cx="532783" cy="485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#16B</a:t>
            </a:r>
          </a:p>
        </xdr:txBody>
      </xdr:sp>
    </xdr:grpSp>
    <xdr:clientData/>
  </xdr:twoCellAnchor>
  <xdr:twoCellAnchor>
    <xdr:from>
      <xdr:col>6</xdr:col>
      <xdr:colOff>319445</xdr:colOff>
      <xdr:row>7</xdr:row>
      <xdr:rowOff>1473706</xdr:rowOff>
    </xdr:from>
    <xdr:to>
      <xdr:col>6</xdr:col>
      <xdr:colOff>594731</xdr:colOff>
      <xdr:row>7</xdr:row>
      <xdr:rowOff>1477537</xdr:rowOff>
    </xdr:to>
    <xdr:cxnSp macro="">
      <xdr:nvCxnSpPr>
        <xdr:cNvPr id="500" name="Elbow Connector 202">
          <a:extLst>
            <a:ext uri="{FF2B5EF4-FFF2-40B4-BE49-F238E27FC236}">
              <a16:creationId xmlns:a16="http://schemas.microsoft.com/office/drawing/2014/main" id="{E968261F-F808-4CCA-A1C5-62B6688250B2}"/>
            </a:ext>
          </a:extLst>
        </xdr:cNvPr>
        <xdr:cNvCxnSpPr>
          <a:stCxn id="497" idx="3"/>
        </xdr:cNvCxnSpPr>
      </xdr:nvCxnSpPr>
      <xdr:spPr>
        <a:xfrm>
          <a:off x="14165543" y="11556267"/>
          <a:ext cx="275286" cy="383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593262</xdr:colOff>
      <xdr:row>7</xdr:row>
      <xdr:rowOff>960657</xdr:rowOff>
    </xdr:from>
    <xdr:to>
      <xdr:col>7</xdr:col>
      <xdr:colOff>46463</xdr:colOff>
      <xdr:row>7</xdr:row>
      <xdr:rowOff>2048113</xdr:rowOff>
    </xdr:to>
    <xdr:grpSp>
      <xdr:nvGrpSpPr>
        <xdr:cNvPr id="503" name="Group 26">
          <a:extLst>
            <a:ext uri="{FF2B5EF4-FFF2-40B4-BE49-F238E27FC236}">
              <a16:creationId xmlns:a16="http://schemas.microsoft.com/office/drawing/2014/main" id="{0271D304-4DF2-4298-B5DF-7C2B719755DB}"/>
            </a:ext>
          </a:extLst>
        </xdr:cNvPr>
        <xdr:cNvGrpSpPr/>
      </xdr:nvGrpSpPr>
      <xdr:grpSpPr>
        <a:xfrm>
          <a:off x="14485108" y="11022965"/>
          <a:ext cx="1915047" cy="1087456"/>
          <a:chOff x="10319460" y="21430064"/>
          <a:chExt cx="1858691" cy="1381623"/>
        </a:xfrm>
      </xdr:grpSpPr>
      <xdr:sp macro="" textlink="">
        <xdr:nvSpPr>
          <xdr:cNvPr id="504" name="Flowchart: Process 27">
            <a:extLst>
              <a:ext uri="{FF2B5EF4-FFF2-40B4-BE49-F238E27FC236}">
                <a16:creationId xmlns:a16="http://schemas.microsoft.com/office/drawing/2014/main" id="{DFC76B08-99A0-4B06-A1F1-E291B7474EE0}"/>
              </a:ext>
            </a:extLst>
          </xdr:cNvPr>
          <xdr:cNvSpPr/>
        </xdr:nvSpPr>
        <xdr:spPr>
          <a:xfrm>
            <a:off x="10319460" y="21430064"/>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 comando "git push"</a:t>
            </a:r>
          </a:p>
        </xdr:txBody>
      </xdr:sp>
      <xdr:sp macro="" textlink="">
        <xdr:nvSpPr>
          <xdr:cNvPr id="505" name="TextBox 28">
            <a:extLst>
              <a:ext uri="{FF2B5EF4-FFF2-40B4-BE49-F238E27FC236}">
                <a16:creationId xmlns:a16="http://schemas.microsoft.com/office/drawing/2014/main" id="{F2B47DD9-85D3-447D-9ABB-2158383E567F}"/>
              </a:ext>
            </a:extLst>
          </xdr:cNvPr>
          <xdr:cNvSpPr txBox="1"/>
        </xdr:nvSpPr>
        <xdr:spPr>
          <a:xfrm>
            <a:off x="11408068" y="22326561"/>
            <a:ext cx="770083" cy="485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#16C</a:t>
            </a:r>
          </a:p>
        </xdr:txBody>
      </xdr:sp>
    </xdr:grpSp>
    <xdr:clientData/>
  </xdr:twoCellAnchor>
  <xdr:twoCellAnchor>
    <xdr:from>
      <xdr:col>3</xdr:col>
      <xdr:colOff>2239528</xdr:colOff>
      <xdr:row>7</xdr:row>
      <xdr:rowOff>1830659</xdr:rowOff>
    </xdr:from>
    <xdr:to>
      <xdr:col>5</xdr:col>
      <xdr:colOff>250901</xdr:colOff>
      <xdr:row>12</xdr:row>
      <xdr:rowOff>102219</xdr:rowOff>
    </xdr:to>
    <xdr:grpSp>
      <xdr:nvGrpSpPr>
        <xdr:cNvPr id="506" name="Group 16">
          <a:extLst>
            <a:ext uri="{FF2B5EF4-FFF2-40B4-BE49-F238E27FC236}">
              <a16:creationId xmlns:a16="http://schemas.microsoft.com/office/drawing/2014/main" id="{A7864394-4526-47F7-AB02-D0AA7CE37323}"/>
            </a:ext>
          </a:extLst>
        </xdr:cNvPr>
        <xdr:cNvGrpSpPr/>
      </xdr:nvGrpSpPr>
      <xdr:grpSpPr>
        <a:xfrm>
          <a:off x="8745836" y="11892967"/>
          <a:ext cx="2935065" cy="889714"/>
          <a:chOff x="20966905" y="5149529"/>
          <a:chExt cx="1428751" cy="410988"/>
        </a:xfrm>
      </xdr:grpSpPr>
      <xdr:sp macro="" textlink="">
        <xdr:nvSpPr>
          <xdr:cNvPr id="507"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Asegurarse que en</a:t>
            </a:r>
            <a:r>
              <a:rPr lang="en-US" sz="1100" baseline="0"/>
              <a:t> los archivos recién creados tengan la nomenclatura "A"</a:t>
            </a:r>
            <a:endParaRPr lang="en-US" sz="1100"/>
          </a:p>
        </xdr:txBody>
      </xdr:sp>
      <xdr:pic>
        <xdr:nvPicPr>
          <xdr:cNvPr id="508"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5" y="5149529"/>
            <a:ext cx="396447" cy="410988"/>
          </a:xfrm>
          <a:prstGeom prst="rect">
            <a:avLst/>
          </a:prstGeom>
        </xdr:spPr>
      </xdr:pic>
    </xdr:grpSp>
    <xdr:clientData/>
  </xdr:twoCellAnchor>
  <xdr:twoCellAnchor>
    <xdr:from>
      <xdr:col>11</xdr:col>
      <xdr:colOff>2128336</xdr:colOff>
      <xdr:row>6</xdr:row>
      <xdr:rowOff>77434</xdr:rowOff>
    </xdr:from>
    <xdr:to>
      <xdr:col>12</xdr:col>
      <xdr:colOff>1184033</xdr:colOff>
      <xdr:row>6</xdr:row>
      <xdr:rowOff>1999609</xdr:rowOff>
    </xdr:to>
    <xdr:grpSp>
      <xdr:nvGrpSpPr>
        <xdr:cNvPr id="509" name="Group 26">
          <a:extLst>
            <a:ext uri="{FF2B5EF4-FFF2-40B4-BE49-F238E27FC236}">
              <a16:creationId xmlns:a16="http://schemas.microsoft.com/office/drawing/2014/main" id="{0271D304-4DF2-4298-B5DF-7C2B719755DB}"/>
            </a:ext>
          </a:extLst>
        </xdr:cNvPr>
        <xdr:cNvGrpSpPr/>
      </xdr:nvGrpSpPr>
      <xdr:grpSpPr>
        <a:xfrm>
          <a:off x="28329413" y="7990511"/>
          <a:ext cx="1517543" cy="1922175"/>
          <a:chOff x="10374440" y="21399338"/>
          <a:chExt cx="1830963" cy="1289501"/>
        </a:xfrm>
      </xdr:grpSpPr>
      <xdr:sp macro="" textlink="">
        <xdr:nvSpPr>
          <xdr:cNvPr id="510"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"touch .gitignore"</a:t>
            </a:r>
            <a:endParaRPr lang="en-US" sz="1800"/>
          </a:p>
        </xdr:txBody>
      </xdr:sp>
      <xdr:sp macro="" textlink="">
        <xdr:nvSpPr>
          <xdr:cNvPr id="511" name="TextBox 28">
            <a:extLst>
              <a:ext uri="{FF2B5EF4-FFF2-40B4-BE49-F238E27FC236}">
                <a16:creationId xmlns:a16="http://schemas.microsoft.com/office/drawing/2014/main" id="{F2B47DD9-85D3-447D-9ABB-2158383E567F}"/>
              </a:ext>
            </a:extLst>
          </xdr:cNvPr>
          <xdr:cNvSpPr txBox="1"/>
        </xdr:nvSpPr>
        <xdr:spPr>
          <a:xfrm>
            <a:off x="11480952" y="22144803"/>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#16</a:t>
            </a:r>
          </a:p>
        </xdr:txBody>
      </xdr:sp>
    </xdr:grpSp>
    <xdr:clientData/>
  </xdr:twoCellAnchor>
  <xdr:twoCellAnchor>
    <xdr:from>
      <xdr:col>11</xdr:col>
      <xdr:colOff>1992917</xdr:colOff>
      <xdr:row>6</xdr:row>
      <xdr:rowOff>1614216</xdr:rowOff>
    </xdr:from>
    <xdr:to>
      <xdr:col>12</xdr:col>
      <xdr:colOff>1676393</xdr:colOff>
      <xdr:row>7</xdr:row>
      <xdr:rowOff>359704</xdr:rowOff>
    </xdr:to>
    <xdr:grpSp>
      <xdr:nvGrpSpPr>
        <xdr:cNvPr id="512" name="Group 16">
          <a:extLst>
            <a:ext uri="{FF2B5EF4-FFF2-40B4-BE49-F238E27FC236}">
              <a16:creationId xmlns:a16="http://schemas.microsoft.com/office/drawing/2014/main" id="{A7864394-4526-47F7-AB02-D0AA7CE37323}"/>
            </a:ext>
          </a:extLst>
        </xdr:cNvPr>
        <xdr:cNvGrpSpPr/>
      </xdr:nvGrpSpPr>
      <xdr:grpSpPr>
        <a:xfrm>
          <a:off x="28193994" y="9527293"/>
          <a:ext cx="2145322" cy="894719"/>
          <a:chOff x="20784294" y="5149529"/>
          <a:chExt cx="1611363" cy="410988"/>
        </a:xfrm>
      </xdr:grpSpPr>
      <xdr:sp macro="" textlink="">
        <xdr:nvSpPr>
          <xdr:cNvPr id="513" name="Flowchart: Alternate Process 17">
            <a:extLst>
              <a:ext uri="{FF2B5EF4-FFF2-40B4-BE49-F238E27FC236}">
                <a16:creationId xmlns:a16="http://schemas.microsoft.com/office/drawing/2014/main" id="{C3FB81C2-E704-4811-B7DE-DDD299F71623}"/>
              </a:ext>
            </a:extLst>
          </xdr:cNvPr>
          <xdr:cNvSpPr/>
        </xdr:nvSpPr>
        <xdr:spPr>
          <a:xfrm>
            <a:off x="21205032"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Asegurarse de estar</a:t>
            </a:r>
            <a:r>
              <a:rPr lang="en-US" sz="1100" baseline="0"/>
              <a:t> en tu branch</a:t>
            </a:r>
            <a:endParaRPr lang="en-US" sz="1100"/>
          </a:p>
        </xdr:txBody>
      </xdr:sp>
      <xdr:pic>
        <xdr:nvPicPr>
          <xdr:cNvPr id="514"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784294" y="5149529"/>
            <a:ext cx="579061" cy="410988"/>
          </a:xfrm>
          <a:prstGeom prst="rect">
            <a:avLst/>
          </a:prstGeom>
        </xdr:spPr>
      </xdr:pic>
    </xdr:grpSp>
    <xdr:clientData/>
  </xdr:twoCellAnchor>
  <xdr:twoCellAnchor>
    <xdr:from>
      <xdr:col>8</xdr:col>
      <xdr:colOff>115627</xdr:colOff>
      <xdr:row>6</xdr:row>
      <xdr:rowOff>1038522</xdr:rowOff>
    </xdr:from>
    <xdr:to>
      <xdr:col>11</xdr:col>
      <xdr:colOff>2128336</xdr:colOff>
      <xdr:row>7</xdr:row>
      <xdr:rowOff>1425304</xdr:rowOff>
    </xdr:to>
    <xdr:cxnSp macro="">
      <xdr:nvCxnSpPr>
        <xdr:cNvPr id="515" name="Elbow Connector 202">
          <a:extLst>
            <a:ext uri="{FF2B5EF4-FFF2-40B4-BE49-F238E27FC236}">
              <a16:creationId xmlns:a16="http://schemas.microsoft.com/office/drawing/2014/main" id="{E968261F-F808-4CCA-A1C5-62B6688250B2}"/>
            </a:ext>
          </a:extLst>
        </xdr:cNvPr>
        <xdr:cNvCxnSpPr>
          <a:stCxn id="668" idx="3"/>
          <a:endCxn id="510" idx="1"/>
        </xdr:cNvCxnSpPr>
      </xdr:nvCxnSpPr>
      <xdr:spPr>
        <a:xfrm flipV="1">
          <a:off x="18905854" y="8987567"/>
          <a:ext cx="9390255" cy="2551555"/>
        </a:xfrm>
        <a:prstGeom prst="bentConnector3">
          <a:avLst>
            <a:gd name="adj1" fmla="val 97767"/>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2027805</xdr:colOff>
      <xdr:row>4</xdr:row>
      <xdr:rowOff>210715</xdr:rowOff>
    </xdr:from>
    <xdr:to>
      <xdr:col>6</xdr:col>
      <xdr:colOff>1896020</xdr:colOff>
      <xdr:row>4</xdr:row>
      <xdr:rowOff>1447812</xdr:rowOff>
    </xdr:to>
    <xdr:grpSp>
      <xdr:nvGrpSpPr>
        <xdr:cNvPr id="526" name="Group 50">
          <a:extLst>
            <a:ext uri="{FF2B5EF4-FFF2-40B4-BE49-F238E27FC236}">
              <a16:creationId xmlns:a16="http://schemas.microsoft.com/office/drawing/2014/main" id="{A131697D-E08A-4FCC-B95B-BC50F9CD28DC}"/>
            </a:ext>
          </a:extLst>
        </xdr:cNvPr>
        <xdr:cNvGrpSpPr/>
      </xdr:nvGrpSpPr>
      <xdr:grpSpPr>
        <a:xfrm>
          <a:off x="13457805" y="3825330"/>
          <a:ext cx="2330061" cy="1237097"/>
          <a:chOff x="16483773" y="3143628"/>
          <a:chExt cx="2434288" cy="742793"/>
        </a:xfrm>
      </xdr:grpSpPr>
      <xdr:sp macro="" textlink="">
        <xdr:nvSpPr>
          <xdr:cNvPr id="527" name="Diamond 51">
            <a:extLst>
              <a:ext uri="{FF2B5EF4-FFF2-40B4-BE49-F238E27FC236}">
                <a16:creationId xmlns:a16="http://schemas.microsoft.com/office/drawing/2014/main" id="{4C168B43-7C39-4F59-AD99-6459526C84D8}"/>
              </a:ext>
            </a:extLst>
          </xdr:cNvPr>
          <xdr:cNvSpPr/>
        </xdr:nvSpPr>
        <xdr:spPr>
          <a:xfrm>
            <a:off x="16483773" y="3212526"/>
            <a:ext cx="223968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¿Se</a:t>
            </a:r>
            <a:r>
              <a:rPr lang="es-MX" sz="1200" baseline="0">
                <a:solidFill>
                  <a:schemeClr val="tx1"/>
                </a:solidFill>
                <a:latin typeface="+mn-lt"/>
              </a:rPr>
              <a:t> creo correctamente el archivo .gitignore?</a:t>
            </a:r>
            <a:endParaRPr lang="es-MX" sz="1200">
              <a:solidFill>
                <a:schemeClr val="tx1"/>
              </a:solidFill>
              <a:latin typeface="+mn-lt"/>
            </a:endParaRPr>
          </a:p>
        </xdr:txBody>
      </xdr:sp>
      <xdr:sp macro="" textlink="">
        <xdr:nvSpPr>
          <xdr:cNvPr id="528" name="TextBox 67">
            <a:extLst>
              <a:ext uri="{FF2B5EF4-FFF2-40B4-BE49-F238E27FC236}">
                <a16:creationId xmlns:a16="http://schemas.microsoft.com/office/drawing/2014/main" id="{C6DB1A40-D65C-4A34-8E90-6803E8B89FE3}"/>
              </a:ext>
            </a:extLst>
          </xdr:cNvPr>
          <xdr:cNvSpPr txBox="1"/>
        </xdr:nvSpPr>
        <xdr:spPr>
          <a:xfrm>
            <a:off x="18416995" y="33786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sp macro="" textlink="">
        <xdr:nvSpPr>
          <xdr:cNvPr id="529" name="TextBox 64">
            <a:extLst>
              <a:ext uri="{FF2B5EF4-FFF2-40B4-BE49-F238E27FC236}">
                <a16:creationId xmlns:a16="http://schemas.microsoft.com/office/drawing/2014/main" id="{BA2A4C4D-2996-4216-8ABD-1457EEC4990D}"/>
              </a:ext>
            </a:extLst>
          </xdr:cNvPr>
          <xdr:cNvSpPr txBox="1"/>
        </xdr:nvSpPr>
        <xdr:spPr>
          <a:xfrm>
            <a:off x="17673681" y="3143628"/>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grpSp>
    <xdr:clientData/>
  </xdr:twoCellAnchor>
  <xdr:twoCellAnchor>
    <xdr:from>
      <xdr:col>6</xdr:col>
      <xdr:colOff>642483</xdr:colOff>
      <xdr:row>4</xdr:row>
      <xdr:rowOff>325463</xdr:rowOff>
    </xdr:from>
    <xdr:to>
      <xdr:col>12</xdr:col>
      <xdr:colOff>1815541</xdr:colOff>
      <xdr:row>6</xdr:row>
      <xdr:rowOff>1024662</xdr:rowOff>
    </xdr:to>
    <xdr:cxnSp macro="">
      <xdr:nvCxnSpPr>
        <xdr:cNvPr id="536" name="Elbow Connector 202">
          <a:extLst>
            <a:ext uri="{FF2B5EF4-FFF2-40B4-BE49-F238E27FC236}">
              <a16:creationId xmlns:a16="http://schemas.microsoft.com/office/drawing/2014/main" id="{E968261F-F808-4CCA-A1C5-62B6688250B2}"/>
            </a:ext>
          </a:extLst>
        </xdr:cNvPr>
        <xdr:cNvCxnSpPr>
          <a:stCxn id="527" idx="0"/>
          <a:endCxn id="540" idx="1"/>
        </xdr:cNvCxnSpPr>
      </xdr:nvCxnSpPr>
      <xdr:spPr>
        <a:xfrm rot="16200000" flipH="1">
          <a:off x="19929413" y="-1500515"/>
          <a:ext cx="5011004" cy="15892667"/>
        </a:xfrm>
        <a:prstGeom prst="bentConnector4">
          <a:avLst>
            <a:gd name="adj1" fmla="val -4562"/>
            <a:gd name="adj2" fmla="val 9838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1815542</xdr:colOff>
      <xdr:row>6</xdr:row>
      <xdr:rowOff>63573</xdr:rowOff>
    </xdr:from>
    <xdr:to>
      <xdr:col>13</xdr:col>
      <xdr:colOff>833670</xdr:colOff>
      <xdr:row>6</xdr:row>
      <xdr:rowOff>1997154</xdr:rowOff>
    </xdr:to>
    <xdr:grpSp>
      <xdr:nvGrpSpPr>
        <xdr:cNvPr id="539" name="Group 26">
          <a:extLst>
            <a:ext uri="{FF2B5EF4-FFF2-40B4-BE49-F238E27FC236}">
              <a16:creationId xmlns:a16="http://schemas.microsoft.com/office/drawing/2014/main" id="{0271D304-4DF2-4298-B5DF-7C2B719755DB}"/>
            </a:ext>
          </a:extLst>
        </xdr:cNvPr>
        <xdr:cNvGrpSpPr/>
      </xdr:nvGrpSpPr>
      <xdr:grpSpPr>
        <a:xfrm>
          <a:off x="30478465" y="7976650"/>
          <a:ext cx="1479974" cy="1933581"/>
          <a:chOff x="10374440" y="21399338"/>
          <a:chExt cx="1871496" cy="1297153"/>
        </a:xfrm>
      </xdr:grpSpPr>
      <xdr:sp macro="" textlink="">
        <xdr:nvSpPr>
          <xdr:cNvPr id="540"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"touch .gitignore"</a:t>
            </a:r>
            <a:endParaRPr lang="en-US" sz="1800"/>
          </a:p>
        </xdr:txBody>
      </xdr:sp>
      <xdr:sp macro="" textlink="">
        <xdr:nvSpPr>
          <xdr:cNvPr id="541" name="TextBox 28">
            <a:extLst>
              <a:ext uri="{FF2B5EF4-FFF2-40B4-BE49-F238E27FC236}">
                <a16:creationId xmlns:a16="http://schemas.microsoft.com/office/drawing/2014/main" id="{F2B47DD9-85D3-447D-9ABB-2158383E567F}"/>
              </a:ext>
            </a:extLst>
          </xdr:cNvPr>
          <xdr:cNvSpPr txBox="1"/>
        </xdr:nvSpPr>
        <xdr:spPr>
          <a:xfrm>
            <a:off x="11521485" y="22247220"/>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#17</a:t>
            </a:r>
          </a:p>
        </xdr:txBody>
      </xdr:sp>
    </xdr:grpSp>
    <xdr:clientData/>
  </xdr:twoCellAnchor>
  <xdr:twoCellAnchor>
    <xdr:from>
      <xdr:col>6</xdr:col>
      <xdr:colOff>1710432</xdr:colOff>
      <xdr:row>4</xdr:row>
      <xdr:rowOff>886637</xdr:rowOff>
    </xdr:from>
    <xdr:to>
      <xdr:col>12</xdr:col>
      <xdr:colOff>420810</xdr:colOff>
      <xdr:row>6</xdr:row>
      <xdr:rowOff>77434</xdr:rowOff>
    </xdr:to>
    <xdr:cxnSp macro="">
      <xdr:nvCxnSpPr>
        <xdr:cNvPr id="547" name="Elbow Connector 202">
          <a:extLst>
            <a:ext uri="{FF2B5EF4-FFF2-40B4-BE49-F238E27FC236}">
              <a16:creationId xmlns:a16="http://schemas.microsoft.com/office/drawing/2014/main" id="{E968261F-F808-4CCA-A1C5-62B6688250B2}"/>
            </a:ext>
          </a:extLst>
        </xdr:cNvPr>
        <xdr:cNvCxnSpPr>
          <a:stCxn id="527" idx="3"/>
          <a:endCxn id="510" idx="0"/>
        </xdr:cNvCxnSpPr>
      </xdr:nvCxnSpPr>
      <xdr:spPr>
        <a:xfrm>
          <a:off x="15556530" y="4501491"/>
          <a:ext cx="13429987" cy="350260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2297723</xdr:colOff>
      <xdr:row>5</xdr:row>
      <xdr:rowOff>715108</xdr:rowOff>
    </xdr:from>
    <xdr:to>
      <xdr:col>11</xdr:col>
      <xdr:colOff>2309446</xdr:colOff>
      <xdr:row>6</xdr:row>
      <xdr:rowOff>93785</xdr:rowOff>
    </xdr:to>
    <xdr:cxnSp macro="">
      <xdr:nvCxnSpPr>
        <xdr:cNvPr id="573" name="Conector recto 572"/>
        <xdr:cNvCxnSpPr/>
      </xdr:nvCxnSpPr>
      <xdr:spPr>
        <a:xfrm flipH="1" flipV="1">
          <a:off x="28381569" y="6482862"/>
          <a:ext cx="11723" cy="1535723"/>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649705</xdr:colOff>
      <xdr:row>5</xdr:row>
      <xdr:rowOff>713434</xdr:rowOff>
    </xdr:from>
    <xdr:to>
      <xdr:col>11</xdr:col>
      <xdr:colOff>2310284</xdr:colOff>
      <xdr:row>5</xdr:row>
      <xdr:rowOff>729916</xdr:rowOff>
    </xdr:to>
    <xdr:cxnSp macro="">
      <xdr:nvCxnSpPr>
        <xdr:cNvPr id="574" name="Conector recto 573"/>
        <xdr:cNvCxnSpPr/>
      </xdr:nvCxnSpPr>
      <xdr:spPr>
        <a:xfrm flipV="1">
          <a:off x="14502063" y="6488592"/>
          <a:ext cx="13932789" cy="16482"/>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641851</xdr:colOff>
      <xdr:row>4</xdr:row>
      <xdr:rowOff>1447812</xdr:rowOff>
    </xdr:from>
    <xdr:to>
      <xdr:col>6</xdr:col>
      <xdr:colOff>665747</xdr:colOff>
      <xdr:row>5</xdr:row>
      <xdr:rowOff>737937</xdr:rowOff>
    </xdr:to>
    <xdr:cxnSp macro="">
      <xdr:nvCxnSpPr>
        <xdr:cNvPr id="577" name="Conector recto de flecha 576"/>
        <xdr:cNvCxnSpPr>
          <a:endCxn id="527" idx="2"/>
        </xdr:cNvCxnSpPr>
      </xdr:nvCxnSpPr>
      <xdr:spPr>
        <a:xfrm flipH="1" flipV="1">
          <a:off x="14494209" y="5065307"/>
          <a:ext cx="23896" cy="1447788"/>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543485</xdr:colOff>
      <xdr:row>5</xdr:row>
      <xdr:rowOff>1787339</xdr:rowOff>
    </xdr:from>
    <xdr:to>
      <xdr:col>5</xdr:col>
      <xdr:colOff>111902</xdr:colOff>
      <xdr:row>5</xdr:row>
      <xdr:rowOff>1790433</xdr:rowOff>
    </xdr:to>
    <xdr:cxnSp macro="">
      <xdr:nvCxnSpPr>
        <xdr:cNvPr id="592" name="Conector recto 591"/>
        <xdr:cNvCxnSpPr/>
      </xdr:nvCxnSpPr>
      <xdr:spPr>
        <a:xfrm>
          <a:off x="7023149" y="7563619"/>
          <a:ext cx="4470795" cy="3094"/>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5</xdr:row>
      <xdr:rowOff>1781736</xdr:rowOff>
    </xdr:from>
    <xdr:to>
      <xdr:col>5</xdr:col>
      <xdr:colOff>100853</xdr:colOff>
      <xdr:row>6</xdr:row>
      <xdr:rowOff>252132</xdr:rowOff>
    </xdr:to>
    <xdr:cxnSp macro="">
      <xdr:nvCxnSpPr>
        <xdr:cNvPr id="597" name="Conector recto 596"/>
        <xdr:cNvCxnSpPr/>
      </xdr:nvCxnSpPr>
      <xdr:spPr>
        <a:xfrm>
          <a:off x="11491632" y="7558368"/>
          <a:ext cx="5603" cy="627529"/>
        </a:xfrm>
        <a:prstGeom prst="line">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785179</xdr:colOff>
      <xdr:row>6</xdr:row>
      <xdr:rowOff>1004957</xdr:rowOff>
    </xdr:from>
    <xdr:to>
      <xdr:col>13</xdr:col>
      <xdr:colOff>1181653</xdr:colOff>
      <xdr:row>6</xdr:row>
      <xdr:rowOff>1024661</xdr:rowOff>
    </xdr:to>
    <xdr:cxnSp macro="">
      <xdr:nvCxnSpPr>
        <xdr:cNvPr id="601" name="Elbow Connector 202">
          <a:extLst>
            <a:ext uri="{FF2B5EF4-FFF2-40B4-BE49-F238E27FC236}">
              <a16:creationId xmlns:a16="http://schemas.microsoft.com/office/drawing/2014/main" id="{E968261F-F808-4CCA-A1C5-62B6688250B2}"/>
            </a:ext>
          </a:extLst>
        </xdr:cNvPr>
        <xdr:cNvCxnSpPr>
          <a:stCxn id="540" idx="3"/>
        </xdr:cNvCxnSpPr>
      </xdr:nvCxnSpPr>
      <xdr:spPr>
        <a:xfrm flipV="1">
          <a:off x="31784222" y="8934174"/>
          <a:ext cx="396474" cy="1970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1216986</xdr:colOff>
      <xdr:row>6</xdr:row>
      <xdr:rowOff>61364</xdr:rowOff>
    </xdr:from>
    <xdr:to>
      <xdr:col>14</xdr:col>
      <xdr:colOff>235113</xdr:colOff>
      <xdr:row>6</xdr:row>
      <xdr:rowOff>1994945</xdr:rowOff>
    </xdr:to>
    <xdr:grpSp>
      <xdr:nvGrpSpPr>
        <xdr:cNvPr id="604" name="Group 26">
          <a:extLst>
            <a:ext uri="{FF2B5EF4-FFF2-40B4-BE49-F238E27FC236}">
              <a16:creationId xmlns:a16="http://schemas.microsoft.com/office/drawing/2014/main" id="{0271D304-4DF2-4298-B5DF-7C2B719755DB}"/>
            </a:ext>
          </a:extLst>
        </xdr:cNvPr>
        <xdr:cNvGrpSpPr/>
      </xdr:nvGrpSpPr>
      <xdr:grpSpPr>
        <a:xfrm>
          <a:off x="32341755" y="7974441"/>
          <a:ext cx="1479973" cy="1933581"/>
          <a:chOff x="10374440" y="21399338"/>
          <a:chExt cx="1871496" cy="1297153"/>
        </a:xfrm>
      </xdr:grpSpPr>
      <xdr:sp macro="" textlink="">
        <xdr:nvSpPr>
          <xdr:cNvPr id="605"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archivo .gitignore y escribir comentario</a:t>
            </a:r>
          </a:p>
        </xdr:txBody>
      </xdr:sp>
      <xdr:sp macro="" textlink="">
        <xdr:nvSpPr>
          <xdr:cNvPr id="606" name="TextBox 28">
            <a:extLst>
              <a:ext uri="{FF2B5EF4-FFF2-40B4-BE49-F238E27FC236}">
                <a16:creationId xmlns:a16="http://schemas.microsoft.com/office/drawing/2014/main" id="{F2B47DD9-85D3-447D-9ABB-2158383E567F}"/>
              </a:ext>
            </a:extLst>
          </xdr:cNvPr>
          <xdr:cNvSpPr txBox="1"/>
        </xdr:nvSpPr>
        <xdr:spPr>
          <a:xfrm>
            <a:off x="11521485" y="22247220"/>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#18</a:t>
            </a:r>
          </a:p>
        </xdr:txBody>
      </xdr:sp>
    </xdr:grpSp>
    <xdr:clientData/>
  </xdr:twoCellAnchor>
  <xdr:twoCellAnchor>
    <xdr:from>
      <xdr:col>13</xdr:col>
      <xdr:colOff>963664</xdr:colOff>
      <xdr:row>5</xdr:row>
      <xdr:rowOff>1446355</xdr:rowOff>
    </xdr:from>
    <xdr:to>
      <xdr:col>14</xdr:col>
      <xdr:colOff>773042</xdr:colOff>
      <xdr:row>6</xdr:row>
      <xdr:rowOff>353391</xdr:rowOff>
    </xdr:to>
    <xdr:grpSp>
      <xdr:nvGrpSpPr>
        <xdr:cNvPr id="607" name="Group 16">
          <a:extLst>
            <a:ext uri="{FF2B5EF4-FFF2-40B4-BE49-F238E27FC236}">
              <a16:creationId xmlns:a16="http://schemas.microsoft.com/office/drawing/2014/main" id="{A7864394-4526-47F7-AB02-D0AA7CE37323}"/>
            </a:ext>
          </a:extLst>
        </xdr:cNvPr>
        <xdr:cNvGrpSpPr/>
      </xdr:nvGrpSpPr>
      <xdr:grpSpPr>
        <a:xfrm>
          <a:off x="32088433" y="7210201"/>
          <a:ext cx="2271224" cy="1056267"/>
          <a:chOff x="20784294" y="5149529"/>
          <a:chExt cx="1611363" cy="410988"/>
        </a:xfrm>
      </xdr:grpSpPr>
      <xdr:sp macro="" textlink="">
        <xdr:nvSpPr>
          <xdr:cNvPr id="608" name="Flowchart: Alternate Process 17">
            <a:extLst>
              <a:ext uri="{FF2B5EF4-FFF2-40B4-BE49-F238E27FC236}">
                <a16:creationId xmlns:a16="http://schemas.microsoft.com/office/drawing/2014/main" id="{C3FB81C2-E704-4811-B7DE-DDD299F71623}"/>
              </a:ext>
            </a:extLst>
          </xdr:cNvPr>
          <xdr:cNvSpPr/>
        </xdr:nvSpPr>
        <xdr:spPr>
          <a:xfrm>
            <a:off x="21205032"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El comentario</a:t>
            </a:r>
            <a:r>
              <a:rPr lang="en-US" sz="1100" baseline="0"/>
              <a:t> a ingresar lo obtienes dentro del material proporcionado</a:t>
            </a:r>
            <a:endParaRPr lang="en-US" sz="1100"/>
          </a:p>
        </xdr:txBody>
      </xdr:sp>
      <xdr:pic>
        <xdr:nvPicPr>
          <xdr:cNvPr id="609"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784294" y="5149529"/>
            <a:ext cx="579061" cy="410988"/>
          </a:xfrm>
          <a:prstGeom prst="rect">
            <a:avLst/>
          </a:prstGeom>
        </xdr:spPr>
      </xdr:pic>
    </xdr:grpSp>
    <xdr:clientData/>
  </xdr:twoCellAnchor>
  <xdr:twoCellAnchor>
    <xdr:from>
      <xdr:col>13</xdr:col>
      <xdr:colOff>187992</xdr:colOff>
      <xdr:row>7</xdr:row>
      <xdr:rowOff>624416</xdr:rowOff>
    </xdr:from>
    <xdr:to>
      <xdr:col>13</xdr:col>
      <xdr:colOff>1659759</xdr:colOff>
      <xdr:row>7</xdr:row>
      <xdr:rowOff>1915583</xdr:rowOff>
    </xdr:to>
    <xdr:grpSp>
      <xdr:nvGrpSpPr>
        <xdr:cNvPr id="610" name="Group 26">
          <a:extLst>
            <a:ext uri="{FF2B5EF4-FFF2-40B4-BE49-F238E27FC236}">
              <a16:creationId xmlns:a16="http://schemas.microsoft.com/office/drawing/2014/main" id="{0271D304-4DF2-4298-B5DF-7C2B719755DB}"/>
            </a:ext>
          </a:extLst>
        </xdr:cNvPr>
        <xdr:cNvGrpSpPr/>
      </xdr:nvGrpSpPr>
      <xdr:grpSpPr>
        <a:xfrm>
          <a:off x="31312761" y="10686724"/>
          <a:ext cx="1471767" cy="1291167"/>
          <a:chOff x="10374440" y="21399338"/>
          <a:chExt cx="1871496" cy="1297153"/>
        </a:xfrm>
      </xdr:grpSpPr>
      <xdr:sp macro="" textlink="">
        <xdr:nvSpPr>
          <xdr:cNvPr id="611"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status"</a:t>
            </a:r>
            <a:endParaRPr lang="en-US" sz="1800"/>
          </a:p>
        </xdr:txBody>
      </xdr:sp>
      <xdr:sp macro="" textlink="">
        <xdr:nvSpPr>
          <xdr:cNvPr id="612" name="TextBox 28">
            <a:extLst>
              <a:ext uri="{FF2B5EF4-FFF2-40B4-BE49-F238E27FC236}">
                <a16:creationId xmlns:a16="http://schemas.microsoft.com/office/drawing/2014/main" id="{F2B47DD9-85D3-447D-9ABB-2158383E567F}"/>
              </a:ext>
            </a:extLst>
          </xdr:cNvPr>
          <xdr:cNvSpPr txBox="1"/>
        </xdr:nvSpPr>
        <xdr:spPr>
          <a:xfrm>
            <a:off x="11274405" y="22247220"/>
            <a:ext cx="97153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#18A</a:t>
            </a:r>
          </a:p>
        </xdr:txBody>
      </xdr:sp>
    </xdr:grpSp>
    <xdr:clientData/>
  </xdr:twoCellAnchor>
  <xdr:twoCellAnchor>
    <xdr:from>
      <xdr:col>13</xdr:col>
      <xdr:colOff>1611202</xdr:colOff>
      <xdr:row>7</xdr:row>
      <xdr:rowOff>1136504</xdr:rowOff>
    </xdr:from>
    <xdr:to>
      <xdr:col>13</xdr:col>
      <xdr:colOff>2206223</xdr:colOff>
      <xdr:row>7</xdr:row>
      <xdr:rowOff>1266191</xdr:rowOff>
    </xdr:to>
    <xdr:cxnSp macro="">
      <xdr:nvCxnSpPr>
        <xdr:cNvPr id="613" name="Elbow Connector 202">
          <a:extLst>
            <a:ext uri="{FF2B5EF4-FFF2-40B4-BE49-F238E27FC236}">
              <a16:creationId xmlns:a16="http://schemas.microsoft.com/office/drawing/2014/main" id="{E968261F-F808-4CCA-A1C5-62B6688250B2}"/>
            </a:ext>
          </a:extLst>
        </xdr:cNvPr>
        <xdr:cNvCxnSpPr>
          <a:stCxn id="611" idx="3"/>
          <a:endCxn id="617" idx="1"/>
        </xdr:cNvCxnSpPr>
      </xdr:nvCxnSpPr>
      <xdr:spPr>
        <a:xfrm flipV="1">
          <a:off x="32652119" y="11233004"/>
          <a:ext cx="595021" cy="1296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2206223</xdr:colOff>
      <xdr:row>7</xdr:row>
      <xdr:rowOff>465666</xdr:rowOff>
    </xdr:from>
    <xdr:to>
      <xdr:col>14</xdr:col>
      <xdr:colOff>1224351</xdr:colOff>
      <xdr:row>7</xdr:row>
      <xdr:rowOff>1815304</xdr:rowOff>
    </xdr:to>
    <xdr:grpSp>
      <xdr:nvGrpSpPr>
        <xdr:cNvPr id="616" name="Group 26">
          <a:extLst>
            <a:ext uri="{FF2B5EF4-FFF2-40B4-BE49-F238E27FC236}">
              <a16:creationId xmlns:a16="http://schemas.microsoft.com/office/drawing/2014/main" id="{0271D304-4DF2-4298-B5DF-7C2B719755DB}"/>
            </a:ext>
          </a:extLst>
        </xdr:cNvPr>
        <xdr:cNvGrpSpPr/>
      </xdr:nvGrpSpPr>
      <xdr:grpSpPr>
        <a:xfrm>
          <a:off x="33330992" y="10527974"/>
          <a:ext cx="1479974" cy="1349638"/>
          <a:chOff x="10374440" y="21399338"/>
          <a:chExt cx="1871496" cy="1297153"/>
        </a:xfrm>
      </xdr:grpSpPr>
      <xdr:sp macro="" textlink="">
        <xdr:nvSpPr>
          <xdr:cNvPr id="617"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Ingresar</a:t>
            </a:r>
            <a:r>
              <a:rPr lang="en-US" sz="1800" baseline="0"/>
              <a:t> comando "Git push"</a:t>
            </a:r>
            <a:endParaRPr lang="en-US" sz="1800"/>
          </a:p>
        </xdr:txBody>
      </xdr:sp>
      <xdr:sp macro="" textlink="">
        <xdr:nvSpPr>
          <xdr:cNvPr id="618" name="TextBox 28">
            <a:extLst>
              <a:ext uri="{FF2B5EF4-FFF2-40B4-BE49-F238E27FC236}">
                <a16:creationId xmlns:a16="http://schemas.microsoft.com/office/drawing/2014/main" id="{F2B47DD9-85D3-447D-9ABB-2158383E567F}"/>
              </a:ext>
            </a:extLst>
          </xdr:cNvPr>
          <xdr:cNvSpPr txBox="1"/>
        </xdr:nvSpPr>
        <xdr:spPr>
          <a:xfrm>
            <a:off x="11274405" y="22247220"/>
            <a:ext cx="97153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#18B</a:t>
            </a:r>
          </a:p>
        </xdr:txBody>
      </xdr:sp>
    </xdr:grpSp>
    <xdr:clientData/>
  </xdr:twoCellAnchor>
  <xdr:twoCellAnchor>
    <xdr:from>
      <xdr:col>13</xdr:col>
      <xdr:colOff>899598</xdr:colOff>
      <xdr:row>6</xdr:row>
      <xdr:rowOff>1983539</xdr:rowOff>
    </xdr:from>
    <xdr:to>
      <xdr:col>13</xdr:col>
      <xdr:colOff>1929411</xdr:colOff>
      <xdr:row>7</xdr:row>
      <xdr:rowOff>624416</xdr:rowOff>
    </xdr:to>
    <xdr:cxnSp macro="">
      <xdr:nvCxnSpPr>
        <xdr:cNvPr id="623" name="Elbow Connector 202">
          <a:extLst>
            <a:ext uri="{FF2B5EF4-FFF2-40B4-BE49-F238E27FC236}">
              <a16:creationId xmlns:a16="http://schemas.microsoft.com/office/drawing/2014/main" id="{E968261F-F808-4CCA-A1C5-62B6688250B2}"/>
            </a:ext>
          </a:extLst>
        </xdr:cNvPr>
        <xdr:cNvCxnSpPr>
          <a:stCxn id="605" idx="2"/>
          <a:endCxn id="611" idx="0"/>
        </xdr:cNvCxnSpPr>
      </xdr:nvCxnSpPr>
      <xdr:spPr>
        <a:xfrm rot="5400000">
          <a:off x="32055483" y="9806071"/>
          <a:ext cx="799877" cy="102981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1910522</xdr:colOff>
      <xdr:row>6</xdr:row>
      <xdr:rowOff>231913</xdr:rowOff>
    </xdr:from>
    <xdr:to>
      <xdr:col>3</xdr:col>
      <xdr:colOff>2240634</xdr:colOff>
      <xdr:row>6</xdr:row>
      <xdr:rowOff>561077</xdr:rowOff>
    </xdr:to>
    <xdr:pic>
      <xdr:nvPicPr>
        <xdr:cNvPr id="627"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93044" y="8161130"/>
          <a:ext cx="330112" cy="329164"/>
        </a:xfrm>
        <a:prstGeom prst="rect">
          <a:avLst/>
        </a:prstGeom>
      </xdr:spPr>
    </xdr:pic>
    <xdr:clientData/>
  </xdr:twoCellAnchor>
  <xdr:twoCellAnchor editAs="oneCell">
    <xdr:from>
      <xdr:col>4</xdr:col>
      <xdr:colOff>958574</xdr:colOff>
      <xdr:row>6</xdr:row>
      <xdr:rowOff>1433443</xdr:rowOff>
    </xdr:from>
    <xdr:to>
      <xdr:col>4</xdr:col>
      <xdr:colOff>1288686</xdr:colOff>
      <xdr:row>6</xdr:row>
      <xdr:rowOff>1762607</xdr:rowOff>
    </xdr:to>
    <xdr:pic>
      <xdr:nvPicPr>
        <xdr:cNvPr id="628"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892748" y="9362660"/>
          <a:ext cx="330112" cy="329164"/>
        </a:xfrm>
        <a:prstGeom prst="rect">
          <a:avLst/>
        </a:prstGeom>
      </xdr:spPr>
    </xdr:pic>
    <xdr:clientData/>
  </xdr:twoCellAnchor>
  <xdr:twoCellAnchor editAs="oneCell">
    <xdr:from>
      <xdr:col>5</xdr:col>
      <xdr:colOff>916609</xdr:colOff>
      <xdr:row>6</xdr:row>
      <xdr:rowOff>1535044</xdr:rowOff>
    </xdr:from>
    <xdr:to>
      <xdr:col>5</xdr:col>
      <xdr:colOff>1246721</xdr:colOff>
      <xdr:row>6</xdr:row>
      <xdr:rowOff>1864208</xdr:rowOff>
    </xdr:to>
    <xdr:pic>
      <xdr:nvPicPr>
        <xdr:cNvPr id="629"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302435" y="9464261"/>
          <a:ext cx="330112" cy="329164"/>
        </a:xfrm>
        <a:prstGeom prst="rect">
          <a:avLst/>
        </a:prstGeom>
      </xdr:spPr>
    </xdr:pic>
    <xdr:clientData/>
  </xdr:twoCellAnchor>
  <xdr:twoCellAnchor editAs="oneCell">
    <xdr:from>
      <xdr:col>6</xdr:col>
      <xdr:colOff>850348</xdr:colOff>
      <xdr:row>6</xdr:row>
      <xdr:rowOff>1811131</xdr:rowOff>
    </xdr:from>
    <xdr:to>
      <xdr:col>6</xdr:col>
      <xdr:colOff>1180460</xdr:colOff>
      <xdr:row>6</xdr:row>
      <xdr:rowOff>2140295</xdr:rowOff>
    </xdr:to>
    <xdr:pic>
      <xdr:nvPicPr>
        <xdr:cNvPr id="630"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687826" y="9740348"/>
          <a:ext cx="330112" cy="329164"/>
        </a:xfrm>
        <a:prstGeom prst="rect">
          <a:avLst/>
        </a:prstGeom>
      </xdr:spPr>
    </xdr:pic>
    <xdr:clientData/>
  </xdr:twoCellAnchor>
  <xdr:twoCellAnchor editAs="oneCell">
    <xdr:from>
      <xdr:col>7</xdr:col>
      <xdr:colOff>154608</xdr:colOff>
      <xdr:row>6</xdr:row>
      <xdr:rowOff>1778000</xdr:rowOff>
    </xdr:from>
    <xdr:to>
      <xdr:col>7</xdr:col>
      <xdr:colOff>484720</xdr:colOff>
      <xdr:row>6</xdr:row>
      <xdr:rowOff>2107164</xdr:rowOff>
    </xdr:to>
    <xdr:pic>
      <xdr:nvPicPr>
        <xdr:cNvPr id="631"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443738" y="9707217"/>
          <a:ext cx="330112" cy="329164"/>
        </a:xfrm>
        <a:prstGeom prst="rect">
          <a:avLst/>
        </a:prstGeom>
      </xdr:spPr>
    </xdr:pic>
    <xdr:clientData/>
  </xdr:twoCellAnchor>
  <xdr:twoCellAnchor editAs="oneCell">
    <xdr:from>
      <xdr:col>8</xdr:col>
      <xdr:colOff>0</xdr:colOff>
      <xdr:row>6</xdr:row>
      <xdr:rowOff>1822174</xdr:rowOff>
    </xdr:from>
    <xdr:to>
      <xdr:col>8</xdr:col>
      <xdr:colOff>330112</xdr:colOff>
      <xdr:row>7</xdr:row>
      <xdr:rowOff>805</xdr:rowOff>
    </xdr:to>
    <xdr:pic>
      <xdr:nvPicPr>
        <xdr:cNvPr id="632"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740783" y="9751391"/>
          <a:ext cx="330112" cy="329164"/>
        </a:xfrm>
        <a:prstGeom prst="rect">
          <a:avLst/>
        </a:prstGeom>
      </xdr:spPr>
    </xdr:pic>
    <xdr:clientData/>
  </xdr:twoCellAnchor>
  <xdr:twoCellAnchor editAs="oneCell">
    <xdr:from>
      <xdr:col>8</xdr:col>
      <xdr:colOff>2352261</xdr:colOff>
      <xdr:row>6</xdr:row>
      <xdr:rowOff>1689652</xdr:rowOff>
    </xdr:from>
    <xdr:to>
      <xdr:col>9</xdr:col>
      <xdr:colOff>230721</xdr:colOff>
      <xdr:row>6</xdr:row>
      <xdr:rowOff>2018816</xdr:rowOff>
    </xdr:to>
    <xdr:pic>
      <xdr:nvPicPr>
        <xdr:cNvPr id="633"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093044" y="9618869"/>
          <a:ext cx="330112" cy="329164"/>
        </a:xfrm>
        <a:prstGeom prst="rect">
          <a:avLst/>
        </a:prstGeom>
      </xdr:spPr>
    </xdr:pic>
    <xdr:clientData/>
  </xdr:twoCellAnchor>
  <xdr:twoCellAnchor editAs="oneCell">
    <xdr:from>
      <xdr:col>9</xdr:col>
      <xdr:colOff>1921566</xdr:colOff>
      <xdr:row>6</xdr:row>
      <xdr:rowOff>1744870</xdr:rowOff>
    </xdr:from>
    <xdr:to>
      <xdr:col>9</xdr:col>
      <xdr:colOff>2251678</xdr:colOff>
      <xdr:row>6</xdr:row>
      <xdr:rowOff>2074034</xdr:rowOff>
    </xdr:to>
    <xdr:pic>
      <xdr:nvPicPr>
        <xdr:cNvPr id="634"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3114001" y="9674087"/>
          <a:ext cx="330112" cy="329164"/>
        </a:xfrm>
        <a:prstGeom prst="rect">
          <a:avLst/>
        </a:prstGeom>
      </xdr:spPr>
    </xdr:pic>
    <xdr:clientData/>
  </xdr:twoCellAnchor>
  <xdr:twoCellAnchor editAs="oneCell">
    <xdr:from>
      <xdr:col>12</xdr:col>
      <xdr:colOff>1203739</xdr:colOff>
      <xdr:row>6</xdr:row>
      <xdr:rowOff>1446696</xdr:rowOff>
    </xdr:from>
    <xdr:to>
      <xdr:col>12</xdr:col>
      <xdr:colOff>1533851</xdr:colOff>
      <xdr:row>6</xdr:row>
      <xdr:rowOff>1775860</xdr:rowOff>
    </xdr:to>
    <xdr:pic>
      <xdr:nvPicPr>
        <xdr:cNvPr id="636"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751130" y="9375913"/>
          <a:ext cx="330112" cy="329164"/>
        </a:xfrm>
        <a:prstGeom prst="rect">
          <a:avLst/>
        </a:prstGeom>
      </xdr:spPr>
    </xdr:pic>
    <xdr:clientData/>
  </xdr:twoCellAnchor>
  <xdr:twoCellAnchor editAs="oneCell">
    <xdr:from>
      <xdr:col>13</xdr:col>
      <xdr:colOff>55217</xdr:colOff>
      <xdr:row>6</xdr:row>
      <xdr:rowOff>2054088</xdr:rowOff>
    </xdr:from>
    <xdr:to>
      <xdr:col>13</xdr:col>
      <xdr:colOff>385329</xdr:colOff>
      <xdr:row>7</xdr:row>
      <xdr:rowOff>229773</xdr:rowOff>
    </xdr:to>
    <xdr:pic>
      <xdr:nvPicPr>
        <xdr:cNvPr id="637"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54260" y="9983305"/>
          <a:ext cx="330112" cy="329164"/>
        </a:xfrm>
        <a:prstGeom prst="rect">
          <a:avLst/>
        </a:prstGeom>
      </xdr:spPr>
    </xdr:pic>
    <xdr:clientData/>
  </xdr:twoCellAnchor>
  <xdr:twoCellAnchor editAs="oneCell">
    <xdr:from>
      <xdr:col>14</xdr:col>
      <xdr:colOff>265043</xdr:colOff>
      <xdr:row>6</xdr:row>
      <xdr:rowOff>397566</xdr:rowOff>
    </xdr:from>
    <xdr:to>
      <xdr:col>14</xdr:col>
      <xdr:colOff>595155</xdr:colOff>
      <xdr:row>6</xdr:row>
      <xdr:rowOff>726730</xdr:rowOff>
    </xdr:to>
    <xdr:pic>
      <xdr:nvPicPr>
        <xdr:cNvPr id="638"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715739" y="8326783"/>
          <a:ext cx="330112" cy="329164"/>
        </a:xfrm>
        <a:prstGeom prst="rect">
          <a:avLst/>
        </a:prstGeom>
      </xdr:spPr>
    </xdr:pic>
    <xdr:clientData/>
  </xdr:twoCellAnchor>
  <xdr:twoCellAnchor editAs="oneCell">
    <xdr:from>
      <xdr:col>2</xdr:col>
      <xdr:colOff>1877391</xdr:colOff>
      <xdr:row>5</xdr:row>
      <xdr:rowOff>342347</xdr:rowOff>
    </xdr:from>
    <xdr:to>
      <xdr:col>2</xdr:col>
      <xdr:colOff>2207503</xdr:colOff>
      <xdr:row>5</xdr:row>
      <xdr:rowOff>671511</xdr:rowOff>
    </xdr:to>
    <xdr:pic>
      <xdr:nvPicPr>
        <xdr:cNvPr id="640"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08261" y="6118086"/>
          <a:ext cx="330112" cy="329164"/>
        </a:xfrm>
        <a:prstGeom prst="rect">
          <a:avLst/>
        </a:prstGeom>
      </xdr:spPr>
    </xdr:pic>
    <xdr:clientData/>
  </xdr:twoCellAnchor>
  <xdr:twoCellAnchor editAs="oneCell">
    <xdr:from>
      <xdr:col>1</xdr:col>
      <xdr:colOff>364435</xdr:colOff>
      <xdr:row>5</xdr:row>
      <xdr:rowOff>220870</xdr:rowOff>
    </xdr:from>
    <xdr:to>
      <xdr:col>1</xdr:col>
      <xdr:colOff>694547</xdr:colOff>
      <xdr:row>5</xdr:row>
      <xdr:rowOff>550034</xdr:rowOff>
    </xdr:to>
    <xdr:pic>
      <xdr:nvPicPr>
        <xdr:cNvPr id="641" name="Picture 74">
          <a:extLst>
            <a:ext uri="{FF2B5EF4-FFF2-40B4-BE49-F238E27FC236}">
              <a16:creationId xmlns:a16="http://schemas.microsoft.com/office/drawing/2014/main" id="{1E635A3E-EB4D-4F70-9AFF-406C5E39B6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43652" y="5996609"/>
          <a:ext cx="330112" cy="329164"/>
        </a:xfrm>
        <a:prstGeom prst="rect">
          <a:avLst/>
        </a:prstGeom>
      </xdr:spPr>
    </xdr:pic>
    <xdr:clientData/>
  </xdr:twoCellAnchor>
  <xdr:twoCellAnchor editAs="oneCell">
    <xdr:from>
      <xdr:col>3</xdr:col>
      <xdr:colOff>2326640</xdr:colOff>
      <xdr:row>6</xdr:row>
      <xdr:rowOff>1595120</xdr:rowOff>
    </xdr:from>
    <xdr:to>
      <xdr:col>4</xdr:col>
      <xdr:colOff>222636</xdr:colOff>
      <xdr:row>7</xdr:row>
      <xdr:rowOff>43425</xdr:rowOff>
    </xdr:to>
    <xdr:pic>
      <xdr:nvPicPr>
        <xdr:cNvPr id="642"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8818880" y="9519920"/>
          <a:ext cx="354716" cy="602225"/>
        </a:xfrm>
        <a:prstGeom prst="rect">
          <a:avLst/>
        </a:prstGeom>
      </xdr:spPr>
    </xdr:pic>
    <xdr:clientData/>
  </xdr:twoCellAnchor>
  <xdr:twoCellAnchor editAs="oneCell">
    <xdr:from>
      <xdr:col>6</xdr:col>
      <xdr:colOff>1656080</xdr:colOff>
      <xdr:row>6</xdr:row>
      <xdr:rowOff>1696720</xdr:rowOff>
    </xdr:from>
    <xdr:to>
      <xdr:col>6</xdr:col>
      <xdr:colOff>2010796</xdr:colOff>
      <xdr:row>7</xdr:row>
      <xdr:rowOff>145025</xdr:rowOff>
    </xdr:to>
    <xdr:pic>
      <xdr:nvPicPr>
        <xdr:cNvPr id="643"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5524480" y="9621520"/>
          <a:ext cx="354716" cy="602225"/>
        </a:xfrm>
        <a:prstGeom prst="rect">
          <a:avLst/>
        </a:prstGeom>
      </xdr:spPr>
    </xdr:pic>
    <xdr:clientData/>
  </xdr:twoCellAnchor>
  <xdr:twoCellAnchor>
    <xdr:from>
      <xdr:col>14</xdr:col>
      <xdr:colOff>1542354</xdr:colOff>
      <xdr:row>7</xdr:row>
      <xdr:rowOff>344817</xdr:rowOff>
    </xdr:from>
    <xdr:to>
      <xdr:col>15</xdr:col>
      <xdr:colOff>1069914</xdr:colOff>
      <xdr:row>7</xdr:row>
      <xdr:rowOff>1927092</xdr:rowOff>
    </xdr:to>
    <xdr:grpSp>
      <xdr:nvGrpSpPr>
        <xdr:cNvPr id="656" name="Group 26">
          <a:extLst>
            <a:ext uri="{FF2B5EF4-FFF2-40B4-BE49-F238E27FC236}">
              <a16:creationId xmlns:a16="http://schemas.microsoft.com/office/drawing/2014/main" id="{0271D304-4DF2-4298-B5DF-7C2B719755DB}"/>
            </a:ext>
          </a:extLst>
        </xdr:cNvPr>
        <xdr:cNvGrpSpPr/>
      </xdr:nvGrpSpPr>
      <xdr:grpSpPr>
        <a:xfrm>
          <a:off x="35128969" y="10407125"/>
          <a:ext cx="1989407" cy="1582275"/>
          <a:chOff x="10374440" y="21399338"/>
          <a:chExt cx="1919814" cy="1356084"/>
        </a:xfrm>
      </xdr:grpSpPr>
      <xdr:sp macro="" textlink="">
        <xdr:nvSpPr>
          <xdr:cNvPr id="657"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En Github, seleccionar la opción "Compare</a:t>
            </a:r>
            <a:r>
              <a:rPr lang="en-US" sz="1800" baseline="0"/>
              <a:t> &amp; Pull request"</a:t>
            </a:r>
            <a:endParaRPr lang="en-US" sz="1800"/>
          </a:p>
        </xdr:txBody>
      </xdr:sp>
      <xdr:sp macro="" textlink="">
        <xdr:nvSpPr>
          <xdr:cNvPr id="658" name="TextBox 28">
            <a:extLst>
              <a:ext uri="{FF2B5EF4-FFF2-40B4-BE49-F238E27FC236}">
                <a16:creationId xmlns:a16="http://schemas.microsoft.com/office/drawing/2014/main" id="{F2B47DD9-85D3-447D-9ABB-2158383E567F}"/>
              </a:ext>
            </a:extLst>
          </xdr:cNvPr>
          <xdr:cNvSpPr txBox="1"/>
        </xdr:nvSpPr>
        <xdr:spPr>
          <a:xfrm>
            <a:off x="11569803" y="22306151"/>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#18C</a:t>
            </a:r>
          </a:p>
        </xdr:txBody>
      </xdr:sp>
    </xdr:grpSp>
    <xdr:clientData/>
  </xdr:twoCellAnchor>
  <xdr:twoCellAnchor>
    <xdr:from>
      <xdr:col>14</xdr:col>
      <xdr:colOff>1175738</xdr:colOff>
      <xdr:row>7</xdr:row>
      <xdr:rowOff>1097110</xdr:rowOff>
    </xdr:from>
    <xdr:to>
      <xdr:col>14</xdr:col>
      <xdr:colOff>1542354</xdr:colOff>
      <xdr:row>7</xdr:row>
      <xdr:rowOff>1136504</xdr:rowOff>
    </xdr:to>
    <xdr:cxnSp macro="">
      <xdr:nvCxnSpPr>
        <xdr:cNvPr id="659" name="Elbow Connector 202">
          <a:extLst>
            <a:ext uri="{FF2B5EF4-FFF2-40B4-BE49-F238E27FC236}">
              <a16:creationId xmlns:a16="http://schemas.microsoft.com/office/drawing/2014/main" id="{E968261F-F808-4CCA-A1C5-62B6688250B2}"/>
            </a:ext>
          </a:extLst>
        </xdr:cNvPr>
        <xdr:cNvCxnSpPr>
          <a:stCxn id="617" idx="3"/>
          <a:endCxn id="657" idx="1"/>
        </xdr:cNvCxnSpPr>
      </xdr:nvCxnSpPr>
      <xdr:spPr>
        <a:xfrm flipV="1">
          <a:off x="34671988" y="11193610"/>
          <a:ext cx="366616" cy="393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956235</xdr:colOff>
      <xdr:row>7</xdr:row>
      <xdr:rowOff>1097110</xdr:rowOff>
    </xdr:from>
    <xdr:to>
      <xdr:col>15</xdr:col>
      <xdr:colOff>1273737</xdr:colOff>
      <xdr:row>7</xdr:row>
      <xdr:rowOff>1216948</xdr:rowOff>
    </xdr:to>
    <xdr:cxnSp macro="">
      <xdr:nvCxnSpPr>
        <xdr:cNvPr id="662" name="Elbow Connector 202">
          <a:extLst>
            <a:ext uri="{FF2B5EF4-FFF2-40B4-BE49-F238E27FC236}">
              <a16:creationId xmlns:a16="http://schemas.microsoft.com/office/drawing/2014/main" id="{E968261F-F808-4CCA-A1C5-62B6688250B2}"/>
            </a:ext>
          </a:extLst>
        </xdr:cNvPr>
        <xdr:cNvCxnSpPr>
          <a:stCxn id="657" idx="3"/>
          <a:endCxn id="93" idx="1"/>
        </xdr:cNvCxnSpPr>
      </xdr:nvCxnSpPr>
      <xdr:spPr>
        <a:xfrm>
          <a:off x="36907818" y="11193610"/>
          <a:ext cx="317502" cy="11983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546335</xdr:colOff>
      <xdr:row>7</xdr:row>
      <xdr:rowOff>710046</xdr:rowOff>
    </xdr:from>
    <xdr:to>
      <xdr:col>8</xdr:col>
      <xdr:colOff>238992</xdr:colOff>
      <xdr:row>11</xdr:row>
      <xdr:rowOff>49653</xdr:rowOff>
    </xdr:to>
    <xdr:grpSp>
      <xdr:nvGrpSpPr>
        <xdr:cNvPr id="667" name="Group 26">
          <a:extLst>
            <a:ext uri="{FF2B5EF4-FFF2-40B4-BE49-F238E27FC236}">
              <a16:creationId xmlns:a16="http://schemas.microsoft.com/office/drawing/2014/main" id="{0271D304-4DF2-4298-B5DF-7C2B719755DB}"/>
            </a:ext>
          </a:extLst>
        </xdr:cNvPr>
        <xdr:cNvGrpSpPr/>
      </xdr:nvGrpSpPr>
      <xdr:grpSpPr>
        <a:xfrm>
          <a:off x="16900027" y="10772354"/>
          <a:ext cx="2154503" cy="1488837"/>
          <a:chOff x="10374440" y="21399338"/>
          <a:chExt cx="1919814" cy="1356084"/>
        </a:xfrm>
      </xdr:grpSpPr>
      <xdr:sp macro="" textlink="">
        <xdr:nvSpPr>
          <xdr:cNvPr id="668" name="Flowchart: Process 27">
            <a:extLst>
              <a:ext uri="{FF2B5EF4-FFF2-40B4-BE49-F238E27FC236}">
                <a16:creationId xmlns:a16="http://schemas.microsoft.com/office/drawing/2014/main" id="{DFC76B08-99A0-4B06-A1F1-E291B7474EE0}"/>
              </a:ext>
            </a:extLst>
          </xdr:cNvPr>
          <xdr:cNvSpPr/>
        </xdr:nvSpPr>
        <xdr:spPr>
          <a:xfrm>
            <a:off x="10374440" y="21399338"/>
            <a:ext cx="1809751" cy="1289501"/>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En Github, seleccionar la opción "Compare</a:t>
            </a:r>
            <a:r>
              <a:rPr lang="en-US" sz="1800" baseline="0"/>
              <a:t> &amp; Pull request"</a:t>
            </a:r>
            <a:endParaRPr lang="en-US" sz="1800"/>
          </a:p>
        </xdr:txBody>
      </xdr:sp>
      <xdr:sp macro="" textlink="">
        <xdr:nvSpPr>
          <xdr:cNvPr id="669" name="TextBox 28">
            <a:extLst>
              <a:ext uri="{FF2B5EF4-FFF2-40B4-BE49-F238E27FC236}">
                <a16:creationId xmlns:a16="http://schemas.microsoft.com/office/drawing/2014/main" id="{F2B47DD9-85D3-447D-9ABB-2158383E567F}"/>
              </a:ext>
            </a:extLst>
          </xdr:cNvPr>
          <xdr:cNvSpPr txBox="1"/>
        </xdr:nvSpPr>
        <xdr:spPr>
          <a:xfrm>
            <a:off x="11569803" y="22306151"/>
            <a:ext cx="724451" cy="449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#12C</a:t>
            </a:r>
          </a:p>
        </xdr:txBody>
      </xdr:sp>
    </xdr:grpSp>
    <xdr:clientData/>
  </xdr:twoCellAnchor>
  <xdr:twoCellAnchor>
    <xdr:from>
      <xdr:col>6</xdr:col>
      <xdr:colOff>2455290</xdr:colOff>
      <xdr:row>7</xdr:row>
      <xdr:rowOff>1425304</xdr:rowOff>
    </xdr:from>
    <xdr:to>
      <xdr:col>7</xdr:col>
      <xdr:colOff>546335</xdr:colOff>
      <xdr:row>7</xdr:row>
      <xdr:rowOff>1468131</xdr:rowOff>
    </xdr:to>
    <xdr:cxnSp macro="">
      <xdr:nvCxnSpPr>
        <xdr:cNvPr id="671" name="Elbow Connector 202">
          <a:extLst>
            <a:ext uri="{FF2B5EF4-FFF2-40B4-BE49-F238E27FC236}">
              <a16:creationId xmlns:a16="http://schemas.microsoft.com/office/drawing/2014/main" id="{E968261F-F808-4CCA-A1C5-62B6688250B2}"/>
            </a:ext>
          </a:extLst>
        </xdr:cNvPr>
        <xdr:cNvCxnSpPr>
          <a:stCxn id="504" idx="3"/>
          <a:endCxn id="668" idx="1"/>
        </xdr:cNvCxnSpPr>
      </xdr:nvCxnSpPr>
      <xdr:spPr>
        <a:xfrm flipV="1">
          <a:off x="16327154" y="11539122"/>
          <a:ext cx="550226" cy="4282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148167</xdr:colOff>
      <xdr:row>6</xdr:row>
      <xdr:rowOff>1365250</xdr:rowOff>
    </xdr:from>
    <xdr:to>
      <xdr:col>11</xdr:col>
      <xdr:colOff>506407</xdr:colOff>
      <xdr:row>6</xdr:row>
      <xdr:rowOff>1972996</xdr:rowOff>
    </xdr:to>
    <xdr:pic>
      <xdr:nvPicPr>
        <xdr:cNvPr id="675"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6278417" y="9302750"/>
          <a:ext cx="358240" cy="607746"/>
        </a:xfrm>
        <a:prstGeom prst="rect">
          <a:avLst/>
        </a:prstGeom>
      </xdr:spPr>
    </xdr:pic>
    <xdr:clientData/>
  </xdr:twoCellAnchor>
  <xdr:twoCellAnchor editAs="oneCell">
    <xdr:from>
      <xdr:col>9</xdr:col>
      <xdr:colOff>2211918</xdr:colOff>
      <xdr:row>6</xdr:row>
      <xdr:rowOff>1047750</xdr:rowOff>
    </xdr:from>
    <xdr:to>
      <xdr:col>10</xdr:col>
      <xdr:colOff>114824</xdr:colOff>
      <xdr:row>6</xdr:row>
      <xdr:rowOff>1655496</xdr:rowOff>
    </xdr:to>
    <xdr:pic>
      <xdr:nvPicPr>
        <xdr:cNvPr id="676"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3431501" y="8985250"/>
          <a:ext cx="358240" cy="607746"/>
        </a:xfrm>
        <a:prstGeom prst="rect">
          <a:avLst/>
        </a:prstGeom>
      </xdr:spPr>
    </xdr:pic>
    <xdr:clientData/>
  </xdr:twoCellAnchor>
  <xdr:twoCellAnchor editAs="oneCell">
    <xdr:from>
      <xdr:col>12</xdr:col>
      <xdr:colOff>1217082</xdr:colOff>
      <xdr:row>6</xdr:row>
      <xdr:rowOff>804334</xdr:rowOff>
    </xdr:from>
    <xdr:to>
      <xdr:col>12</xdr:col>
      <xdr:colOff>1513416</xdr:colOff>
      <xdr:row>6</xdr:row>
      <xdr:rowOff>1412080</xdr:rowOff>
    </xdr:to>
    <xdr:pic>
      <xdr:nvPicPr>
        <xdr:cNvPr id="677"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29802665" y="8741834"/>
          <a:ext cx="296334" cy="607746"/>
        </a:xfrm>
        <a:prstGeom prst="rect">
          <a:avLst/>
        </a:prstGeom>
      </xdr:spPr>
    </xdr:pic>
    <xdr:clientData/>
  </xdr:twoCellAnchor>
  <xdr:twoCellAnchor editAs="oneCell">
    <xdr:from>
      <xdr:col>13</xdr:col>
      <xdr:colOff>819148</xdr:colOff>
      <xdr:row>6</xdr:row>
      <xdr:rowOff>1464734</xdr:rowOff>
    </xdr:from>
    <xdr:to>
      <xdr:col>13</xdr:col>
      <xdr:colOff>1115482</xdr:colOff>
      <xdr:row>6</xdr:row>
      <xdr:rowOff>2072480</xdr:rowOff>
    </xdr:to>
    <xdr:pic>
      <xdr:nvPicPr>
        <xdr:cNvPr id="678"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1860065" y="9402234"/>
          <a:ext cx="296334" cy="607746"/>
        </a:xfrm>
        <a:prstGeom prst="rect">
          <a:avLst/>
        </a:prstGeom>
      </xdr:spPr>
    </xdr:pic>
    <xdr:clientData/>
  </xdr:twoCellAnchor>
  <xdr:twoCellAnchor editAs="oneCell">
    <xdr:from>
      <xdr:col>13</xdr:col>
      <xdr:colOff>1661582</xdr:colOff>
      <xdr:row>7</xdr:row>
      <xdr:rowOff>1523999</xdr:rowOff>
    </xdr:from>
    <xdr:to>
      <xdr:col>13</xdr:col>
      <xdr:colOff>1957916</xdr:colOff>
      <xdr:row>7</xdr:row>
      <xdr:rowOff>2131745</xdr:rowOff>
    </xdr:to>
    <xdr:pic>
      <xdr:nvPicPr>
        <xdr:cNvPr id="679"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2702499" y="11620499"/>
          <a:ext cx="296334" cy="607746"/>
        </a:xfrm>
        <a:prstGeom prst="rect">
          <a:avLst/>
        </a:prstGeom>
      </xdr:spPr>
    </xdr:pic>
    <xdr:clientData/>
  </xdr:twoCellAnchor>
  <xdr:twoCellAnchor editAs="oneCell">
    <xdr:from>
      <xdr:col>14</xdr:col>
      <xdr:colOff>1227667</xdr:colOff>
      <xdr:row>7</xdr:row>
      <xdr:rowOff>1555750</xdr:rowOff>
    </xdr:from>
    <xdr:to>
      <xdr:col>14</xdr:col>
      <xdr:colOff>1524001</xdr:colOff>
      <xdr:row>8</xdr:row>
      <xdr:rowOff>0</xdr:rowOff>
    </xdr:to>
    <xdr:pic>
      <xdr:nvPicPr>
        <xdr:cNvPr id="680"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34723917" y="11652250"/>
          <a:ext cx="296334" cy="607746"/>
        </a:xfrm>
        <a:prstGeom prst="rect">
          <a:avLst/>
        </a:prstGeom>
      </xdr:spPr>
    </xdr:pic>
    <xdr:clientData/>
  </xdr:twoCellAnchor>
  <xdr:twoCellAnchor editAs="oneCell">
    <xdr:from>
      <xdr:col>7</xdr:col>
      <xdr:colOff>95249</xdr:colOff>
      <xdr:row>7</xdr:row>
      <xdr:rowOff>1534584</xdr:rowOff>
    </xdr:from>
    <xdr:to>
      <xdr:col>7</xdr:col>
      <xdr:colOff>391583</xdr:colOff>
      <xdr:row>7</xdr:row>
      <xdr:rowOff>2142330</xdr:rowOff>
    </xdr:to>
    <xdr:pic>
      <xdr:nvPicPr>
        <xdr:cNvPr id="682"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16404166" y="11631084"/>
          <a:ext cx="296334" cy="607746"/>
        </a:xfrm>
        <a:prstGeom prst="rect">
          <a:avLst/>
        </a:prstGeom>
      </xdr:spPr>
    </xdr:pic>
    <xdr:clientData/>
  </xdr:twoCellAnchor>
  <xdr:twoCellAnchor editAs="oneCell">
    <xdr:from>
      <xdr:col>2</xdr:col>
      <xdr:colOff>321733</xdr:colOff>
      <xdr:row>7</xdr:row>
      <xdr:rowOff>1591733</xdr:rowOff>
    </xdr:from>
    <xdr:to>
      <xdr:col>2</xdr:col>
      <xdr:colOff>679421</xdr:colOff>
      <xdr:row>11</xdr:row>
      <xdr:rowOff>51648</xdr:rowOff>
    </xdr:to>
    <xdr:pic>
      <xdr:nvPicPr>
        <xdr:cNvPr id="208" name="Picture 165">
          <a:extLst>
            <a:ext uri="{FF2B5EF4-FFF2-40B4-BE49-F238E27FC236}">
              <a16:creationId xmlns:a16="http://schemas.microsoft.com/office/drawing/2014/main" id="{53A32FA4-CBE9-4178-878F-680B821AC03C}"/>
            </a:ext>
          </a:extLst>
        </xdr:cNvPr>
        <xdr:cNvPicPr>
          <a:picLocks noChangeAspect="1"/>
        </xdr:cNvPicPr>
      </xdr:nvPicPr>
      <xdr:blipFill>
        <a:blip xmlns:r="http://schemas.openxmlformats.org/officeDocument/2006/relationships" r:embed="rId2"/>
        <a:stretch>
          <a:fillRect/>
        </a:stretch>
      </xdr:blipFill>
      <xdr:spPr>
        <a:xfrm>
          <a:off x="4351866" y="11650133"/>
          <a:ext cx="357688" cy="610448"/>
        </a:xfrm>
        <a:prstGeom prst="rect">
          <a:avLst/>
        </a:prstGeom>
      </xdr:spPr>
    </xdr:pic>
    <xdr:clientData/>
  </xdr:twoCellAnchor>
  <xdr:twoCellAnchor>
    <xdr:from>
      <xdr:col>2</xdr:col>
      <xdr:colOff>437233</xdr:colOff>
      <xdr:row>4</xdr:row>
      <xdr:rowOff>1789043</xdr:rowOff>
    </xdr:from>
    <xdr:to>
      <xdr:col>3</xdr:col>
      <xdr:colOff>154609</xdr:colOff>
      <xdr:row>5</xdr:row>
      <xdr:rowOff>320879</xdr:rowOff>
    </xdr:to>
    <xdr:grpSp>
      <xdr:nvGrpSpPr>
        <xdr:cNvPr id="209" name="Group 16">
          <a:extLst>
            <a:ext uri="{FF2B5EF4-FFF2-40B4-BE49-F238E27FC236}">
              <a16:creationId xmlns:a16="http://schemas.microsoft.com/office/drawing/2014/main" id="{A7864394-4526-47F7-AB02-D0AA7CE37323}"/>
            </a:ext>
          </a:extLst>
        </xdr:cNvPr>
        <xdr:cNvGrpSpPr/>
      </xdr:nvGrpSpPr>
      <xdr:grpSpPr>
        <a:xfrm>
          <a:off x="4481695" y="5403658"/>
          <a:ext cx="2179222" cy="681067"/>
          <a:chOff x="20966905" y="5149529"/>
          <a:chExt cx="1428751" cy="410988"/>
        </a:xfrm>
      </xdr:grpSpPr>
      <xdr:sp macro="" textlink="">
        <xdr:nvSpPr>
          <xdr:cNvPr id="210" name="Flowchart: Alternate Process 17">
            <a:extLst>
              <a:ext uri="{FF2B5EF4-FFF2-40B4-BE49-F238E27FC236}">
                <a16:creationId xmlns:a16="http://schemas.microsoft.com/office/drawing/2014/main" id="{C3FB81C2-E704-4811-B7DE-DDD299F71623}"/>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Crear en Escritorio</a:t>
            </a:r>
          </a:p>
        </xdr:txBody>
      </xdr:sp>
      <xdr:pic>
        <xdr:nvPicPr>
          <xdr:cNvPr id="211"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5" y="5149529"/>
            <a:ext cx="396447" cy="410988"/>
          </a:xfrm>
          <a:prstGeom prst="rect">
            <a:avLst/>
          </a:prstGeom>
        </xdr:spPr>
      </xdr:pic>
    </xdr:grpSp>
    <xdr:clientData/>
  </xdr:twoCellAnchor>
  <xdr:twoCellAnchor>
    <xdr:from>
      <xdr:col>0</xdr:col>
      <xdr:colOff>1214790</xdr:colOff>
      <xdr:row>7</xdr:row>
      <xdr:rowOff>1579217</xdr:rowOff>
    </xdr:from>
    <xdr:to>
      <xdr:col>1</xdr:col>
      <xdr:colOff>1976781</xdr:colOff>
      <xdr:row>11</xdr:row>
      <xdr:rowOff>209827</xdr:rowOff>
    </xdr:to>
    <xdr:grpSp>
      <xdr:nvGrpSpPr>
        <xdr:cNvPr id="212" name="Group 16">
          <a:extLst>
            <a:ext uri="{FF2B5EF4-FFF2-40B4-BE49-F238E27FC236}">
              <a16:creationId xmlns:a16="http://schemas.microsoft.com/office/drawing/2014/main" id="{A7864394-4526-47F7-AB02-D0AA7CE37323}"/>
            </a:ext>
          </a:extLst>
        </xdr:cNvPr>
        <xdr:cNvGrpSpPr/>
      </xdr:nvGrpSpPr>
      <xdr:grpSpPr>
        <a:xfrm>
          <a:off x="1214790" y="11641525"/>
          <a:ext cx="2344606" cy="779840"/>
          <a:chOff x="20966905" y="5149529"/>
          <a:chExt cx="1594180" cy="410988"/>
        </a:xfrm>
      </xdr:grpSpPr>
      <xdr:sp macro="" textlink="">
        <xdr:nvSpPr>
          <xdr:cNvPr id="213" name="Flowchart: Alternate Process 17">
            <a:extLst>
              <a:ext uri="{FF2B5EF4-FFF2-40B4-BE49-F238E27FC236}">
                <a16:creationId xmlns:a16="http://schemas.microsoft.com/office/drawing/2014/main" id="{C3FB81C2-E704-4811-B7DE-DDD299F71623}"/>
              </a:ext>
            </a:extLst>
          </xdr:cNvPr>
          <xdr:cNvSpPr/>
        </xdr:nvSpPr>
        <xdr:spPr>
          <a:xfrm>
            <a:off x="21205030" y="5238750"/>
            <a:ext cx="135605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b"/>
          <a:lstStyle/>
          <a:p>
            <a:pPr algn="ctr"/>
            <a:r>
              <a:rPr lang="en-US" sz="1100"/>
              <a:t>Cada</a:t>
            </a:r>
            <a:r>
              <a:rPr lang="en-US" sz="1100" baseline="0"/>
              <a:t> comentario se debe de relacionar a la actividad hecha</a:t>
            </a:r>
            <a:endParaRPr lang="en-US" sz="1100"/>
          </a:p>
        </xdr:txBody>
      </xdr:sp>
      <xdr:pic>
        <xdr:nvPicPr>
          <xdr:cNvPr id="214" name="Picture 18">
            <a:extLst>
              <a:ext uri="{FF2B5EF4-FFF2-40B4-BE49-F238E27FC236}">
                <a16:creationId xmlns:a16="http://schemas.microsoft.com/office/drawing/2014/main" id="{27750B6A-39DD-43EF-A4CB-170382A75969}"/>
              </a:ext>
            </a:extLst>
          </xdr:cNvPr>
          <xdr:cNvPicPr>
            <a:picLocks noChangeAspect="1"/>
          </xdr:cNvPicPr>
        </xdr:nvPicPr>
        <xdr:blipFill>
          <a:blip xmlns:r="http://schemas.openxmlformats.org/officeDocument/2006/relationships" r:embed="rId1"/>
          <a:stretch>
            <a:fillRect/>
          </a:stretch>
        </xdr:blipFill>
        <xdr:spPr>
          <a:xfrm>
            <a:off x="20966905" y="5149529"/>
            <a:ext cx="396447" cy="410988"/>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157457</xdr:colOff>
      <xdr:row>8</xdr:row>
      <xdr:rowOff>661866</xdr:rowOff>
    </xdr:from>
    <xdr:to>
      <xdr:col>16</xdr:col>
      <xdr:colOff>9769</xdr:colOff>
      <xdr:row>30</xdr:row>
      <xdr:rowOff>60569</xdr:rowOff>
    </xdr:to>
    <xdr:graphicFrame macro="">
      <xdr:nvGraphicFramePr>
        <xdr:cNvPr id="2" name="Gráfico 1">
          <a:extLst>
            <a:ext uri="{FF2B5EF4-FFF2-40B4-BE49-F238E27FC236}">
              <a16:creationId xmlns:a16="http://schemas.microsoft.com/office/drawing/2014/main" id="{FD85FB0E-E69E-8944-9F10-09B227C834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11206</xdr:colOff>
      <xdr:row>10</xdr:row>
      <xdr:rowOff>488842</xdr:rowOff>
    </xdr:from>
    <xdr:to>
      <xdr:col>13</xdr:col>
      <xdr:colOff>735554</xdr:colOff>
      <xdr:row>10</xdr:row>
      <xdr:rowOff>701754</xdr:rowOff>
    </xdr:to>
    <xdr:sp macro="" textlink="">
      <xdr:nvSpPr>
        <xdr:cNvPr id="2" name="Right Arrow 2">
          <a:extLst>
            <a:ext uri="{FF2B5EF4-FFF2-40B4-BE49-F238E27FC236}">
              <a16:creationId xmlns:a16="http://schemas.microsoft.com/office/drawing/2014/main" id="{8CC644D8-014D-3A44-B1E3-470BBF69F7A2}"/>
            </a:ext>
          </a:extLst>
        </xdr:cNvPr>
        <xdr:cNvSpPr/>
      </xdr:nvSpPr>
      <xdr:spPr>
        <a:xfrm>
          <a:off x="10543404" y="3310505"/>
          <a:ext cx="72434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17930</xdr:colOff>
      <xdr:row>12</xdr:row>
      <xdr:rowOff>461948</xdr:rowOff>
    </xdr:from>
    <xdr:to>
      <xdr:col>14</xdr:col>
      <xdr:colOff>2912</xdr:colOff>
      <xdr:row>12</xdr:row>
      <xdr:rowOff>674860</xdr:rowOff>
    </xdr:to>
    <xdr:sp macro="" textlink="">
      <xdr:nvSpPr>
        <xdr:cNvPr id="3" name="Right Arrow 3">
          <a:extLst>
            <a:ext uri="{FF2B5EF4-FFF2-40B4-BE49-F238E27FC236}">
              <a16:creationId xmlns:a16="http://schemas.microsoft.com/office/drawing/2014/main" id="{48864913-C869-8B4D-A596-2E8C0C95FA93}"/>
            </a:ext>
          </a:extLst>
        </xdr:cNvPr>
        <xdr:cNvSpPr/>
      </xdr:nvSpPr>
      <xdr:spPr>
        <a:xfrm>
          <a:off x="10550128" y="4762344"/>
          <a:ext cx="72434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24654</xdr:colOff>
      <xdr:row>14</xdr:row>
      <xdr:rowOff>457465</xdr:rowOff>
    </xdr:from>
    <xdr:to>
      <xdr:col>14</xdr:col>
      <xdr:colOff>2016</xdr:colOff>
      <xdr:row>14</xdr:row>
      <xdr:rowOff>670377</xdr:rowOff>
    </xdr:to>
    <xdr:sp macro="" textlink="">
      <xdr:nvSpPr>
        <xdr:cNvPr id="4" name="Right Arrow 4">
          <a:extLst>
            <a:ext uri="{FF2B5EF4-FFF2-40B4-BE49-F238E27FC236}">
              <a16:creationId xmlns:a16="http://schemas.microsoft.com/office/drawing/2014/main" id="{AA2273A0-9126-3D43-A25D-225A4F8EEAA2}"/>
            </a:ext>
          </a:extLst>
        </xdr:cNvPr>
        <xdr:cNvSpPr/>
      </xdr:nvSpPr>
      <xdr:spPr>
        <a:xfrm>
          <a:off x="10556852" y="6055524"/>
          <a:ext cx="71672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20171</xdr:colOff>
      <xdr:row>16</xdr:row>
      <xdr:rowOff>464188</xdr:rowOff>
    </xdr:from>
    <xdr:to>
      <xdr:col>13</xdr:col>
      <xdr:colOff>736899</xdr:colOff>
      <xdr:row>16</xdr:row>
      <xdr:rowOff>677100</xdr:rowOff>
    </xdr:to>
    <xdr:sp macro="" textlink="">
      <xdr:nvSpPr>
        <xdr:cNvPr id="5" name="Right Arrow 5">
          <a:extLst>
            <a:ext uri="{FF2B5EF4-FFF2-40B4-BE49-F238E27FC236}">
              <a16:creationId xmlns:a16="http://schemas.microsoft.com/office/drawing/2014/main" id="{1FEB6C91-8CB0-F847-8521-464EF4BD4041}"/>
            </a:ext>
          </a:extLst>
        </xdr:cNvPr>
        <xdr:cNvSpPr/>
      </xdr:nvSpPr>
      <xdr:spPr>
        <a:xfrm>
          <a:off x="10552369" y="7171297"/>
          <a:ext cx="71672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4489</xdr:colOff>
      <xdr:row>10</xdr:row>
      <xdr:rowOff>695027</xdr:rowOff>
    </xdr:from>
    <xdr:to>
      <xdr:col>8</xdr:col>
      <xdr:colOff>4223</xdr:colOff>
      <xdr:row>10</xdr:row>
      <xdr:rowOff>695027</xdr:rowOff>
    </xdr:to>
    <xdr:cxnSp macro="">
      <xdr:nvCxnSpPr>
        <xdr:cNvPr id="8" name="Straight Arrow Connector 34">
          <a:extLst>
            <a:ext uri="{FF2B5EF4-FFF2-40B4-BE49-F238E27FC236}">
              <a16:creationId xmlns:a16="http://schemas.microsoft.com/office/drawing/2014/main" id="{19ECA194-4CBE-104D-BEAC-34AAC93E6A00}"/>
            </a:ext>
          </a:extLst>
        </xdr:cNvPr>
        <xdr:cNvCxnSpPr/>
      </xdr:nvCxnSpPr>
      <xdr:spPr>
        <a:xfrm flipH="1">
          <a:off x="5798707" y="3516690"/>
          <a:ext cx="7391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902971</xdr:colOff>
      <xdr:row>10</xdr:row>
      <xdr:rowOff>693910</xdr:rowOff>
    </xdr:from>
    <xdr:to>
      <xdr:col>10</xdr:col>
      <xdr:colOff>0</xdr:colOff>
      <xdr:row>10</xdr:row>
      <xdr:rowOff>695027</xdr:rowOff>
    </xdr:to>
    <xdr:cxnSp macro="">
      <xdr:nvCxnSpPr>
        <xdr:cNvPr id="9" name="Straight Arrow Connector 39">
          <a:extLst>
            <a:ext uri="{FF2B5EF4-FFF2-40B4-BE49-F238E27FC236}">
              <a16:creationId xmlns:a16="http://schemas.microsoft.com/office/drawing/2014/main" id="{7B705747-3904-1A4E-8D62-8553BEA7967B}"/>
            </a:ext>
          </a:extLst>
        </xdr:cNvPr>
        <xdr:cNvCxnSpPr/>
      </xdr:nvCxnSpPr>
      <xdr:spPr>
        <a:xfrm flipH="1">
          <a:off x="7436555" y="3515573"/>
          <a:ext cx="741742" cy="11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1252</xdr:colOff>
      <xdr:row>10</xdr:row>
      <xdr:rowOff>656927</xdr:rowOff>
    </xdr:from>
    <xdr:to>
      <xdr:col>12</xdr:col>
      <xdr:colOff>987</xdr:colOff>
      <xdr:row>10</xdr:row>
      <xdr:rowOff>656927</xdr:rowOff>
    </xdr:to>
    <xdr:cxnSp macro="">
      <xdr:nvCxnSpPr>
        <xdr:cNvPr id="10" name="Straight Arrow Connector 45">
          <a:extLst>
            <a:ext uri="{FF2B5EF4-FFF2-40B4-BE49-F238E27FC236}">
              <a16:creationId xmlns:a16="http://schemas.microsoft.com/office/drawing/2014/main" id="{47C26F1B-5D07-2D4B-8C9D-6B5B5FA08DA4}"/>
            </a:ext>
          </a:extLst>
        </xdr:cNvPr>
        <xdr:cNvCxnSpPr/>
      </xdr:nvCxnSpPr>
      <xdr:spPr>
        <a:xfrm flipH="1">
          <a:off x="9054717" y="3478590"/>
          <a:ext cx="73910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1054309</xdr:colOff>
      <xdr:row>12</xdr:row>
      <xdr:rowOff>533400</xdr:rowOff>
    </xdr:from>
    <xdr:to>
      <xdr:col>1</xdr:col>
      <xdr:colOff>0</xdr:colOff>
      <xdr:row>14</xdr:row>
      <xdr:rowOff>442211</xdr:rowOff>
    </xdr:to>
    <xdr:cxnSp macro="">
      <xdr:nvCxnSpPr>
        <xdr:cNvPr id="15" name="Straight Arrow Connector 60">
          <a:extLst>
            <a:ext uri="{FF2B5EF4-FFF2-40B4-BE49-F238E27FC236}">
              <a16:creationId xmlns:a16="http://schemas.microsoft.com/office/drawing/2014/main" id="{E56782DB-C68B-9F40-9DF4-1ADCA6608556}"/>
            </a:ext>
          </a:extLst>
        </xdr:cNvPr>
        <xdr:cNvCxnSpPr/>
      </xdr:nvCxnSpPr>
      <xdr:spPr>
        <a:xfrm flipV="1">
          <a:off x="1054309" y="4857750"/>
          <a:ext cx="2966" cy="121373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540206</xdr:colOff>
      <xdr:row>16</xdr:row>
      <xdr:rowOff>565806</xdr:rowOff>
    </xdr:from>
    <xdr:to>
      <xdr:col>1</xdr:col>
      <xdr:colOff>730870</xdr:colOff>
      <xdr:row>16</xdr:row>
      <xdr:rowOff>565806</xdr:rowOff>
    </xdr:to>
    <xdr:cxnSp macro="">
      <xdr:nvCxnSpPr>
        <xdr:cNvPr id="17" name="Straight Connector 62">
          <a:extLst>
            <a:ext uri="{FF2B5EF4-FFF2-40B4-BE49-F238E27FC236}">
              <a16:creationId xmlns:a16="http://schemas.microsoft.com/office/drawing/2014/main" id="{3FC930E9-D41C-0F4F-823E-23A02612AF9A}"/>
            </a:ext>
          </a:extLst>
        </xdr:cNvPr>
        <xdr:cNvCxnSpPr/>
      </xdr:nvCxnSpPr>
      <xdr:spPr>
        <a:xfrm>
          <a:off x="540206" y="7323689"/>
          <a:ext cx="124745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542144</xdr:colOff>
      <xdr:row>11</xdr:row>
      <xdr:rowOff>52194</xdr:rowOff>
    </xdr:from>
    <xdr:to>
      <xdr:col>0</xdr:col>
      <xdr:colOff>563671</xdr:colOff>
      <xdr:row>16</xdr:row>
      <xdr:rowOff>567128</xdr:rowOff>
    </xdr:to>
    <xdr:cxnSp macro="">
      <xdr:nvCxnSpPr>
        <xdr:cNvPr id="18" name="Straight Arrow Connector 64">
          <a:extLst>
            <a:ext uri="{FF2B5EF4-FFF2-40B4-BE49-F238E27FC236}">
              <a16:creationId xmlns:a16="http://schemas.microsoft.com/office/drawing/2014/main" id="{73EBC793-2CB8-CA4E-AC34-41F92EB6F2B0}"/>
            </a:ext>
          </a:extLst>
        </xdr:cNvPr>
        <xdr:cNvCxnSpPr/>
      </xdr:nvCxnSpPr>
      <xdr:spPr>
        <a:xfrm flipV="1">
          <a:off x="542144" y="4199473"/>
          <a:ext cx="21527" cy="310323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1252</xdr:colOff>
      <xdr:row>10</xdr:row>
      <xdr:rowOff>656927</xdr:rowOff>
    </xdr:from>
    <xdr:to>
      <xdr:col>2</xdr:col>
      <xdr:colOff>987</xdr:colOff>
      <xdr:row>10</xdr:row>
      <xdr:rowOff>656927</xdr:rowOff>
    </xdr:to>
    <xdr:cxnSp macro="">
      <xdr:nvCxnSpPr>
        <xdr:cNvPr id="19" name="Straight Arrow Connector 70">
          <a:extLst>
            <a:ext uri="{FF2B5EF4-FFF2-40B4-BE49-F238E27FC236}">
              <a16:creationId xmlns:a16="http://schemas.microsoft.com/office/drawing/2014/main" id="{0102C463-445C-2742-BB31-394D10252B46}"/>
            </a:ext>
          </a:extLst>
        </xdr:cNvPr>
        <xdr:cNvCxnSpPr/>
      </xdr:nvCxnSpPr>
      <xdr:spPr>
        <a:xfrm flipH="1">
          <a:off x="1057490" y="3478590"/>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10</xdr:row>
      <xdr:rowOff>656927</xdr:rowOff>
    </xdr:from>
    <xdr:to>
      <xdr:col>4</xdr:col>
      <xdr:colOff>987</xdr:colOff>
      <xdr:row>10</xdr:row>
      <xdr:rowOff>656927</xdr:rowOff>
    </xdr:to>
    <xdr:cxnSp macro="">
      <xdr:nvCxnSpPr>
        <xdr:cNvPr id="20" name="Straight Arrow Connector 71">
          <a:extLst>
            <a:ext uri="{FF2B5EF4-FFF2-40B4-BE49-F238E27FC236}">
              <a16:creationId xmlns:a16="http://schemas.microsoft.com/office/drawing/2014/main" id="{341E262B-D6FA-E541-9657-68B771706B99}"/>
            </a:ext>
          </a:extLst>
        </xdr:cNvPr>
        <xdr:cNvCxnSpPr/>
      </xdr:nvCxnSpPr>
      <xdr:spPr>
        <a:xfrm flipH="1">
          <a:off x="2536222" y="3478590"/>
          <a:ext cx="73910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12</xdr:row>
      <xdr:rowOff>582843</xdr:rowOff>
    </xdr:from>
    <xdr:to>
      <xdr:col>4</xdr:col>
      <xdr:colOff>987</xdr:colOff>
      <xdr:row>12</xdr:row>
      <xdr:rowOff>582843</xdr:rowOff>
    </xdr:to>
    <xdr:cxnSp macro="">
      <xdr:nvCxnSpPr>
        <xdr:cNvPr id="21" name="Straight Arrow Connector 72">
          <a:extLst>
            <a:ext uri="{FF2B5EF4-FFF2-40B4-BE49-F238E27FC236}">
              <a16:creationId xmlns:a16="http://schemas.microsoft.com/office/drawing/2014/main" id="{74591C4E-6F58-9B4A-8284-66B755C920B1}"/>
            </a:ext>
          </a:extLst>
        </xdr:cNvPr>
        <xdr:cNvCxnSpPr/>
      </xdr:nvCxnSpPr>
      <xdr:spPr>
        <a:xfrm flipH="1">
          <a:off x="2536222" y="4883239"/>
          <a:ext cx="73910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10</xdr:row>
      <xdr:rowOff>656927</xdr:rowOff>
    </xdr:from>
    <xdr:to>
      <xdr:col>6</xdr:col>
      <xdr:colOff>987</xdr:colOff>
      <xdr:row>10</xdr:row>
      <xdr:rowOff>656927</xdr:rowOff>
    </xdr:to>
    <xdr:cxnSp macro="">
      <xdr:nvCxnSpPr>
        <xdr:cNvPr id="23" name="Straight Arrow Connector 74">
          <a:extLst>
            <a:ext uri="{FF2B5EF4-FFF2-40B4-BE49-F238E27FC236}">
              <a16:creationId xmlns:a16="http://schemas.microsoft.com/office/drawing/2014/main" id="{596AC5F4-75DB-F34A-87E6-64C2ED2F4FC2}"/>
            </a:ext>
          </a:extLst>
        </xdr:cNvPr>
        <xdr:cNvCxnSpPr/>
      </xdr:nvCxnSpPr>
      <xdr:spPr>
        <a:xfrm flipH="1">
          <a:off x="4150757" y="3478590"/>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12</xdr:row>
      <xdr:rowOff>582843</xdr:rowOff>
    </xdr:from>
    <xdr:to>
      <xdr:col>6</xdr:col>
      <xdr:colOff>987</xdr:colOff>
      <xdr:row>12</xdr:row>
      <xdr:rowOff>582843</xdr:rowOff>
    </xdr:to>
    <xdr:cxnSp macro="">
      <xdr:nvCxnSpPr>
        <xdr:cNvPr id="24" name="Straight Arrow Connector 75">
          <a:extLst>
            <a:ext uri="{FF2B5EF4-FFF2-40B4-BE49-F238E27FC236}">
              <a16:creationId xmlns:a16="http://schemas.microsoft.com/office/drawing/2014/main" id="{615C4DC8-8F3C-C94E-9A22-1BB6DA57E46D}"/>
            </a:ext>
          </a:extLst>
        </xdr:cNvPr>
        <xdr:cNvCxnSpPr/>
      </xdr:nvCxnSpPr>
      <xdr:spPr>
        <a:xfrm flipH="1">
          <a:off x="4150757" y="4883239"/>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12</xdr:row>
      <xdr:rowOff>582843</xdr:rowOff>
    </xdr:from>
    <xdr:to>
      <xdr:col>8</xdr:col>
      <xdr:colOff>987</xdr:colOff>
      <xdr:row>12</xdr:row>
      <xdr:rowOff>582843</xdr:rowOff>
    </xdr:to>
    <xdr:cxnSp macro="">
      <xdr:nvCxnSpPr>
        <xdr:cNvPr id="25" name="Straight Arrow Connector 76">
          <a:extLst>
            <a:ext uri="{FF2B5EF4-FFF2-40B4-BE49-F238E27FC236}">
              <a16:creationId xmlns:a16="http://schemas.microsoft.com/office/drawing/2014/main" id="{5E8C1892-7BCB-C646-BB6E-AB74A9152E19}"/>
            </a:ext>
          </a:extLst>
        </xdr:cNvPr>
        <xdr:cNvCxnSpPr/>
      </xdr:nvCxnSpPr>
      <xdr:spPr>
        <a:xfrm flipH="1">
          <a:off x="5795470" y="4883239"/>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19050</xdr:colOff>
      <xdr:row>12</xdr:row>
      <xdr:rowOff>579610</xdr:rowOff>
    </xdr:from>
    <xdr:to>
      <xdr:col>12</xdr:col>
      <xdr:colOff>988</xdr:colOff>
      <xdr:row>12</xdr:row>
      <xdr:rowOff>582843</xdr:rowOff>
    </xdr:to>
    <xdr:cxnSp macro="">
      <xdr:nvCxnSpPr>
        <xdr:cNvPr id="26" name="Straight Arrow Connector 77">
          <a:extLst>
            <a:ext uri="{FF2B5EF4-FFF2-40B4-BE49-F238E27FC236}">
              <a16:creationId xmlns:a16="http://schemas.microsoft.com/office/drawing/2014/main" id="{47AD8C1C-7229-A94B-B969-49EF121A631A}"/>
            </a:ext>
          </a:extLst>
        </xdr:cNvPr>
        <xdr:cNvCxnSpPr/>
      </xdr:nvCxnSpPr>
      <xdr:spPr>
        <a:xfrm flipH="1" flipV="1">
          <a:off x="7457981" y="4880006"/>
          <a:ext cx="2335839" cy="32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14</xdr:row>
      <xdr:rowOff>582843</xdr:rowOff>
    </xdr:from>
    <xdr:to>
      <xdr:col>6</xdr:col>
      <xdr:colOff>987</xdr:colOff>
      <xdr:row>14</xdr:row>
      <xdr:rowOff>582843</xdr:rowOff>
    </xdr:to>
    <xdr:cxnSp macro="">
      <xdr:nvCxnSpPr>
        <xdr:cNvPr id="27" name="Straight Arrow Connector 78">
          <a:extLst>
            <a:ext uri="{FF2B5EF4-FFF2-40B4-BE49-F238E27FC236}">
              <a16:creationId xmlns:a16="http://schemas.microsoft.com/office/drawing/2014/main" id="{C640E50D-5546-A141-AEC8-FE49BEC1D0EA}"/>
            </a:ext>
          </a:extLst>
        </xdr:cNvPr>
        <xdr:cNvCxnSpPr/>
      </xdr:nvCxnSpPr>
      <xdr:spPr>
        <a:xfrm flipH="1">
          <a:off x="4150757" y="6180902"/>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14</xdr:row>
      <xdr:rowOff>582843</xdr:rowOff>
    </xdr:from>
    <xdr:to>
      <xdr:col>8</xdr:col>
      <xdr:colOff>987</xdr:colOff>
      <xdr:row>14</xdr:row>
      <xdr:rowOff>582843</xdr:rowOff>
    </xdr:to>
    <xdr:cxnSp macro="">
      <xdr:nvCxnSpPr>
        <xdr:cNvPr id="28" name="Straight Arrow Connector 79">
          <a:extLst>
            <a:ext uri="{FF2B5EF4-FFF2-40B4-BE49-F238E27FC236}">
              <a16:creationId xmlns:a16="http://schemas.microsoft.com/office/drawing/2014/main" id="{DAB2E951-C0A7-7E44-BA0B-56BBB2D28A73}"/>
            </a:ext>
          </a:extLst>
        </xdr:cNvPr>
        <xdr:cNvCxnSpPr/>
      </xdr:nvCxnSpPr>
      <xdr:spPr>
        <a:xfrm flipH="1">
          <a:off x="5795470" y="6180902"/>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1252</xdr:colOff>
      <xdr:row>16</xdr:row>
      <xdr:rowOff>582843</xdr:rowOff>
    </xdr:from>
    <xdr:to>
      <xdr:col>6</xdr:col>
      <xdr:colOff>987</xdr:colOff>
      <xdr:row>16</xdr:row>
      <xdr:rowOff>582843</xdr:rowOff>
    </xdr:to>
    <xdr:cxnSp macro="">
      <xdr:nvCxnSpPr>
        <xdr:cNvPr id="30" name="Straight Arrow Connector 81">
          <a:extLst>
            <a:ext uri="{FF2B5EF4-FFF2-40B4-BE49-F238E27FC236}">
              <a16:creationId xmlns:a16="http://schemas.microsoft.com/office/drawing/2014/main" id="{EA0AD885-61DA-884C-AB25-833C65827DCE}"/>
            </a:ext>
          </a:extLst>
        </xdr:cNvPr>
        <xdr:cNvCxnSpPr/>
      </xdr:nvCxnSpPr>
      <xdr:spPr>
        <a:xfrm flipH="1">
          <a:off x="4150757" y="7289952"/>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1252</xdr:colOff>
      <xdr:row>16</xdr:row>
      <xdr:rowOff>582843</xdr:rowOff>
    </xdr:from>
    <xdr:to>
      <xdr:col>4</xdr:col>
      <xdr:colOff>987</xdr:colOff>
      <xdr:row>16</xdr:row>
      <xdr:rowOff>582843</xdr:rowOff>
    </xdr:to>
    <xdr:cxnSp macro="">
      <xdr:nvCxnSpPr>
        <xdr:cNvPr id="31" name="Straight Arrow Connector 82">
          <a:extLst>
            <a:ext uri="{FF2B5EF4-FFF2-40B4-BE49-F238E27FC236}">
              <a16:creationId xmlns:a16="http://schemas.microsoft.com/office/drawing/2014/main" id="{F45A0D83-A2B3-5442-9704-2E79364D3093}"/>
            </a:ext>
          </a:extLst>
        </xdr:cNvPr>
        <xdr:cNvCxnSpPr/>
      </xdr:nvCxnSpPr>
      <xdr:spPr>
        <a:xfrm flipH="1">
          <a:off x="2536222" y="7289952"/>
          <a:ext cx="739102"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1252</xdr:colOff>
      <xdr:row>16</xdr:row>
      <xdr:rowOff>582843</xdr:rowOff>
    </xdr:from>
    <xdr:to>
      <xdr:col>8</xdr:col>
      <xdr:colOff>987</xdr:colOff>
      <xdr:row>16</xdr:row>
      <xdr:rowOff>582843</xdr:rowOff>
    </xdr:to>
    <xdr:cxnSp macro="">
      <xdr:nvCxnSpPr>
        <xdr:cNvPr id="32" name="Straight Arrow Connector 83">
          <a:extLst>
            <a:ext uri="{FF2B5EF4-FFF2-40B4-BE49-F238E27FC236}">
              <a16:creationId xmlns:a16="http://schemas.microsoft.com/office/drawing/2014/main" id="{F190A62D-7DF0-6D4E-9321-F0B23A5C76A1}"/>
            </a:ext>
          </a:extLst>
        </xdr:cNvPr>
        <xdr:cNvCxnSpPr/>
      </xdr:nvCxnSpPr>
      <xdr:spPr>
        <a:xfrm flipH="1">
          <a:off x="5795470" y="7289952"/>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28222</xdr:colOff>
      <xdr:row>14</xdr:row>
      <xdr:rowOff>581256</xdr:rowOff>
    </xdr:from>
    <xdr:to>
      <xdr:col>12</xdr:col>
      <xdr:colOff>989</xdr:colOff>
      <xdr:row>14</xdr:row>
      <xdr:rowOff>582843</xdr:rowOff>
    </xdr:to>
    <xdr:cxnSp macro="">
      <xdr:nvCxnSpPr>
        <xdr:cNvPr id="36" name="Straight Arrow Connector 87">
          <a:extLst>
            <a:ext uri="{FF2B5EF4-FFF2-40B4-BE49-F238E27FC236}">
              <a16:creationId xmlns:a16="http://schemas.microsoft.com/office/drawing/2014/main" id="{E8D61163-0BAD-284C-B03E-0D981BF94F74}"/>
            </a:ext>
          </a:extLst>
        </xdr:cNvPr>
        <xdr:cNvCxnSpPr/>
      </xdr:nvCxnSpPr>
      <xdr:spPr>
        <a:xfrm flipH="1" flipV="1">
          <a:off x="7467153" y="6179315"/>
          <a:ext cx="2326668" cy="15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37630</xdr:colOff>
      <xdr:row>16</xdr:row>
      <xdr:rowOff>581256</xdr:rowOff>
    </xdr:from>
    <xdr:to>
      <xdr:col>12</xdr:col>
      <xdr:colOff>987</xdr:colOff>
      <xdr:row>16</xdr:row>
      <xdr:rowOff>582843</xdr:rowOff>
    </xdr:to>
    <xdr:cxnSp macro="">
      <xdr:nvCxnSpPr>
        <xdr:cNvPr id="37" name="Straight Arrow Connector 88">
          <a:extLst>
            <a:ext uri="{FF2B5EF4-FFF2-40B4-BE49-F238E27FC236}">
              <a16:creationId xmlns:a16="http://schemas.microsoft.com/office/drawing/2014/main" id="{B70BCA65-464F-B740-81F1-B00AB57A8649}"/>
            </a:ext>
          </a:extLst>
        </xdr:cNvPr>
        <xdr:cNvCxnSpPr/>
      </xdr:nvCxnSpPr>
      <xdr:spPr>
        <a:xfrm flipH="1" flipV="1">
          <a:off x="7476561" y="7288365"/>
          <a:ext cx="2317258" cy="15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562816</xdr:colOff>
      <xdr:row>12</xdr:row>
      <xdr:rowOff>504544</xdr:rowOff>
    </xdr:from>
    <xdr:to>
      <xdr:col>2</xdr:col>
      <xdr:colOff>13728</xdr:colOff>
      <xdr:row>12</xdr:row>
      <xdr:rowOff>504544</xdr:rowOff>
    </xdr:to>
    <xdr:cxnSp macro="">
      <xdr:nvCxnSpPr>
        <xdr:cNvPr id="42" name="Straight Connector 61">
          <a:extLst>
            <a:ext uri="{FF2B5EF4-FFF2-40B4-BE49-F238E27FC236}">
              <a16:creationId xmlns:a16="http://schemas.microsoft.com/office/drawing/2014/main" id="{6A9740B2-544A-A246-ADEF-EAD1B39ACB21}"/>
            </a:ext>
          </a:extLst>
        </xdr:cNvPr>
        <xdr:cNvCxnSpPr/>
      </xdr:nvCxnSpPr>
      <xdr:spPr>
        <a:xfrm>
          <a:off x="562816" y="4828894"/>
          <a:ext cx="12463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1049311</xdr:colOff>
      <xdr:row>14</xdr:row>
      <xdr:rowOff>437213</xdr:rowOff>
    </xdr:from>
    <xdr:to>
      <xdr:col>1</xdr:col>
      <xdr:colOff>733425</xdr:colOff>
      <xdr:row>14</xdr:row>
      <xdr:rowOff>438245</xdr:rowOff>
    </xdr:to>
    <xdr:cxnSp macro="">
      <xdr:nvCxnSpPr>
        <xdr:cNvPr id="49" name="Straight Connector 61">
          <a:extLst>
            <a:ext uri="{FF2B5EF4-FFF2-40B4-BE49-F238E27FC236}">
              <a16:creationId xmlns:a16="http://schemas.microsoft.com/office/drawing/2014/main" id="{1140A803-0D29-2D43-A766-378688A72B18}"/>
            </a:ext>
          </a:extLst>
        </xdr:cNvPr>
        <xdr:cNvCxnSpPr/>
      </xdr:nvCxnSpPr>
      <xdr:spPr>
        <a:xfrm>
          <a:off x="1049311" y="6061023"/>
          <a:ext cx="743419" cy="103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733425</xdr:colOff>
      <xdr:row>14</xdr:row>
      <xdr:rowOff>598660</xdr:rowOff>
    </xdr:from>
    <xdr:to>
      <xdr:col>3</xdr:col>
      <xdr:colOff>733160</xdr:colOff>
      <xdr:row>14</xdr:row>
      <xdr:rowOff>598660</xdr:rowOff>
    </xdr:to>
    <xdr:cxnSp macro="">
      <xdr:nvCxnSpPr>
        <xdr:cNvPr id="52" name="Straight Arrow Connector 78">
          <a:extLst>
            <a:ext uri="{FF2B5EF4-FFF2-40B4-BE49-F238E27FC236}">
              <a16:creationId xmlns:a16="http://schemas.microsoft.com/office/drawing/2014/main" id="{C640E50D-5546-A141-AEC8-FE49BEC1D0EA}"/>
            </a:ext>
          </a:extLst>
        </xdr:cNvPr>
        <xdr:cNvCxnSpPr/>
      </xdr:nvCxnSpPr>
      <xdr:spPr>
        <a:xfrm flipH="1">
          <a:off x="2529029" y="6196719"/>
          <a:ext cx="73910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447675</xdr:colOff>
      <xdr:row>8</xdr:row>
      <xdr:rowOff>482600</xdr:rowOff>
    </xdr:from>
    <xdr:to>
      <xdr:col>6</xdr:col>
      <xdr:colOff>1123950</xdr:colOff>
      <xdr:row>8</xdr:row>
      <xdr:rowOff>1120775</xdr:rowOff>
    </xdr:to>
    <xdr:sp macro="" textlink="">
      <xdr:nvSpPr>
        <xdr:cNvPr id="3" name="Diagrama de flujo: o 3">
          <a:extLst>
            <a:ext uri="{FF2B5EF4-FFF2-40B4-BE49-F238E27FC236}">
              <a16:creationId xmlns:a16="http://schemas.microsoft.com/office/drawing/2014/main" id="{2AACACAA-17E1-BE4A-A806-685AA65B5319}"/>
            </a:ext>
          </a:extLst>
        </xdr:cNvPr>
        <xdr:cNvSpPr/>
      </xdr:nvSpPr>
      <xdr:spPr>
        <a:xfrm>
          <a:off x="8740775" y="2222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9</xdr:row>
      <xdr:rowOff>482600</xdr:rowOff>
    </xdr:from>
    <xdr:to>
      <xdr:col>6</xdr:col>
      <xdr:colOff>1123950</xdr:colOff>
      <xdr:row>9</xdr:row>
      <xdr:rowOff>1120775</xdr:rowOff>
    </xdr:to>
    <xdr:sp macro="" textlink="">
      <xdr:nvSpPr>
        <xdr:cNvPr id="4" name="Diagrama de flujo: o 5">
          <a:extLst>
            <a:ext uri="{FF2B5EF4-FFF2-40B4-BE49-F238E27FC236}">
              <a16:creationId xmlns:a16="http://schemas.microsoft.com/office/drawing/2014/main" id="{083CEFE2-07EC-1843-B255-82B01F14DDA7}"/>
            </a:ext>
          </a:extLst>
        </xdr:cNvPr>
        <xdr:cNvSpPr/>
      </xdr:nvSpPr>
      <xdr:spPr>
        <a:xfrm>
          <a:off x="8740775" y="3873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10</xdr:row>
      <xdr:rowOff>482600</xdr:rowOff>
    </xdr:from>
    <xdr:to>
      <xdr:col>6</xdr:col>
      <xdr:colOff>1123950</xdr:colOff>
      <xdr:row>10</xdr:row>
      <xdr:rowOff>1120775</xdr:rowOff>
    </xdr:to>
    <xdr:sp macro="" textlink="">
      <xdr:nvSpPr>
        <xdr:cNvPr id="5" name="Diagrama de flujo: o 6">
          <a:extLst>
            <a:ext uri="{FF2B5EF4-FFF2-40B4-BE49-F238E27FC236}">
              <a16:creationId xmlns:a16="http://schemas.microsoft.com/office/drawing/2014/main" id="{B65674F7-0A17-1842-9C34-6422EBF11F05}"/>
            </a:ext>
          </a:extLst>
        </xdr:cNvPr>
        <xdr:cNvSpPr/>
      </xdr:nvSpPr>
      <xdr:spPr>
        <a:xfrm>
          <a:off x="8740775" y="5524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11</xdr:row>
      <xdr:rowOff>482600</xdr:rowOff>
    </xdr:from>
    <xdr:to>
      <xdr:col>6</xdr:col>
      <xdr:colOff>1123950</xdr:colOff>
      <xdr:row>11</xdr:row>
      <xdr:rowOff>1120775</xdr:rowOff>
    </xdr:to>
    <xdr:sp macro="" textlink="">
      <xdr:nvSpPr>
        <xdr:cNvPr id="6" name="Diagrama de flujo: o 7">
          <a:extLst>
            <a:ext uri="{FF2B5EF4-FFF2-40B4-BE49-F238E27FC236}">
              <a16:creationId xmlns:a16="http://schemas.microsoft.com/office/drawing/2014/main" id="{AB886722-7C54-1F4D-9FC8-400C3A35D912}"/>
            </a:ext>
          </a:extLst>
        </xdr:cNvPr>
        <xdr:cNvSpPr/>
      </xdr:nvSpPr>
      <xdr:spPr>
        <a:xfrm>
          <a:off x="8740775" y="7175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85EC4EF-0BBE-CD47-94D2-4061BCDB4F97}"/>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471DB79-7E62-DA45-8758-BE0D30497634}"/>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4C02C6FC-95DB-FC46-83A4-A3EB9E42B196}"/>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256759E3-7935-9040-9073-89E9C9D582BC}"/>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1C79BF46-ED8B-E846-BAB5-B224080BCCBF}"/>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C991F229-3C28-0546-8322-39B63E0391FC}"/>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ables/table1.xml><?xml version="1.0" encoding="utf-8"?>
<table xmlns="http://schemas.openxmlformats.org/spreadsheetml/2006/main" id="1" name="Table2" displayName="Table2" ref="A16:A17" totalsRowShown="0" headerRowDxfId="3" dataDxfId="2" tableBorderDxfId="1">
  <autoFilter ref="A16:A17">
    <filterColumn colId="0" hiddenButton="1"/>
  </autoFilter>
  <tableColumns count="1">
    <tableColumn id="1" name="Column1" dataDxfId="0"/>
  </tableColumns>
  <tableStyleInfo name="TableStyleMedium2" showFirstColumn="0" showLastColumn="0" showRowStripes="0"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opLeftCell="C1" workbookViewId="0">
      <selection activeCell="B5" sqref="B5"/>
    </sheetView>
  </sheetViews>
  <sheetFormatPr baseColWidth="10" defaultColWidth="10.77734375" defaultRowHeight="14.4"/>
  <cols>
    <col min="1" max="1" width="10" customWidth="1"/>
    <col min="2" max="2" width="32.77734375" customWidth="1"/>
    <col min="3" max="3" width="13.77734375" customWidth="1"/>
    <col min="5" max="5" width="10" customWidth="1"/>
    <col min="6" max="6" width="33.44140625" customWidth="1"/>
    <col min="7" max="7" width="10" customWidth="1"/>
    <col min="8" max="10" width="13.77734375" customWidth="1"/>
  </cols>
  <sheetData>
    <row r="1" spans="1:11" ht="31.2">
      <c r="A1" s="56" t="s">
        <v>93</v>
      </c>
      <c r="B1" s="56" t="s">
        <v>92</v>
      </c>
      <c r="C1" s="55" t="s">
        <v>91</v>
      </c>
      <c r="D1" s="55" t="s">
        <v>90</v>
      </c>
      <c r="E1" s="128" t="s">
        <v>89</v>
      </c>
      <c r="F1" s="128"/>
      <c r="G1" s="128"/>
      <c r="H1" s="55" t="s">
        <v>88</v>
      </c>
      <c r="I1" s="55" t="s">
        <v>87</v>
      </c>
      <c r="J1" s="55" t="s">
        <v>86</v>
      </c>
    </row>
    <row r="2" spans="1:11">
      <c r="A2" s="51">
        <f>IF(C2="","",_xlfn.RANK.EQ(C2,$C$2:$C$2:$C$26)+COUNTIF(C$2:C2,C2)-1)</f>
        <v>3</v>
      </c>
      <c r="B2" s="48" t="str">
        <f>IF(ISBLANK(Pareto!A12)=TRUE,"",Pareto!A12)</f>
        <v>Causa 1</v>
      </c>
      <c r="C2" s="47">
        <f>IF(ISBLANK(Pareto!C12)=TRUE,"",Pareto!C12)</f>
        <v>4</v>
      </c>
      <c r="D2" s="50" t="s">
        <v>85</v>
      </c>
      <c r="E2" s="54">
        <v>1</v>
      </c>
      <c r="F2" s="48" t="str">
        <f t="shared" ref="F2:F26" si="0">IF(C2="","",INDEX($A$2:$C$26,MATCH(E2,$A$2:$A$26,0),2))</f>
        <v>Causa 9</v>
      </c>
      <c r="G2" s="48">
        <f t="shared" ref="G2:G26" si="1">IF(C2="","",INDEX($A$2:$C$26,MATCH(E2,$A$2:$A$26,0),3))</f>
        <v>10</v>
      </c>
      <c r="H2" s="48">
        <f>IF(C2="","",G2)</f>
        <v>10</v>
      </c>
      <c r="I2" s="46">
        <f t="shared" ref="I2:I26" si="2">IF(C2="","",G2/SUM($G$2:$G$26))</f>
        <v>0.22222222222222221</v>
      </c>
      <c r="J2" s="46">
        <f>IF(C2="","",I2)</f>
        <v>0.22222222222222221</v>
      </c>
      <c r="K2" s="53"/>
    </row>
    <row r="3" spans="1:11">
      <c r="A3" s="51">
        <f>IF(C3="","",_xlfn.RANK.EQ(C3,$C$2:$C$2:$C$26)+COUNTIF(C$2:C3,C3)-1)</f>
        <v>4</v>
      </c>
      <c r="B3" s="47" t="str">
        <f>IF(ISBLANK(Pareto!A13)=TRUE,"",Pareto!A13)</f>
        <v>Causa 2</v>
      </c>
      <c r="C3" s="47">
        <f>IF(ISBLANK(Pareto!C13)=TRUE,"",Pareto!C13)</f>
        <v>4</v>
      </c>
      <c r="D3" s="52" t="s">
        <v>84</v>
      </c>
      <c r="E3" s="49">
        <v>2</v>
      </c>
      <c r="F3" s="48" t="str">
        <f t="shared" si="0"/>
        <v>Causa 3</v>
      </c>
      <c r="G3" s="48">
        <f t="shared" si="1"/>
        <v>6</v>
      </c>
      <c r="H3" s="47">
        <f t="shared" ref="H3:H26" si="3">IF(C3="","",G3+H2)</f>
        <v>16</v>
      </c>
      <c r="I3" s="46">
        <f t="shared" si="2"/>
        <v>0.13333333333333333</v>
      </c>
      <c r="J3" s="45">
        <f t="shared" ref="J3:J26" si="4">IF(C3="","",J2+I3)</f>
        <v>0.35555555555555551</v>
      </c>
      <c r="K3" s="53"/>
    </row>
    <row r="4" spans="1:11">
      <c r="A4" s="51">
        <f>IF(C4="","",_xlfn.RANK.EQ(C4,$C$2:$C$2:$C$26)+COUNTIF(C$2:C4,C4)-1)</f>
        <v>2</v>
      </c>
      <c r="B4" s="47" t="str">
        <f>IF(ISBLANK(Pareto!A14)=TRUE,"",Pareto!A14)</f>
        <v>Causa 3</v>
      </c>
      <c r="C4" s="47">
        <f>IF(ISBLANK(Pareto!C14)=TRUE,"",Pareto!C14)</f>
        <v>6</v>
      </c>
      <c r="D4" s="50" t="s">
        <v>83</v>
      </c>
      <c r="E4" s="49">
        <v>3</v>
      </c>
      <c r="F4" s="48" t="str">
        <f t="shared" si="0"/>
        <v>Causa 1</v>
      </c>
      <c r="G4" s="48">
        <f t="shared" si="1"/>
        <v>4</v>
      </c>
      <c r="H4" s="47">
        <f t="shared" si="3"/>
        <v>20</v>
      </c>
      <c r="I4" s="46">
        <f t="shared" si="2"/>
        <v>8.8888888888888892E-2</v>
      </c>
      <c r="J4" s="45">
        <f t="shared" si="4"/>
        <v>0.44444444444444442</v>
      </c>
      <c r="K4" s="53"/>
    </row>
    <row r="5" spans="1:11">
      <c r="A5" s="51">
        <f>IF(C5="","",_xlfn.RANK.EQ(C5,$C$2:$C$2:$C$26)+COUNTIF(C$2:C5,C5)-1)</f>
        <v>9</v>
      </c>
      <c r="B5" s="47" t="str">
        <f>IF(ISBLANK(Pareto!A15)=TRUE,"",Pareto!A15)</f>
        <v>Causa 4</v>
      </c>
      <c r="C5" s="47">
        <f>IF(ISBLANK(Pareto!C15)=TRUE,"",Pareto!C15)</f>
        <v>1</v>
      </c>
      <c r="D5" s="52" t="s">
        <v>82</v>
      </c>
      <c r="E5" s="49">
        <v>4</v>
      </c>
      <c r="F5" s="48" t="str">
        <f t="shared" si="0"/>
        <v>Causa 2</v>
      </c>
      <c r="G5" s="48">
        <f t="shared" si="1"/>
        <v>4</v>
      </c>
      <c r="H5" s="47">
        <f t="shared" si="3"/>
        <v>24</v>
      </c>
      <c r="I5" s="46">
        <f t="shared" si="2"/>
        <v>8.8888888888888892E-2</v>
      </c>
      <c r="J5" s="45">
        <f t="shared" si="4"/>
        <v>0.53333333333333333</v>
      </c>
    </row>
    <row r="6" spans="1:11">
      <c r="A6" s="51">
        <f>IF(C6="","",_xlfn.RANK.EQ(C6,$C$2:$C$2:$C$26)+COUNTIF(C$2:C6,C6)-1)</f>
        <v>5</v>
      </c>
      <c r="B6" s="47" t="str">
        <f>IF(ISBLANK(Pareto!A16)=TRUE,"",Pareto!A16)</f>
        <v>Causa 5</v>
      </c>
      <c r="C6" s="47">
        <f>IF(ISBLANK(Pareto!C16)=TRUE,"",Pareto!C16)</f>
        <v>3</v>
      </c>
      <c r="D6" s="50" t="s">
        <v>81</v>
      </c>
      <c r="E6" s="49">
        <v>5</v>
      </c>
      <c r="F6" s="48" t="str">
        <f t="shared" si="0"/>
        <v>Causa 5</v>
      </c>
      <c r="G6" s="48">
        <f t="shared" si="1"/>
        <v>3</v>
      </c>
      <c r="H6" s="47">
        <f t="shared" si="3"/>
        <v>27</v>
      </c>
      <c r="I6" s="46">
        <f t="shared" si="2"/>
        <v>6.6666666666666666E-2</v>
      </c>
      <c r="J6" s="45">
        <f t="shared" si="4"/>
        <v>0.6</v>
      </c>
    </row>
    <row r="7" spans="1:11">
      <c r="A7" s="51">
        <f>IF(C7="","",_xlfn.RANK.EQ(C7,$C$2:$C$2:$C$26)+COUNTIF(C$2:C7,C7)-1)</f>
        <v>12</v>
      </c>
      <c r="B7" s="47" t="str">
        <f>IF(ISBLANK(Pareto!A17)=TRUE,"",Pareto!A17)</f>
        <v>Causa 6</v>
      </c>
      <c r="C7" s="47">
        <f>IF(ISBLANK(Pareto!C17)=TRUE,"",Pareto!C17)</f>
        <v>0.5</v>
      </c>
      <c r="D7" s="52" t="s">
        <v>80</v>
      </c>
      <c r="E7" s="49">
        <v>6</v>
      </c>
      <c r="F7" s="48" t="str">
        <f t="shared" si="0"/>
        <v>Causa 18</v>
      </c>
      <c r="G7" s="48">
        <f t="shared" si="1"/>
        <v>3</v>
      </c>
      <c r="H7" s="47">
        <f t="shared" si="3"/>
        <v>30</v>
      </c>
      <c r="I7" s="46">
        <f t="shared" si="2"/>
        <v>6.6666666666666666E-2</v>
      </c>
      <c r="J7" s="45">
        <f t="shared" si="4"/>
        <v>0.66666666666666663</v>
      </c>
    </row>
    <row r="8" spans="1:11">
      <c r="A8" s="51">
        <f>IF(C8="","",_xlfn.RANK.EQ(C8,$C$2:$C$2:$C$26)+COUNTIF(C$2:C8,C8)-1)</f>
        <v>13</v>
      </c>
      <c r="B8" s="47" t="str">
        <f>IF(ISBLANK(Pareto!A18)=TRUE,"",Pareto!A18)</f>
        <v>Causa 7</v>
      </c>
      <c r="C8" s="47">
        <f>IF(ISBLANK(Pareto!C18)=TRUE,"",Pareto!C18)</f>
        <v>0.5</v>
      </c>
      <c r="D8" s="50" t="s">
        <v>79</v>
      </c>
      <c r="E8" s="49">
        <v>7</v>
      </c>
      <c r="F8" s="48" t="str">
        <f t="shared" si="0"/>
        <v>Causa 24</v>
      </c>
      <c r="G8" s="48">
        <f t="shared" si="1"/>
        <v>3</v>
      </c>
      <c r="H8" s="47">
        <f t="shared" si="3"/>
        <v>33</v>
      </c>
      <c r="I8" s="46">
        <f t="shared" si="2"/>
        <v>6.6666666666666666E-2</v>
      </c>
      <c r="J8" s="45">
        <f t="shared" si="4"/>
        <v>0.73333333333333328</v>
      </c>
    </row>
    <row r="9" spans="1:11">
      <c r="A9" s="51">
        <f>IF(C9="","",_xlfn.RANK.EQ(C9,$C$2:$C$2:$C$26)+COUNTIF(C$2:C9,C9)-1)</f>
        <v>14</v>
      </c>
      <c r="B9" s="47" t="str">
        <f>IF(ISBLANK(Pareto!A19)=TRUE,"",Pareto!A19)</f>
        <v>Causa 8</v>
      </c>
      <c r="C9" s="47">
        <f>IF(ISBLANK(Pareto!C19)=TRUE,"",Pareto!C19)</f>
        <v>0.5</v>
      </c>
      <c r="D9" s="52" t="s">
        <v>78</v>
      </c>
      <c r="E9" s="49">
        <v>8</v>
      </c>
      <c r="F9" s="48" t="str">
        <f t="shared" si="0"/>
        <v>Causa 16</v>
      </c>
      <c r="G9" s="48">
        <f t="shared" si="1"/>
        <v>2</v>
      </c>
      <c r="H9" s="47">
        <f t="shared" si="3"/>
        <v>35</v>
      </c>
      <c r="I9" s="46">
        <f t="shared" si="2"/>
        <v>4.4444444444444446E-2</v>
      </c>
      <c r="J9" s="45">
        <f t="shared" si="4"/>
        <v>0.77777777777777768</v>
      </c>
    </row>
    <row r="10" spans="1:11">
      <c r="A10" s="51">
        <f>IF(C10="","",_xlfn.RANK.EQ(C10,$C$2:$C$2:$C$26)+COUNTIF(C$2:C10,C10)-1)</f>
        <v>1</v>
      </c>
      <c r="B10" s="47" t="str">
        <f>IF(ISBLANK(Pareto!A20)=TRUE,"",Pareto!A20)</f>
        <v>Causa 9</v>
      </c>
      <c r="C10" s="47">
        <f>IF(ISBLANK(Pareto!C20)=TRUE,"",Pareto!C20)</f>
        <v>10</v>
      </c>
      <c r="D10" s="50" t="s">
        <v>77</v>
      </c>
      <c r="E10" s="49">
        <v>9</v>
      </c>
      <c r="F10" s="48" t="str">
        <f t="shared" si="0"/>
        <v>Causa 4</v>
      </c>
      <c r="G10" s="48">
        <f t="shared" si="1"/>
        <v>1</v>
      </c>
      <c r="H10" s="47">
        <f t="shared" si="3"/>
        <v>36</v>
      </c>
      <c r="I10" s="46">
        <f t="shared" si="2"/>
        <v>2.2222222222222223E-2</v>
      </c>
      <c r="J10" s="45">
        <f t="shared" si="4"/>
        <v>0.79999999999999993</v>
      </c>
    </row>
    <row r="11" spans="1:11">
      <c r="A11" s="51">
        <f>IF(C11="","",_xlfn.RANK.EQ(C11,$C$2:$C$2:$C$26)+COUNTIF(C$2:C11,C11)-1)</f>
        <v>10</v>
      </c>
      <c r="B11" s="47" t="str">
        <f>IF(ISBLANK(Pareto!A21)=TRUE,"",Pareto!A21)</f>
        <v>Causa 10</v>
      </c>
      <c r="C11" s="47">
        <f>IF(ISBLANK(Pareto!C21)=TRUE,"",Pareto!C21)</f>
        <v>1</v>
      </c>
      <c r="D11" s="52" t="s">
        <v>76</v>
      </c>
      <c r="E11" s="49">
        <v>10</v>
      </c>
      <c r="F11" s="48" t="str">
        <f t="shared" si="0"/>
        <v>Causa 10</v>
      </c>
      <c r="G11" s="48">
        <f t="shared" si="1"/>
        <v>1</v>
      </c>
      <c r="H11" s="47">
        <f t="shared" si="3"/>
        <v>37</v>
      </c>
      <c r="I11" s="46">
        <f t="shared" si="2"/>
        <v>2.2222222222222223E-2</v>
      </c>
      <c r="J11" s="45">
        <f t="shared" si="4"/>
        <v>0.82222222222222219</v>
      </c>
    </row>
    <row r="12" spans="1:11">
      <c r="A12" s="51">
        <f>IF(C12="","",_xlfn.RANK.EQ(C12,$C$2:$C$2:$C$26)+COUNTIF(C$2:C12,C12)-1)</f>
        <v>15</v>
      </c>
      <c r="B12" s="47" t="str">
        <f>IF(ISBLANK(Pareto!A22)=TRUE,"",Pareto!A22)</f>
        <v>Causa 11</v>
      </c>
      <c r="C12" s="47">
        <f>IF(ISBLANK(Pareto!C22)=TRUE,"",Pareto!C22)</f>
        <v>0.5</v>
      </c>
      <c r="D12" s="50" t="s">
        <v>75</v>
      </c>
      <c r="E12" s="49">
        <v>11</v>
      </c>
      <c r="F12" s="48" t="str">
        <f t="shared" si="0"/>
        <v>Causa 17</v>
      </c>
      <c r="G12" s="48">
        <f t="shared" si="1"/>
        <v>1</v>
      </c>
      <c r="H12" s="47">
        <f t="shared" si="3"/>
        <v>38</v>
      </c>
      <c r="I12" s="46">
        <f t="shared" si="2"/>
        <v>2.2222222222222223E-2</v>
      </c>
      <c r="J12" s="45">
        <f t="shared" si="4"/>
        <v>0.84444444444444444</v>
      </c>
    </row>
    <row r="13" spans="1:11">
      <c r="A13" s="51">
        <f>IF(C13="","",_xlfn.RANK.EQ(C13,$C$2:$C$2:$C$26)+COUNTIF(C$2:C13,C13)-1)</f>
        <v>16</v>
      </c>
      <c r="B13" s="47" t="str">
        <f>IF(ISBLANK(Pareto!A23)=TRUE,"",Pareto!A23)</f>
        <v>Causa 12</v>
      </c>
      <c r="C13" s="47">
        <f>IF(ISBLANK(Pareto!C23)=TRUE,"",Pareto!C23)</f>
        <v>0.5</v>
      </c>
      <c r="D13" s="52" t="s">
        <v>74</v>
      </c>
      <c r="E13" s="49">
        <v>12</v>
      </c>
      <c r="F13" s="48" t="str">
        <f t="shared" si="0"/>
        <v>Causa 6</v>
      </c>
      <c r="G13" s="48">
        <f t="shared" si="1"/>
        <v>0.5</v>
      </c>
      <c r="H13" s="47">
        <f t="shared" si="3"/>
        <v>38.5</v>
      </c>
      <c r="I13" s="46">
        <f t="shared" si="2"/>
        <v>1.1111111111111112E-2</v>
      </c>
      <c r="J13" s="45">
        <f t="shared" si="4"/>
        <v>0.85555555555555551</v>
      </c>
    </row>
    <row r="14" spans="1:11">
      <c r="A14" s="51">
        <f>IF(C14="","",_xlfn.RANK.EQ(C14,$C$2:$C$2:$C$26)+COUNTIF(C$2:C14,C14)-1)</f>
        <v>17</v>
      </c>
      <c r="B14" s="47" t="str">
        <f>IF(ISBLANK(Pareto!A24)=TRUE,"",Pareto!A24)</f>
        <v>Causa 13</v>
      </c>
      <c r="C14" s="47">
        <f>IF(ISBLANK(Pareto!C24)=TRUE,"",Pareto!C24)</f>
        <v>0.5</v>
      </c>
      <c r="D14" s="50" t="s">
        <v>73</v>
      </c>
      <c r="E14" s="49">
        <v>13</v>
      </c>
      <c r="F14" s="48" t="str">
        <f t="shared" si="0"/>
        <v>Causa 7</v>
      </c>
      <c r="G14" s="48">
        <f t="shared" si="1"/>
        <v>0.5</v>
      </c>
      <c r="H14" s="47">
        <f t="shared" si="3"/>
        <v>39</v>
      </c>
      <c r="I14" s="46">
        <f t="shared" si="2"/>
        <v>1.1111111111111112E-2</v>
      </c>
      <c r="J14" s="45">
        <f t="shared" si="4"/>
        <v>0.86666666666666659</v>
      </c>
    </row>
    <row r="15" spans="1:11">
      <c r="A15" s="51">
        <f>IF(C15="","",_xlfn.RANK.EQ(C15,$C$2:$C$2:$C$26)+COUNTIF(C$2:C15,C15)-1)</f>
        <v>18</v>
      </c>
      <c r="B15" s="47" t="str">
        <f>IF(ISBLANK(Pareto!A25)=TRUE,"",Pareto!A25)</f>
        <v>Causa 14</v>
      </c>
      <c r="C15" s="47">
        <f>IF(ISBLANK(Pareto!C25)=TRUE,"",Pareto!C25)</f>
        <v>0.5</v>
      </c>
      <c r="D15" s="52" t="s">
        <v>72</v>
      </c>
      <c r="E15" s="49">
        <v>14</v>
      </c>
      <c r="F15" s="48" t="str">
        <f t="shared" si="0"/>
        <v>Causa 8</v>
      </c>
      <c r="G15" s="48">
        <f t="shared" si="1"/>
        <v>0.5</v>
      </c>
      <c r="H15" s="47">
        <f t="shared" si="3"/>
        <v>39.5</v>
      </c>
      <c r="I15" s="46">
        <f t="shared" si="2"/>
        <v>1.1111111111111112E-2</v>
      </c>
      <c r="J15" s="45">
        <f t="shared" si="4"/>
        <v>0.87777777777777766</v>
      </c>
    </row>
    <row r="16" spans="1:11">
      <c r="A16" s="51">
        <f>IF(C16="","",_xlfn.RANK.EQ(C16,$C$2:$C$2:$C$26)+COUNTIF(C$2:C16,C16)-1)</f>
        <v>19</v>
      </c>
      <c r="B16" s="47" t="str">
        <f>IF(ISBLANK(Pareto!A26)=TRUE,"",Pareto!A26)</f>
        <v>Causa 15</v>
      </c>
      <c r="C16" s="47">
        <f>IF(ISBLANK(Pareto!C26)=TRUE,"",Pareto!C26)</f>
        <v>0.5</v>
      </c>
      <c r="D16" s="50" t="s">
        <v>71</v>
      </c>
      <c r="E16" s="49">
        <v>15</v>
      </c>
      <c r="F16" s="48" t="str">
        <f t="shared" si="0"/>
        <v>Causa 11</v>
      </c>
      <c r="G16" s="48">
        <f t="shared" si="1"/>
        <v>0.5</v>
      </c>
      <c r="H16" s="47">
        <f t="shared" si="3"/>
        <v>40</v>
      </c>
      <c r="I16" s="46">
        <f t="shared" si="2"/>
        <v>1.1111111111111112E-2</v>
      </c>
      <c r="J16" s="45">
        <f t="shared" si="4"/>
        <v>0.88888888888888873</v>
      </c>
    </row>
    <row r="17" spans="1:10">
      <c r="A17" s="51">
        <f>IF(C17="","",_xlfn.RANK.EQ(C17,$C$2:$C$2:$C$26)+COUNTIF(C$2:C17,C17)-1)</f>
        <v>8</v>
      </c>
      <c r="B17" s="47" t="str">
        <f>IF(ISBLANK(Pareto!A27)=TRUE,"",Pareto!A27)</f>
        <v>Causa 16</v>
      </c>
      <c r="C17" s="47">
        <f>IF(ISBLANK(Pareto!C27)=TRUE,"",Pareto!C27)</f>
        <v>2</v>
      </c>
      <c r="D17" s="50" t="s">
        <v>70</v>
      </c>
      <c r="E17" s="49">
        <v>16</v>
      </c>
      <c r="F17" s="48" t="str">
        <f t="shared" si="0"/>
        <v>Causa 12</v>
      </c>
      <c r="G17" s="48">
        <f t="shared" si="1"/>
        <v>0.5</v>
      </c>
      <c r="H17" s="47">
        <f t="shared" si="3"/>
        <v>40.5</v>
      </c>
      <c r="I17" s="46">
        <f t="shared" si="2"/>
        <v>1.1111111111111112E-2</v>
      </c>
      <c r="J17" s="45">
        <f t="shared" si="4"/>
        <v>0.8999999999999998</v>
      </c>
    </row>
    <row r="18" spans="1:10">
      <c r="A18" s="51">
        <f>IF(C18="","",_xlfn.RANK.EQ(C18,$C$2:$C$2:$C$26)+COUNTIF(C$2:C18,C18)-1)</f>
        <v>11</v>
      </c>
      <c r="B18" s="47" t="str">
        <f>IF(ISBLANK(Pareto!A28)=TRUE,"",Pareto!A28)</f>
        <v>Causa 17</v>
      </c>
      <c r="C18" s="47">
        <f>IF(ISBLANK(Pareto!C28)=TRUE,"",Pareto!C28)</f>
        <v>1</v>
      </c>
      <c r="D18" s="50"/>
      <c r="E18" s="49">
        <v>17</v>
      </c>
      <c r="F18" s="48" t="str">
        <f t="shared" si="0"/>
        <v>Causa 13</v>
      </c>
      <c r="G18" s="48">
        <f t="shared" si="1"/>
        <v>0.5</v>
      </c>
      <c r="H18" s="47">
        <f t="shared" si="3"/>
        <v>41</v>
      </c>
      <c r="I18" s="46">
        <f t="shared" si="2"/>
        <v>1.1111111111111112E-2</v>
      </c>
      <c r="J18" s="45">
        <f t="shared" si="4"/>
        <v>0.91111111111111087</v>
      </c>
    </row>
    <row r="19" spans="1:10">
      <c r="A19" s="51">
        <f>IF(C19="","",_xlfn.RANK.EQ(C19,$C$2:$C$2:$C$26)+COUNTIF(C$2:C19,C19)-1)</f>
        <v>6</v>
      </c>
      <c r="B19" s="47" t="str">
        <f>IF(ISBLANK(Pareto!A29)=TRUE,"",Pareto!A29)</f>
        <v>Causa 18</v>
      </c>
      <c r="C19" s="47">
        <f>IF(ISBLANK(Pareto!C29)=TRUE,"",Pareto!C29)</f>
        <v>3</v>
      </c>
      <c r="D19" s="50"/>
      <c r="E19" s="49">
        <v>18</v>
      </c>
      <c r="F19" s="48" t="str">
        <f t="shared" si="0"/>
        <v>Causa 14</v>
      </c>
      <c r="G19" s="48">
        <f t="shared" si="1"/>
        <v>0.5</v>
      </c>
      <c r="H19" s="47">
        <f t="shared" si="3"/>
        <v>41.5</v>
      </c>
      <c r="I19" s="46">
        <f t="shared" si="2"/>
        <v>1.1111111111111112E-2</v>
      </c>
      <c r="J19" s="45">
        <f t="shared" si="4"/>
        <v>0.92222222222222194</v>
      </c>
    </row>
    <row r="20" spans="1:10">
      <c r="A20" s="51">
        <f>IF(C20="","",_xlfn.RANK.EQ(C20,$C$2:$C$2:$C$26)+COUNTIF(C$2:C20,C20)-1)</f>
        <v>20</v>
      </c>
      <c r="B20" s="47" t="str">
        <f>IF(ISBLANK(Pareto!A30)=TRUE,"",Pareto!A30)</f>
        <v>Causa 19</v>
      </c>
      <c r="C20" s="47">
        <f>IF(ISBLANK(Pareto!C30)=TRUE,"",Pareto!C30)</f>
        <v>0.5</v>
      </c>
      <c r="D20" s="50"/>
      <c r="E20" s="49">
        <v>19</v>
      </c>
      <c r="F20" s="48" t="str">
        <f t="shared" si="0"/>
        <v>Causa 15</v>
      </c>
      <c r="G20" s="48">
        <f t="shared" si="1"/>
        <v>0.5</v>
      </c>
      <c r="H20" s="47">
        <f t="shared" si="3"/>
        <v>42</v>
      </c>
      <c r="I20" s="46">
        <f t="shared" si="2"/>
        <v>1.1111111111111112E-2</v>
      </c>
      <c r="J20" s="45">
        <f t="shared" si="4"/>
        <v>0.93333333333333302</v>
      </c>
    </row>
    <row r="21" spans="1:10">
      <c r="A21" s="51">
        <f>IF(C21="","",_xlfn.RANK.EQ(C21,$C$2:$C$2:$C$26)+COUNTIF(C$2:C21,C21)-1)</f>
        <v>21</v>
      </c>
      <c r="B21" s="47" t="str">
        <f>IF(ISBLANK(Pareto!A31)=TRUE,"",Pareto!A31)</f>
        <v>Causa 20</v>
      </c>
      <c r="C21" s="47">
        <f>IF(ISBLANK(Pareto!C31)=TRUE,"",Pareto!C31)</f>
        <v>0.5</v>
      </c>
      <c r="D21" s="50"/>
      <c r="E21" s="49">
        <v>20</v>
      </c>
      <c r="F21" s="48" t="str">
        <f t="shared" si="0"/>
        <v>Causa 19</v>
      </c>
      <c r="G21" s="48">
        <f t="shared" si="1"/>
        <v>0.5</v>
      </c>
      <c r="H21" s="47">
        <f t="shared" si="3"/>
        <v>42.5</v>
      </c>
      <c r="I21" s="46">
        <f t="shared" si="2"/>
        <v>1.1111111111111112E-2</v>
      </c>
      <c r="J21" s="45">
        <f t="shared" si="4"/>
        <v>0.94444444444444409</v>
      </c>
    </row>
    <row r="22" spans="1:10">
      <c r="A22" s="51">
        <f>IF(C22="","",_xlfn.RANK.EQ(C22,$C$2:$C$2:$C$26)+COUNTIF(C$2:C22,C22)-1)</f>
        <v>22</v>
      </c>
      <c r="B22" s="47" t="str">
        <f>IF(ISBLANK(Pareto!A32)=TRUE,"",Pareto!A32)</f>
        <v>Causa 21</v>
      </c>
      <c r="C22" s="47">
        <f>IF(ISBLANK(Pareto!C32)=TRUE,"",Pareto!C32)</f>
        <v>0.5</v>
      </c>
      <c r="D22" s="50"/>
      <c r="E22" s="49">
        <v>21</v>
      </c>
      <c r="F22" s="48" t="str">
        <f t="shared" si="0"/>
        <v>Causa 20</v>
      </c>
      <c r="G22" s="48">
        <f t="shared" si="1"/>
        <v>0.5</v>
      </c>
      <c r="H22" s="47">
        <f t="shared" si="3"/>
        <v>43</v>
      </c>
      <c r="I22" s="46">
        <f t="shared" si="2"/>
        <v>1.1111111111111112E-2</v>
      </c>
      <c r="J22" s="45">
        <f t="shared" si="4"/>
        <v>0.95555555555555516</v>
      </c>
    </row>
    <row r="23" spans="1:10">
      <c r="A23" s="51">
        <f>IF(C23="","",_xlfn.RANK.EQ(C23,$C$2:$C$2:$C$26)+COUNTIF(C$2:C23,C23)-1)</f>
        <v>23</v>
      </c>
      <c r="B23" s="47" t="str">
        <f>IF(ISBLANK(Pareto!A33)=TRUE,"",Pareto!A33)</f>
        <v>Causa 22</v>
      </c>
      <c r="C23" s="47">
        <f>IF(ISBLANK(Pareto!C33)=TRUE,"",Pareto!C33)</f>
        <v>0.5</v>
      </c>
      <c r="D23" s="50"/>
      <c r="E23" s="49">
        <v>22</v>
      </c>
      <c r="F23" s="48" t="str">
        <f t="shared" si="0"/>
        <v>Causa 21</v>
      </c>
      <c r="G23" s="48">
        <f t="shared" si="1"/>
        <v>0.5</v>
      </c>
      <c r="H23" s="47">
        <f t="shared" si="3"/>
        <v>43.5</v>
      </c>
      <c r="I23" s="46">
        <f t="shared" si="2"/>
        <v>1.1111111111111112E-2</v>
      </c>
      <c r="J23" s="45">
        <f t="shared" si="4"/>
        <v>0.96666666666666623</v>
      </c>
    </row>
    <row r="24" spans="1:10">
      <c r="A24" s="51">
        <f>IF(C24="","",_xlfn.RANK.EQ(C24,$C$2:$C$2:$C$26)+COUNTIF(C$2:C24,C24)-1)</f>
        <v>24</v>
      </c>
      <c r="B24" s="47" t="str">
        <f>IF(ISBLANK(Pareto!A34)=TRUE,"",Pareto!A34)</f>
        <v>Causa 23</v>
      </c>
      <c r="C24" s="47">
        <f>IF(ISBLANK(Pareto!C34)=TRUE,"",Pareto!C34)</f>
        <v>0.5</v>
      </c>
      <c r="D24" s="50"/>
      <c r="E24" s="49">
        <v>23</v>
      </c>
      <c r="F24" s="48" t="str">
        <f t="shared" si="0"/>
        <v>Causa 22</v>
      </c>
      <c r="G24" s="48">
        <f t="shared" si="1"/>
        <v>0.5</v>
      </c>
      <c r="H24" s="47">
        <f t="shared" si="3"/>
        <v>44</v>
      </c>
      <c r="I24" s="46">
        <f t="shared" si="2"/>
        <v>1.1111111111111112E-2</v>
      </c>
      <c r="J24" s="45">
        <f t="shared" si="4"/>
        <v>0.9777777777777773</v>
      </c>
    </row>
    <row r="25" spans="1:10">
      <c r="A25" s="51">
        <f>IF(C25="","",_xlfn.RANK.EQ(C25,$C$2:$C$2:$C$26)+COUNTIF(C$2:C25,C25)-1)</f>
        <v>7</v>
      </c>
      <c r="B25" s="47" t="str">
        <f>IF(ISBLANK(Pareto!A35)=TRUE,"",Pareto!A35)</f>
        <v>Causa 24</v>
      </c>
      <c r="C25" s="47">
        <f>IF(ISBLANK(Pareto!C35)=TRUE,"",Pareto!C35)</f>
        <v>3</v>
      </c>
      <c r="D25" s="50"/>
      <c r="E25" s="49">
        <v>24</v>
      </c>
      <c r="F25" s="48" t="str">
        <f t="shared" si="0"/>
        <v>Causa 23</v>
      </c>
      <c r="G25" s="48">
        <f t="shared" si="1"/>
        <v>0.5</v>
      </c>
      <c r="H25" s="47">
        <f t="shared" si="3"/>
        <v>44.5</v>
      </c>
      <c r="I25" s="46">
        <f t="shared" si="2"/>
        <v>1.1111111111111112E-2</v>
      </c>
      <c r="J25" s="45">
        <f t="shared" si="4"/>
        <v>0.98888888888888837</v>
      </c>
    </row>
    <row r="26" spans="1:10">
      <c r="A26" s="51">
        <f>IF(C26="","",_xlfn.RANK.EQ(C26,$C$2:$C$2:$C$26)+COUNTIF(C$2:C26,C26)-1)</f>
        <v>25</v>
      </c>
      <c r="B26" s="47" t="str">
        <f>IF(ISBLANK(Pareto!A36)=TRUE,"",Pareto!A36)</f>
        <v>Causa 25</v>
      </c>
      <c r="C26" s="47">
        <f>IF(ISBLANK(Pareto!C36)=TRUE,"",Pareto!C36)</f>
        <v>0.5</v>
      </c>
      <c r="D26" s="50"/>
      <c r="E26" s="49">
        <v>25</v>
      </c>
      <c r="F26" s="48" t="str">
        <f t="shared" si="0"/>
        <v>Causa 25</v>
      </c>
      <c r="G26" s="48">
        <f t="shared" si="1"/>
        <v>0.5</v>
      </c>
      <c r="H26" s="47">
        <f t="shared" si="3"/>
        <v>45</v>
      </c>
      <c r="I26" s="46">
        <f t="shared" si="2"/>
        <v>1.1111111111111112E-2</v>
      </c>
      <c r="J26" s="45">
        <f t="shared" si="4"/>
        <v>0.99999999999999944</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FB136"/>
  <sheetViews>
    <sheetView showGridLines="0" topLeftCell="B4" zoomScale="48" zoomScaleNormal="75" workbookViewId="0">
      <selection activeCell="BW8" sqref="BW8"/>
    </sheetView>
  </sheetViews>
  <sheetFormatPr baseColWidth="10" defaultColWidth="0" defaultRowHeight="0" customHeight="1" zeroHeight="1"/>
  <cols>
    <col min="1" max="1" width="4" style="37" customWidth="1"/>
    <col min="2" max="2" width="4.21875" style="37" customWidth="1"/>
    <col min="3" max="3" width="3.21875" style="37" customWidth="1"/>
    <col min="4" max="6" width="3.44140625" style="129" customWidth="1"/>
    <col min="7" max="7" width="6.44140625" style="129" customWidth="1"/>
    <col min="8" max="17" width="3.44140625" style="129" customWidth="1"/>
    <col min="18" max="21" width="3.77734375" style="129" customWidth="1"/>
    <col min="22" max="22" width="3.44140625" style="129" customWidth="1"/>
    <col min="23" max="23" width="3.77734375" style="129" customWidth="1"/>
    <col min="24" max="24" width="3.44140625" style="129" customWidth="1"/>
    <col min="25" max="25" width="3.77734375" style="129" customWidth="1"/>
    <col min="26" max="27" width="3.44140625" style="129" customWidth="1"/>
    <col min="28" max="36" width="3.77734375" style="129" customWidth="1"/>
    <col min="37" max="40" width="3.44140625" style="129" customWidth="1"/>
    <col min="41" max="42" width="4.21875" style="129" customWidth="1"/>
    <col min="43" max="78" width="3.44140625" style="129" customWidth="1"/>
    <col min="79" max="79" width="4.21875" style="129" customWidth="1"/>
    <col min="80" max="80" width="4" style="129" customWidth="1"/>
    <col min="81" max="81" width="4.21875" style="129" customWidth="1"/>
    <col min="82" max="82" width="4" style="38" customWidth="1"/>
    <col min="83" max="158" width="0" style="38" hidden="1" customWidth="1"/>
    <col min="159" max="16384" width="0" style="37" hidden="1"/>
  </cols>
  <sheetData>
    <row r="1" spans="20:56" s="38" customFormat="1" ht="12" customHeight="1"/>
    <row r="2" spans="20:56" s="38" customFormat="1" ht="12" customHeight="1"/>
    <row r="3" spans="20:56" s="38" customFormat="1" ht="12" customHeight="1"/>
    <row r="4" spans="20:56" s="38" customFormat="1" ht="12" customHeight="1"/>
    <row r="5" spans="20:56" s="38" customFormat="1" ht="12.75" customHeight="1">
      <c r="T5" s="130" t="s">
        <v>28</v>
      </c>
      <c r="U5" s="130"/>
      <c r="V5" s="130"/>
      <c r="W5" s="130"/>
      <c r="X5" s="130"/>
      <c r="Y5" s="130"/>
      <c r="Z5" s="130"/>
      <c r="AA5" s="130"/>
      <c r="AB5" s="130"/>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row>
    <row r="6" spans="20:56" s="38" customFormat="1" ht="20.25" customHeight="1">
      <c r="T6" s="130" t="s">
        <v>27</v>
      </c>
      <c r="U6" s="130"/>
      <c r="V6" s="130"/>
      <c r="W6" s="130"/>
      <c r="X6" s="130"/>
      <c r="Y6" s="130"/>
      <c r="Z6" s="130"/>
      <c r="AA6" s="130"/>
      <c r="AB6" s="130"/>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3"/>
      <c r="BC6" s="133"/>
      <c r="BD6" s="133"/>
    </row>
    <row r="7" spans="20:56" s="38" customFormat="1" ht="20.25" customHeight="1">
      <c r="T7" s="130" t="s">
        <v>29</v>
      </c>
      <c r="U7" s="130"/>
      <c r="V7" s="130"/>
      <c r="W7" s="130"/>
      <c r="X7" s="130"/>
      <c r="Y7" s="130"/>
      <c r="Z7" s="130"/>
      <c r="AA7" s="130"/>
      <c r="AB7" s="130"/>
      <c r="AC7" s="134"/>
      <c r="AD7" s="134"/>
      <c r="AE7" s="134"/>
      <c r="AF7" s="134"/>
      <c r="AG7" s="134"/>
      <c r="AH7" s="134"/>
      <c r="AI7" s="134"/>
      <c r="AJ7" s="134"/>
      <c r="AK7" s="134"/>
      <c r="AL7" s="134"/>
      <c r="AM7" s="134"/>
      <c r="AN7" s="134"/>
      <c r="AO7" s="134"/>
      <c r="AP7" s="134"/>
      <c r="AQ7" s="134"/>
      <c r="AR7" s="134"/>
      <c r="AS7" s="134"/>
      <c r="AT7" s="134"/>
      <c r="AU7" s="134"/>
      <c r="AV7" s="134"/>
      <c r="AW7" s="134"/>
      <c r="AX7" s="134"/>
      <c r="AY7" s="134"/>
      <c r="AZ7" s="134"/>
      <c r="BA7" s="134"/>
      <c r="BB7" s="134"/>
      <c r="BC7" s="134"/>
      <c r="BD7" s="134"/>
    </row>
    <row r="8" spans="20:56" s="38" customFormat="1" ht="20.25" customHeight="1">
      <c r="T8" s="130" t="s">
        <v>30</v>
      </c>
      <c r="U8" s="130"/>
      <c r="V8" s="130"/>
      <c r="W8" s="130"/>
      <c r="X8" s="130"/>
      <c r="Y8" s="130"/>
      <c r="Z8" s="130"/>
      <c r="AA8" s="130"/>
      <c r="AB8" s="130"/>
      <c r="AC8" s="131"/>
      <c r="AD8" s="131"/>
      <c r="AE8" s="131"/>
      <c r="AF8" s="131"/>
      <c r="AG8" s="131"/>
      <c r="AH8" s="131"/>
      <c r="AI8" s="131"/>
      <c r="AJ8" s="131"/>
      <c r="AK8" s="131"/>
      <c r="AL8" s="131"/>
      <c r="AM8" s="131"/>
      <c r="AN8" s="131"/>
      <c r="AO8" s="131"/>
      <c r="AP8" s="131"/>
      <c r="AQ8" s="131"/>
      <c r="AR8" s="131"/>
      <c r="AS8" s="131"/>
      <c r="AT8" s="131"/>
      <c r="AU8" s="131"/>
      <c r="AV8" s="131"/>
      <c r="AW8" s="131"/>
      <c r="AX8" s="131"/>
      <c r="AY8" s="131"/>
      <c r="AZ8" s="131"/>
      <c r="BA8" s="131"/>
      <c r="BB8" s="131"/>
      <c r="BC8" s="131"/>
      <c r="BD8" s="131"/>
    </row>
    <row r="9" spans="20:56" s="38" customFormat="1" ht="12" customHeight="1"/>
    <row r="10" spans="20:56" s="38" customFormat="1" ht="12" customHeight="1"/>
    <row r="11" spans="20:56" s="38" customFormat="1" ht="12" customHeight="1"/>
    <row r="12" spans="20:56" s="38" customFormat="1" ht="12" customHeight="1"/>
    <row r="13" spans="20:56" s="38" customFormat="1" ht="12" customHeight="1"/>
    <row r="14" spans="20:56" s="38" customFormat="1" ht="12" customHeight="1"/>
    <row r="15" spans="20:56" s="38" customFormat="1" ht="12" customHeight="1"/>
    <row r="16" spans="20:56" s="38" customFormat="1" ht="12" customHeight="1"/>
    <row r="17" s="38" customFormat="1" ht="12" customHeight="1"/>
    <row r="18" s="38" customFormat="1" ht="12" customHeight="1"/>
    <row r="19" s="38" customFormat="1" ht="12" customHeight="1"/>
    <row r="20" s="38" customFormat="1" ht="12" customHeight="1"/>
    <row r="21" s="38" customFormat="1" ht="12" customHeight="1"/>
    <row r="22" s="38" customFormat="1" ht="12" customHeight="1"/>
    <row r="23" s="38" customFormat="1" ht="12" customHeight="1"/>
    <row r="24" s="38" customFormat="1" ht="12" customHeight="1"/>
    <row r="25" s="38" customFormat="1" ht="12" customHeight="1"/>
    <row r="26" s="38" customFormat="1" ht="12" customHeight="1"/>
    <row r="27" s="38" customFormat="1" ht="12" customHeight="1"/>
    <row r="28" s="38" customFormat="1" ht="12" customHeight="1"/>
    <row r="29" s="38" customFormat="1" ht="12" customHeight="1"/>
    <row r="30" s="38" customFormat="1" ht="12" customHeight="1"/>
    <row r="31" s="38" customFormat="1" ht="12" customHeight="1"/>
    <row r="32" s="38" customFormat="1" ht="12" customHeight="1"/>
    <row r="33" s="38" customFormat="1" ht="12" customHeight="1"/>
    <row r="34" s="38" customFormat="1" ht="12" customHeight="1"/>
    <row r="35" s="38" customFormat="1" ht="12" customHeight="1"/>
    <row r="36" s="38" customFormat="1" ht="12" customHeight="1"/>
    <row r="37" s="38" customFormat="1" ht="12" customHeight="1"/>
    <row r="38" s="38" customFormat="1" ht="12" customHeight="1"/>
    <row r="39" s="38" customFormat="1" ht="12" customHeight="1"/>
    <row r="40" s="38" customFormat="1" ht="12" customHeight="1"/>
    <row r="41" s="38" customFormat="1" ht="12" customHeight="1"/>
    <row r="42" s="38" customFormat="1" ht="12" customHeight="1"/>
    <row r="43" s="38" customFormat="1" ht="12" customHeight="1"/>
    <row r="44" s="38" customFormat="1" ht="12" customHeight="1"/>
    <row r="45" s="38" customFormat="1" ht="12" customHeight="1"/>
    <row r="46" s="38" customFormat="1" ht="12" customHeight="1"/>
    <row r="47" s="38" customFormat="1" ht="12" customHeight="1"/>
    <row r="48" s="38" customFormat="1" ht="12" customHeight="1"/>
    <row r="49" s="38" customFormat="1" ht="12" customHeight="1"/>
    <row r="50" s="38" customFormat="1" ht="12" customHeight="1"/>
    <row r="51" s="38" customFormat="1" ht="12" customHeight="1"/>
    <row r="52" s="38" customFormat="1" ht="12" customHeight="1"/>
    <row r="53" s="38" customFormat="1" ht="12" customHeight="1"/>
    <row r="54" s="38" customFormat="1" ht="12" customHeight="1"/>
    <row r="55" s="38" customFormat="1" ht="12" customHeight="1"/>
    <row r="56" s="38" customFormat="1" ht="12" customHeight="1"/>
    <row r="57" s="38" customFormat="1" ht="12" customHeight="1"/>
    <row r="58" s="38" customFormat="1" ht="12" customHeight="1"/>
    <row r="59" s="38" customFormat="1" ht="12" customHeight="1"/>
    <row r="60" s="38" customFormat="1" ht="12" customHeight="1"/>
    <row r="61" s="38" customFormat="1" ht="12" customHeight="1"/>
    <row r="62" s="38" customFormat="1" ht="12" customHeight="1"/>
    <row r="63" s="38" customFormat="1" ht="12" customHeight="1"/>
    <row r="64" s="38" customFormat="1" ht="12" customHeight="1"/>
    <row r="65" s="38" customFormat="1" ht="12" customHeight="1"/>
    <row r="66" s="38" customFormat="1" ht="12" customHeight="1"/>
    <row r="67" s="38" customFormat="1" ht="12" customHeight="1"/>
    <row r="68" s="38" customFormat="1" ht="12" customHeight="1"/>
    <row r="69" s="38" customFormat="1" ht="12" customHeight="1"/>
    <row r="70" s="38" customFormat="1" ht="12" customHeight="1"/>
    <row r="71" s="38" customFormat="1" ht="12" customHeight="1"/>
    <row r="72" s="38" customFormat="1" ht="12" customHeight="1"/>
    <row r="73" s="38" customFormat="1" ht="12" customHeight="1"/>
    <row r="74" s="38" customFormat="1" ht="12" customHeight="1"/>
    <row r="75" s="38" customFormat="1" ht="12" customHeight="1"/>
    <row r="76" s="38" customFormat="1" ht="12" customHeight="1"/>
    <row r="77" s="38" customFormat="1" ht="12" customHeight="1"/>
    <row r="78" s="38" customFormat="1" ht="12" customHeight="1"/>
    <row r="79" s="38" customFormat="1" ht="12" customHeight="1"/>
    <row r="80" s="38" customFormat="1" ht="12" customHeight="1"/>
    <row r="81" spans="4:81" s="38" customFormat="1" ht="12" customHeight="1"/>
    <row r="82" spans="4:81" s="38" customFormat="1" ht="12" customHeight="1">
      <c r="D82" s="129" t="s">
        <v>146</v>
      </c>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29"/>
      <c r="BB82" s="129"/>
      <c r="BC82" s="129"/>
      <c r="BD82" s="129"/>
      <c r="BE82" s="129"/>
      <c r="BF82" s="129"/>
      <c r="BG82" s="129"/>
      <c r="BH82" s="129"/>
      <c r="BI82" s="129"/>
      <c r="BJ82" s="129"/>
      <c r="BK82" s="129"/>
      <c r="BL82" s="129"/>
      <c r="BM82" s="129"/>
      <c r="BN82" s="129"/>
      <c r="BO82" s="129"/>
      <c r="BP82" s="129"/>
      <c r="BQ82" s="129"/>
      <c r="BR82" s="129"/>
      <c r="BS82" s="129"/>
      <c r="BT82" s="129"/>
      <c r="BU82" s="129"/>
      <c r="BV82" s="129"/>
      <c r="BW82" s="129"/>
      <c r="BX82" s="129"/>
      <c r="BY82" s="129"/>
      <c r="BZ82" s="129"/>
      <c r="CA82" s="129"/>
      <c r="CB82" s="129"/>
      <c r="CC82" s="129"/>
    </row>
    <row r="83" spans="4:81" s="38" customFormat="1" ht="12" hidden="1" customHeight="1">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c r="AZ83" s="129"/>
      <c r="BA83" s="129"/>
      <c r="BB83" s="129"/>
      <c r="BC83" s="129"/>
      <c r="BD83" s="129"/>
      <c r="BE83" s="129"/>
      <c r="BF83" s="129"/>
      <c r="BG83" s="129"/>
      <c r="BH83" s="129"/>
      <c r="BI83" s="129"/>
      <c r="BJ83" s="129"/>
      <c r="BK83" s="129"/>
      <c r="BL83" s="129"/>
      <c r="BM83" s="129"/>
      <c r="BN83" s="129"/>
      <c r="BO83" s="129"/>
      <c r="BP83" s="129"/>
      <c r="BQ83" s="129"/>
      <c r="BR83" s="129"/>
      <c r="BS83" s="129"/>
      <c r="BT83" s="129"/>
      <c r="BU83" s="129"/>
      <c r="BV83" s="129"/>
      <c r="BW83" s="129"/>
      <c r="BX83" s="129"/>
      <c r="BY83" s="129"/>
      <c r="BZ83" s="129"/>
      <c r="CA83" s="129"/>
      <c r="CB83" s="129"/>
      <c r="CC83" s="129"/>
    </row>
    <row r="84" spans="4:81" s="38" customFormat="1" ht="12" hidden="1" customHeight="1">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29"/>
      <c r="BA84" s="129"/>
      <c r="BB84" s="129"/>
      <c r="BC84" s="129"/>
      <c r="BD84" s="129"/>
      <c r="BE84" s="129"/>
      <c r="BF84" s="129"/>
      <c r="BG84" s="129"/>
      <c r="BH84" s="129"/>
      <c r="BI84" s="129"/>
      <c r="BJ84" s="129"/>
      <c r="BK84" s="129"/>
      <c r="BL84" s="129"/>
      <c r="BM84" s="129"/>
      <c r="BN84" s="129"/>
      <c r="BO84" s="129"/>
      <c r="BP84" s="129"/>
      <c r="BQ84" s="129"/>
      <c r="BR84" s="129"/>
      <c r="BS84" s="129"/>
      <c r="BT84" s="129"/>
      <c r="BU84" s="129"/>
      <c r="BV84" s="129"/>
      <c r="BW84" s="129"/>
      <c r="BX84" s="129"/>
      <c r="BY84" s="129"/>
      <c r="BZ84" s="129"/>
      <c r="CA84" s="129"/>
      <c r="CB84" s="129"/>
      <c r="CC84" s="129"/>
    </row>
    <row r="85" spans="4:81" s="38" customFormat="1" ht="12" hidden="1" customHeight="1">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c r="AZ85" s="129"/>
      <c r="BA85" s="129"/>
      <c r="BB85" s="129"/>
      <c r="BC85" s="129"/>
      <c r="BD85" s="129"/>
      <c r="BE85" s="129"/>
      <c r="BF85" s="129"/>
      <c r="BG85" s="129"/>
      <c r="BH85" s="129"/>
      <c r="BI85" s="129"/>
      <c r="BJ85" s="129"/>
      <c r="BK85" s="129"/>
      <c r="BL85" s="129"/>
      <c r="BM85" s="129"/>
      <c r="BN85" s="129"/>
      <c r="BO85" s="129"/>
      <c r="BP85" s="129"/>
      <c r="BQ85" s="129"/>
      <c r="BR85" s="129"/>
      <c r="BS85" s="129"/>
      <c r="BT85" s="129"/>
      <c r="BU85" s="129"/>
      <c r="BV85" s="129"/>
      <c r="BW85" s="129"/>
      <c r="BX85" s="129"/>
      <c r="BY85" s="129"/>
      <c r="BZ85" s="129"/>
      <c r="CA85" s="129"/>
      <c r="CB85" s="129"/>
      <c r="CC85" s="129"/>
    </row>
    <row r="86" spans="4:81" s="38" customFormat="1" ht="12" hidden="1" customHeight="1">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29"/>
      <c r="CA86" s="129"/>
      <c r="CB86" s="129"/>
      <c r="CC86" s="129"/>
    </row>
    <row r="87" spans="4:81" s="38" customFormat="1" ht="12" hidden="1" customHeight="1">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c r="BM87" s="129"/>
      <c r="BN87" s="129"/>
      <c r="BO87" s="129"/>
      <c r="BP87" s="129"/>
      <c r="BQ87" s="129"/>
      <c r="BR87" s="129"/>
      <c r="BS87" s="129"/>
      <c r="BT87" s="129"/>
      <c r="BU87" s="129"/>
      <c r="BV87" s="129"/>
      <c r="BW87" s="129"/>
      <c r="BX87" s="129"/>
      <c r="BY87" s="129"/>
      <c r="BZ87" s="129"/>
      <c r="CA87" s="129"/>
      <c r="CB87" s="129"/>
      <c r="CC87" s="129"/>
    </row>
    <row r="88" spans="4:81" s="38" customFormat="1" ht="12" hidden="1" customHeight="1">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c r="AZ88" s="129"/>
      <c r="BA88" s="129"/>
      <c r="BB88" s="129"/>
      <c r="BC88" s="129"/>
      <c r="BD88" s="129"/>
      <c r="BE88" s="129"/>
      <c r="BF88" s="129"/>
      <c r="BG88" s="129"/>
      <c r="BH88" s="129"/>
      <c r="BI88" s="129"/>
      <c r="BJ88" s="129"/>
      <c r="BK88" s="129"/>
      <c r="BL88" s="129"/>
      <c r="BM88" s="129"/>
      <c r="BN88" s="129"/>
      <c r="BO88" s="129"/>
      <c r="BP88" s="129"/>
      <c r="BQ88" s="129"/>
      <c r="BR88" s="129"/>
      <c r="BS88" s="129"/>
      <c r="BT88" s="129"/>
      <c r="BU88" s="129"/>
      <c r="BV88" s="129"/>
      <c r="BW88" s="129"/>
      <c r="BX88" s="129"/>
      <c r="BY88" s="129"/>
      <c r="BZ88" s="129"/>
      <c r="CA88" s="129"/>
      <c r="CB88" s="129"/>
      <c r="CC88" s="129"/>
    </row>
    <row r="89" spans="4:81" s="38" customFormat="1" ht="12" hidden="1" customHeight="1">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c r="AZ89" s="129"/>
      <c r="BA89" s="129"/>
      <c r="BB89" s="129"/>
      <c r="BC89" s="129"/>
      <c r="BD89" s="129"/>
      <c r="BE89" s="129"/>
      <c r="BF89" s="129"/>
      <c r="BG89" s="129"/>
      <c r="BH89" s="129"/>
      <c r="BI89" s="129"/>
      <c r="BJ89" s="129"/>
      <c r="BK89" s="129"/>
      <c r="BL89" s="129"/>
      <c r="BM89" s="129"/>
      <c r="BN89" s="129"/>
      <c r="BO89" s="129"/>
      <c r="BP89" s="129"/>
      <c r="BQ89" s="129"/>
      <c r="BR89" s="129"/>
      <c r="BS89" s="129"/>
      <c r="BT89" s="129"/>
      <c r="BU89" s="129"/>
      <c r="BV89" s="129"/>
      <c r="BW89" s="129"/>
      <c r="BX89" s="129"/>
      <c r="BY89" s="129"/>
      <c r="BZ89" s="129"/>
      <c r="CA89" s="129"/>
      <c r="CB89" s="129"/>
      <c r="CC89" s="129"/>
    </row>
    <row r="90" spans="4:81" s="38" customFormat="1" ht="12" hidden="1" customHeight="1">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c r="AZ90" s="129"/>
      <c r="BA90" s="129"/>
      <c r="BB90" s="129"/>
      <c r="BC90" s="129"/>
      <c r="BD90" s="129"/>
      <c r="BE90" s="129"/>
      <c r="BF90" s="129"/>
      <c r="BG90" s="129"/>
      <c r="BH90" s="129"/>
      <c r="BI90" s="129"/>
      <c r="BJ90" s="129"/>
      <c r="BK90" s="129"/>
      <c r="BL90" s="129"/>
      <c r="BM90" s="129"/>
      <c r="BN90" s="129"/>
      <c r="BO90" s="129"/>
      <c r="BP90" s="129"/>
      <c r="BQ90" s="129"/>
      <c r="BR90" s="129"/>
      <c r="BS90" s="129"/>
      <c r="BT90" s="129"/>
      <c r="BU90" s="129"/>
      <c r="BV90" s="129"/>
      <c r="BW90" s="129"/>
      <c r="BX90" s="129"/>
      <c r="BY90" s="129"/>
      <c r="BZ90" s="129"/>
      <c r="CA90" s="129"/>
      <c r="CB90" s="129"/>
      <c r="CC90" s="129"/>
    </row>
    <row r="91" spans="4:81" s="38" customFormat="1" ht="12" hidden="1" customHeight="1">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c r="BM91" s="129"/>
      <c r="BN91" s="129"/>
      <c r="BO91" s="129"/>
      <c r="BP91" s="129"/>
      <c r="BQ91" s="129"/>
      <c r="BR91" s="129"/>
      <c r="BS91" s="129"/>
      <c r="BT91" s="129"/>
      <c r="BU91" s="129"/>
      <c r="BV91" s="129"/>
      <c r="BW91" s="129"/>
      <c r="BX91" s="129"/>
      <c r="BY91" s="129"/>
      <c r="BZ91" s="129"/>
      <c r="CA91" s="129"/>
      <c r="CB91" s="129"/>
      <c r="CC91" s="129"/>
    </row>
    <row r="92" spans="4:81" s="38" customFormat="1" ht="12" hidden="1" customHeight="1">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c r="AZ92" s="129"/>
      <c r="BA92" s="129"/>
      <c r="BB92" s="129"/>
      <c r="BC92" s="129"/>
      <c r="BD92" s="129"/>
      <c r="BE92" s="129"/>
      <c r="BF92" s="129"/>
      <c r="BG92" s="129"/>
      <c r="BH92" s="129"/>
      <c r="BI92" s="129"/>
      <c r="BJ92" s="129"/>
      <c r="BK92" s="129"/>
      <c r="BL92" s="129"/>
      <c r="BM92" s="129"/>
      <c r="BN92" s="129"/>
      <c r="BO92" s="129"/>
      <c r="BP92" s="129"/>
      <c r="BQ92" s="129"/>
      <c r="BR92" s="129"/>
      <c r="BS92" s="129"/>
      <c r="BT92" s="129"/>
      <c r="BU92" s="129"/>
      <c r="BV92" s="129"/>
      <c r="BW92" s="129"/>
      <c r="BX92" s="129"/>
      <c r="BY92" s="129"/>
      <c r="BZ92" s="129"/>
      <c r="CA92" s="129"/>
      <c r="CB92" s="129"/>
      <c r="CC92" s="129"/>
    </row>
    <row r="93" spans="4:81" s="38" customFormat="1" ht="12" hidden="1" customHeight="1">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c r="AZ93" s="129"/>
      <c r="BA93" s="129"/>
      <c r="BB93" s="129"/>
      <c r="BC93" s="129"/>
      <c r="BD93" s="129"/>
      <c r="BE93" s="129"/>
      <c r="BF93" s="129"/>
      <c r="BG93" s="129"/>
      <c r="BH93" s="129"/>
      <c r="BI93" s="129"/>
      <c r="BJ93" s="129"/>
      <c r="BK93" s="129"/>
      <c r="BL93" s="129"/>
      <c r="BM93" s="129"/>
      <c r="BN93" s="129"/>
      <c r="BO93" s="129"/>
      <c r="BP93" s="129"/>
      <c r="BQ93" s="129"/>
      <c r="BR93" s="129"/>
      <c r="BS93" s="129"/>
      <c r="BT93" s="129"/>
      <c r="BU93" s="129"/>
      <c r="BV93" s="129"/>
      <c r="BW93" s="129"/>
      <c r="BX93" s="129"/>
      <c r="BY93" s="129"/>
      <c r="BZ93" s="129"/>
      <c r="CA93" s="129"/>
      <c r="CB93" s="129"/>
      <c r="CC93" s="129"/>
    </row>
    <row r="94" spans="4:81" s="38" customFormat="1" ht="12" hidden="1" customHeight="1">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c r="AZ94" s="129"/>
      <c r="BA94" s="129"/>
      <c r="BB94" s="129"/>
      <c r="BC94" s="129"/>
      <c r="BD94" s="129"/>
      <c r="BE94" s="129"/>
      <c r="BF94" s="129"/>
      <c r="BG94" s="129"/>
      <c r="BH94" s="129"/>
      <c r="BI94" s="129"/>
      <c r="BJ94" s="129"/>
      <c r="BK94" s="129"/>
      <c r="BL94" s="129"/>
      <c r="BM94" s="129"/>
      <c r="BN94" s="129"/>
      <c r="BO94" s="129"/>
      <c r="BP94" s="129"/>
      <c r="BQ94" s="129"/>
      <c r="BR94" s="129"/>
      <c r="BS94" s="129"/>
      <c r="BT94" s="129"/>
      <c r="BU94" s="129"/>
      <c r="BV94" s="129"/>
      <c r="BW94" s="129"/>
      <c r="BX94" s="129"/>
      <c r="BY94" s="129"/>
      <c r="BZ94" s="129"/>
      <c r="CA94" s="129"/>
      <c r="CB94" s="129"/>
      <c r="CC94" s="129"/>
    </row>
    <row r="95" spans="4:81" s="38" customFormat="1" ht="12" hidden="1" customHeight="1">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c r="BM95" s="129"/>
      <c r="BN95" s="129"/>
      <c r="BO95" s="129"/>
      <c r="BP95" s="129"/>
      <c r="BQ95" s="129"/>
      <c r="BR95" s="129"/>
      <c r="BS95" s="129"/>
      <c r="BT95" s="129"/>
      <c r="BU95" s="129"/>
      <c r="BV95" s="129"/>
      <c r="BW95" s="129"/>
      <c r="BX95" s="129"/>
      <c r="BY95" s="129"/>
      <c r="BZ95" s="129"/>
      <c r="CA95" s="129"/>
      <c r="CB95" s="129"/>
      <c r="CC95" s="129"/>
    </row>
    <row r="96" spans="4:81" s="38" customFormat="1" ht="12" hidden="1" customHeight="1">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29"/>
      <c r="BC96" s="129"/>
      <c r="BD96" s="129"/>
      <c r="BE96" s="129"/>
      <c r="BF96" s="129"/>
      <c r="BG96" s="129"/>
      <c r="BH96" s="129"/>
      <c r="BI96" s="129"/>
      <c r="BJ96" s="129"/>
      <c r="BK96" s="129"/>
      <c r="BL96" s="129"/>
      <c r="BM96" s="129"/>
      <c r="BN96" s="129"/>
      <c r="BO96" s="129"/>
      <c r="BP96" s="129"/>
      <c r="BQ96" s="129"/>
      <c r="BR96" s="129"/>
      <c r="BS96" s="129"/>
      <c r="BT96" s="129"/>
      <c r="BU96" s="129"/>
      <c r="BV96" s="129"/>
      <c r="BW96" s="129"/>
      <c r="BX96" s="129"/>
      <c r="BY96" s="129"/>
      <c r="BZ96" s="129"/>
      <c r="CA96" s="129"/>
      <c r="CB96" s="129"/>
      <c r="CC96" s="129"/>
    </row>
    <row r="97" spans="4:81" s="38" customFormat="1" ht="12" hidden="1" customHeight="1">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29"/>
      <c r="BC97" s="129"/>
      <c r="BD97" s="129"/>
      <c r="BE97" s="129"/>
      <c r="BF97" s="129"/>
      <c r="BG97" s="129"/>
      <c r="BH97" s="129"/>
      <c r="BI97" s="129"/>
      <c r="BJ97" s="129"/>
      <c r="BK97" s="129"/>
      <c r="BL97" s="129"/>
      <c r="BM97" s="129"/>
      <c r="BN97" s="129"/>
      <c r="BO97" s="129"/>
      <c r="BP97" s="129"/>
      <c r="BQ97" s="129"/>
      <c r="BR97" s="129"/>
      <c r="BS97" s="129"/>
      <c r="BT97" s="129"/>
      <c r="BU97" s="129"/>
      <c r="BV97" s="129"/>
      <c r="BW97" s="129"/>
      <c r="BX97" s="129"/>
      <c r="BY97" s="129"/>
      <c r="BZ97" s="129"/>
      <c r="CA97" s="129"/>
      <c r="CB97" s="129"/>
      <c r="CC97" s="129"/>
    </row>
    <row r="98" spans="4:81" s="38" customFormat="1" ht="12" hidden="1" customHeight="1">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c r="AZ98" s="129"/>
      <c r="BA98" s="129"/>
      <c r="BB98" s="129"/>
      <c r="BC98" s="129"/>
      <c r="BD98" s="129"/>
      <c r="BE98" s="129"/>
      <c r="BF98" s="129"/>
      <c r="BG98" s="129"/>
      <c r="BH98" s="129"/>
      <c r="BI98" s="129"/>
      <c r="BJ98" s="129"/>
      <c r="BK98" s="129"/>
      <c r="BL98" s="129"/>
      <c r="BM98" s="129"/>
      <c r="BN98" s="129"/>
      <c r="BO98" s="129"/>
      <c r="BP98" s="129"/>
      <c r="BQ98" s="129"/>
      <c r="BR98" s="129"/>
      <c r="BS98" s="129"/>
      <c r="BT98" s="129"/>
      <c r="BU98" s="129"/>
      <c r="BV98" s="129"/>
      <c r="BW98" s="129"/>
      <c r="BX98" s="129"/>
      <c r="BY98" s="129"/>
      <c r="BZ98" s="129"/>
      <c r="CA98" s="129"/>
      <c r="CB98" s="129"/>
      <c r="CC98" s="129"/>
    </row>
    <row r="99" spans="4:81" s="38" customFormat="1" ht="12" hidden="1" customHeight="1">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c r="AZ99" s="129"/>
      <c r="BA99" s="129"/>
      <c r="BB99" s="129"/>
      <c r="BC99" s="129"/>
      <c r="BD99" s="129"/>
      <c r="BE99" s="129"/>
      <c r="BF99" s="129"/>
      <c r="BG99" s="129"/>
      <c r="BH99" s="129"/>
      <c r="BI99" s="129"/>
      <c r="BJ99" s="129"/>
      <c r="BK99" s="129"/>
      <c r="BL99" s="129"/>
      <c r="BM99" s="129"/>
      <c r="BN99" s="129"/>
      <c r="BO99" s="129"/>
      <c r="BP99" s="129"/>
      <c r="BQ99" s="129"/>
      <c r="BR99" s="129"/>
      <c r="BS99" s="129"/>
      <c r="BT99" s="129"/>
      <c r="BU99" s="129"/>
      <c r="BV99" s="129"/>
      <c r="BW99" s="129"/>
      <c r="BX99" s="129"/>
      <c r="BY99" s="129"/>
      <c r="BZ99" s="129"/>
      <c r="CA99" s="129"/>
      <c r="CB99" s="129"/>
      <c r="CC99" s="129"/>
    </row>
    <row r="100" spans="4:81" s="38" customFormat="1" ht="12" hidden="1" customHeight="1">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c r="AZ100" s="129"/>
      <c r="BA100" s="129"/>
      <c r="BB100" s="129"/>
      <c r="BC100" s="129"/>
      <c r="BD100" s="129"/>
      <c r="BE100" s="129"/>
      <c r="BF100" s="129"/>
      <c r="BG100" s="129"/>
      <c r="BH100" s="129"/>
      <c r="BI100" s="129"/>
      <c r="BJ100" s="129"/>
      <c r="BK100" s="129"/>
      <c r="BL100" s="129"/>
      <c r="BM100" s="129"/>
      <c r="BN100" s="129"/>
      <c r="BO100" s="129"/>
      <c r="BP100" s="129"/>
      <c r="BQ100" s="129"/>
      <c r="BR100" s="129"/>
      <c r="BS100" s="129"/>
      <c r="BT100" s="129"/>
      <c r="BU100" s="129"/>
      <c r="BV100" s="129"/>
      <c r="BW100" s="129"/>
      <c r="BX100" s="129"/>
      <c r="BY100" s="129"/>
      <c r="BZ100" s="129"/>
      <c r="CA100" s="129"/>
      <c r="CB100" s="129"/>
      <c r="CC100" s="129"/>
    </row>
    <row r="101" spans="4:81" s="38" customFormat="1" ht="12" hidden="1" customHeight="1">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29"/>
      <c r="BA101" s="129"/>
      <c r="BB101" s="129"/>
      <c r="BC101" s="129"/>
      <c r="BD101" s="129"/>
      <c r="BE101" s="129"/>
      <c r="BF101" s="129"/>
      <c r="BG101" s="129"/>
      <c r="BH101" s="129"/>
      <c r="BI101" s="129"/>
      <c r="BJ101" s="129"/>
      <c r="BK101" s="129"/>
      <c r="BL101" s="129"/>
      <c r="BM101" s="129"/>
      <c r="BN101" s="129"/>
      <c r="BO101" s="129"/>
      <c r="BP101" s="129"/>
      <c r="BQ101" s="129"/>
      <c r="BR101" s="129"/>
      <c r="BS101" s="129"/>
      <c r="BT101" s="129"/>
      <c r="BU101" s="129"/>
      <c r="BV101" s="129"/>
      <c r="BW101" s="129"/>
      <c r="BX101" s="129"/>
      <c r="BY101" s="129"/>
      <c r="BZ101" s="129"/>
      <c r="CA101" s="129"/>
      <c r="CB101" s="129"/>
      <c r="CC101" s="129"/>
    </row>
    <row r="102" spans="4:81" s="38" customFormat="1" ht="12" hidden="1" customHeight="1">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c r="AZ102" s="129"/>
      <c r="BA102" s="129"/>
      <c r="BB102" s="129"/>
      <c r="BC102" s="129"/>
      <c r="BD102" s="129"/>
      <c r="BE102" s="129"/>
      <c r="BF102" s="129"/>
      <c r="BG102" s="129"/>
      <c r="BH102" s="129"/>
      <c r="BI102" s="129"/>
      <c r="BJ102" s="129"/>
      <c r="BK102" s="129"/>
      <c r="BL102" s="129"/>
      <c r="BM102" s="129"/>
      <c r="BN102" s="129"/>
      <c r="BO102" s="129"/>
      <c r="BP102" s="129"/>
      <c r="BQ102" s="129"/>
      <c r="BR102" s="129"/>
      <c r="BS102" s="129"/>
      <c r="BT102" s="129"/>
      <c r="BU102" s="129"/>
      <c r="BV102" s="129"/>
      <c r="BW102" s="129"/>
      <c r="BX102" s="129"/>
      <c r="BY102" s="129"/>
      <c r="BZ102" s="129"/>
      <c r="CA102" s="129"/>
      <c r="CB102" s="129"/>
      <c r="CC102" s="129"/>
    </row>
    <row r="103" spans="4:81" s="38" customFormat="1" ht="12" hidden="1" customHeight="1">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c r="AZ103" s="129"/>
      <c r="BA103" s="129"/>
      <c r="BB103" s="129"/>
      <c r="BC103" s="129"/>
      <c r="BD103" s="129"/>
      <c r="BE103" s="129"/>
      <c r="BF103" s="129"/>
      <c r="BG103" s="129"/>
      <c r="BH103" s="129"/>
      <c r="BI103" s="129"/>
      <c r="BJ103" s="129"/>
      <c r="BK103" s="129"/>
      <c r="BL103" s="129"/>
      <c r="BM103" s="129"/>
      <c r="BN103" s="129"/>
      <c r="BO103" s="129"/>
      <c r="BP103" s="129"/>
      <c r="BQ103" s="129"/>
      <c r="BR103" s="129"/>
      <c r="BS103" s="129"/>
      <c r="BT103" s="129"/>
      <c r="BU103" s="129"/>
      <c r="BV103" s="129"/>
      <c r="BW103" s="129"/>
      <c r="BX103" s="129"/>
      <c r="BY103" s="129"/>
      <c r="BZ103" s="129"/>
      <c r="CA103" s="129"/>
      <c r="CB103" s="129"/>
      <c r="CC103" s="129"/>
    </row>
    <row r="104" spans="4:81" s="38" customFormat="1" ht="12" hidden="1" customHeight="1">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29"/>
      <c r="BD104" s="129"/>
      <c r="BE104" s="129"/>
      <c r="BF104" s="129"/>
      <c r="BG104" s="129"/>
      <c r="BH104" s="129"/>
      <c r="BI104" s="129"/>
      <c r="BJ104" s="129"/>
      <c r="BK104" s="129"/>
      <c r="BL104" s="129"/>
      <c r="BM104" s="129"/>
      <c r="BN104" s="129"/>
      <c r="BO104" s="129"/>
      <c r="BP104" s="129"/>
      <c r="BQ104" s="129"/>
      <c r="BR104" s="129"/>
      <c r="BS104" s="129"/>
      <c r="BT104" s="129"/>
      <c r="BU104" s="129"/>
      <c r="BV104" s="129"/>
      <c r="BW104" s="129"/>
      <c r="BX104" s="129"/>
      <c r="BY104" s="129"/>
      <c r="BZ104" s="129"/>
      <c r="CA104" s="129"/>
      <c r="CB104" s="129"/>
      <c r="CC104" s="129"/>
    </row>
    <row r="105" spans="4:81" s="38" customFormat="1" ht="12" hidden="1" customHeight="1">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c r="BM105" s="129"/>
      <c r="BN105" s="129"/>
      <c r="BO105" s="129"/>
      <c r="BP105" s="129"/>
      <c r="BQ105" s="129"/>
      <c r="BR105" s="129"/>
      <c r="BS105" s="129"/>
      <c r="BT105" s="129"/>
      <c r="BU105" s="129"/>
      <c r="BV105" s="129"/>
      <c r="BW105" s="129"/>
      <c r="BX105" s="129"/>
      <c r="BY105" s="129"/>
      <c r="BZ105" s="129"/>
      <c r="CA105" s="129"/>
      <c r="CB105" s="129"/>
      <c r="CC105" s="129"/>
    </row>
    <row r="106" spans="4:81" s="38" customFormat="1" ht="12" hidden="1" customHeight="1">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c r="BY106" s="129"/>
      <c r="BZ106" s="129"/>
      <c r="CA106" s="129"/>
      <c r="CB106" s="129"/>
      <c r="CC106" s="129"/>
    </row>
    <row r="107" spans="4:81" s="38" customFormat="1" ht="12" hidden="1" customHeight="1">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c r="BY107" s="129"/>
      <c r="BZ107" s="129"/>
      <c r="CA107" s="129"/>
      <c r="CB107" s="129"/>
      <c r="CC107" s="129"/>
    </row>
    <row r="108" spans="4:81" s="38" customFormat="1" ht="12" hidden="1" customHeight="1">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c r="BY108" s="129"/>
      <c r="BZ108" s="129"/>
      <c r="CA108" s="129"/>
      <c r="CB108" s="129"/>
      <c r="CC108" s="129"/>
    </row>
    <row r="109" spans="4:81" s="38" customFormat="1" ht="12" hidden="1" customHeight="1">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c r="BM109" s="129"/>
      <c r="BN109" s="129"/>
      <c r="BO109" s="129"/>
      <c r="BP109" s="129"/>
      <c r="BQ109" s="129"/>
      <c r="BR109" s="129"/>
      <c r="BS109" s="129"/>
      <c r="BT109" s="129"/>
      <c r="BU109" s="129"/>
      <c r="BV109" s="129"/>
      <c r="BW109" s="129"/>
      <c r="BX109" s="129"/>
      <c r="BY109" s="129"/>
      <c r="BZ109" s="129"/>
      <c r="CA109" s="129"/>
      <c r="CB109" s="129"/>
      <c r="CC109" s="129"/>
    </row>
    <row r="110" spans="4:81" s="38" customFormat="1" ht="12" hidden="1" customHeight="1">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c r="AZ110" s="129"/>
      <c r="BA110" s="129"/>
      <c r="BB110" s="129"/>
      <c r="BC110" s="129"/>
      <c r="BD110" s="129"/>
      <c r="BE110" s="129"/>
      <c r="BF110" s="129"/>
      <c r="BG110" s="129"/>
      <c r="BH110" s="129"/>
      <c r="BI110" s="129"/>
      <c r="BJ110" s="129"/>
      <c r="BK110" s="129"/>
      <c r="BL110" s="129"/>
      <c r="BM110" s="129"/>
      <c r="BN110" s="129"/>
      <c r="BO110" s="129"/>
      <c r="BP110" s="129"/>
      <c r="BQ110" s="129"/>
      <c r="BR110" s="129"/>
      <c r="BS110" s="129"/>
      <c r="BT110" s="129"/>
      <c r="BU110" s="129"/>
      <c r="BV110" s="129"/>
      <c r="BW110" s="129"/>
      <c r="BX110" s="129"/>
      <c r="BY110" s="129"/>
      <c r="BZ110" s="129"/>
      <c r="CA110" s="129"/>
      <c r="CB110" s="129"/>
      <c r="CC110" s="129"/>
    </row>
    <row r="111" spans="4:81" s="38" customFormat="1" ht="12" hidden="1" customHeight="1">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c r="AZ111" s="129"/>
      <c r="BA111" s="129"/>
      <c r="BB111" s="129"/>
      <c r="BC111" s="129"/>
      <c r="BD111" s="129"/>
      <c r="BE111" s="129"/>
      <c r="BF111" s="129"/>
      <c r="BG111" s="129"/>
      <c r="BH111" s="129"/>
      <c r="BI111" s="129"/>
      <c r="BJ111" s="129"/>
      <c r="BK111" s="129"/>
      <c r="BL111" s="129"/>
      <c r="BM111" s="129"/>
      <c r="BN111" s="129"/>
      <c r="BO111" s="129"/>
      <c r="BP111" s="129"/>
      <c r="BQ111" s="129"/>
      <c r="BR111" s="129"/>
      <c r="BS111" s="129"/>
      <c r="BT111" s="129"/>
      <c r="BU111" s="129"/>
      <c r="BV111" s="129"/>
      <c r="BW111" s="129"/>
      <c r="BX111" s="129"/>
      <c r="BY111" s="129"/>
      <c r="BZ111" s="129"/>
      <c r="CA111" s="129"/>
      <c r="CB111" s="129"/>
      <c r="CC111" s="129"/>
    </row>
    <row r="112" spans="4:81" s="38" customFormat="1" ht="12" hidden="1" customHeight="1">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c r="AZ112" s="129"/>
      <c r="BA112" s="129"/>
      <c r="BB112" s="129"/>
      <c r="BC112" s="129"/>
      <c r="BD112" s="129"/>
      <c r="BE112" s="129"/>
      <c r="BF112" s="129"/>
      <c r="BG112" s="129"/>
      <c r="BH112" s="129"/>
      <c r="BI112" s="129"/>
      <c r="BJ112" s="129"/>
      <c r="BK112" s="129"/>
      <c r="BL112" s="129"/>
      <c r="BM112" s="129"/>
      <c r="BN112" s="129"/>
      <c r="BO112" s="129"/>
      <c r="BP112" s="129"/>
      <c r="BQ112" s="129"/>
      <c r="BR112" s="129"/>
      <c r="BS112" s="129"/>
      <c r="BT112" s="129"/>
      <c r="BU112" s="129"/>
      <c r="BV112" s="129"/>
      <c r="BW112" s="129"/>
      <c r="BX112" s="129"/>
      <c r="BY112" s="129"/>
      <c r="BZ112" s="129"/>
      <c r="CA112" s="129"/>
      <c r="CB112" s="129"/>
      <c r="CC112" s="129"/>
    </row>
    <row r="113" spans="4:81" s="38" customFormat="1" ht="12" hidden="1" customHeight="1">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c r="AZ113" s="129"/>
      <c r="BA113" s="129"/>
      <c r="BB113" s="129"/>
      <c r="BC113" s="129"/>
      <c r="BD113" s="129"/>
      <c r="BE113" s="129"/>
      <c r="BF113" s="129"/>
      <c r="BG113" s="129"/>
      <c r="BH113" s="129"/>
      <c r="BI113" s="129"/>
      <c r="BJ113" s="129"/>
      <c r="BK113" s="129"/>
      <c r="BL113" s="129"/>
      <c r="BM113" s="129"/>
      <c r="BN113" s="129"/>
      <c r="BO113" s="129"/>
      <c r="BP113" s="129"/>
      <c r="BQ113" s="129"/>
      <c r="BR113" s="129"/>
      <c r="BS113" s="129"/>
      <c r="BT113" s="129"/>
      <c r="BU113" s="129"/>
      <c r="BV113" s="129"/>
      <c r="BW113" s="129"/>
      <c r="BX113" s="129"/>
      <c r="BY113" s="129"/>
      <c r="BZ113" s="129"/>
      <c r="CA113" s="129"/>
      <c r="CB113" s="129"/>
      <c r="CC113" s="129"/>
    </row>
    <row r="114" spans="4:81" s="38" customFormat="1" ht="12" hidden="1" customHeight="1">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c r="AZ114" s="129"/>
      <c r="BA114" s="129"/>
      <c r="BB114" s="129"/>
      <c r="BC114" s="129"/>
      <c r="BD114" s="129"/>
      <c r="BE114" s="129"/>
      <c r="BF114" s="129"/>
      <c r="BG114" s="129"/>
      <c r="BH114" s="129"/>
      <c r="BI114" s="129"/>
      <c r="BJ114" s="129"/>
      <c r="BK114" s="129"/>
      <c r="BL114" s="129"/>
      <c r="BM114" s="129"/>
      <c r="BN114" s="129"/>
      <c r="BO114" s="129"/>
      <c r="BP114" s="129"/>
      <c r="BQ114" s="129"/>
      <c r="BR114" s="129"/>
      <c r="BS114" s="129"/>
      <c r="BT114" s="129"/>
      <c r="BU114" s="129"/>
      <c r="BV114" s="129"/>
      <c r="BW114" s="129"/>
      <c r="BX114" s="129"/>
      <c r="BY114" s="129"/>
      <c r="BZ114" s="129"/>
      <c r="CA114" s="129"/>
      <c r="CB114" s="129"/>
      <c r="CC114" s="129"/>
    </row>
    <row r="115" spans="4:81" s="38" customFormat="1" ht="12" hidden="1" customHeight="1">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c r="AZ115" s="129"/>
      <c r="BA115" s="129"/>
      <c r="BB115" s="129"/>
      <c r="BC115" s="129"/>
      <c r="BD115" s="129"/>
      <c r="BE115" s="129"/>
      <c r="BF115" s="129"/>
      <c r="BG115" s="129"/>
      <c r="BH115" s="129"/>
      <c r="BI115" s="129"/>
      <c r="BJ115" s="129"/>
      <c r="BK115" s="129"/>
      <c r="BL115" s="129"/>
      <c r="BM115" s="129"/>
      <c r="BN115" s="129"/>
      <c r="BO115" s="129"/>
      <c r="BP115" s="129"/>
      <c r="BQ115" s="129"/>
      <c r="BR115" s="129"/>
      <c r="BS115" s="129"/>
      <c r="BT115" s="129"/>
      <c r="BU115" s="129"/>
      <c r="BV115" s="129"/>
      <c r="BW115" s="129"/>
      <c r="BX115" s="129"/>
      <c r="BY115" s="129"/>
      <c r="BZ115" s="129"/>
      <c r="CA115" s="129"/>
      <c r="CB115" s="129"/>
      <c r="CC115" s="129"/>
    </row>
    <row r="116" spans="4:81" s="38" customFormat="1" ht="12" hidden="1" customHeight="1">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c r="AZ116" s="129"/>
      <c r="BA116" s="129"/>
      <c r="BB116" s="129"/>
      <c r="BC116" s="129"/>
      <c r="BD116" s="129"/>
      <c r="BE116" s="129"/>
      <c r="BF116" s="129"/>
      <c r="BG116" s="129"/>
      <c r="BH116" s="129"/>
      <c r="BI116" s="129"/>
      <c r="BJ116" s="129"/>
      <c r="BK116" s="129"/>
      <c r="BL116" s="129"/>
      <c r="BM116" s="129"/>
      <c r="BN116" s="129"/>
      <c r="BO116" s="129"/>
      <c r="BP116" s="129"/>
      <c r="BQ116" s="129"/>
      <c r="BR116" s="129"/>
      <c r="BS116" s="129"/>
      <c r="BT116" s="129"/>
      <c r="BU116" s="129"/>
      <c r="BV116" s="129"/>
      <c r="BW116" s="129"/>
      <c r="BX116" s="129"/>
      <c r="BY116" s="129"/>
      <c r="BZ116" s="129"/>
      <c r="CA116" s="129"/>
      <c r="CB116" s="129"/>
      <c r="CC116" s="129"/>
    </row>
    <row r="117" spans="4:81" s="38" customFormat="1" ht="12" hidden="1" customHeight="1">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c r="AZ117" s="129"/>
      <c r="BA117" s="129"/>
      <c r="BB117" s="129"/>
      <c r="BC117" s="129"/>
      <c r="BD117" s="129"/>
      <c r="BE117" s="129"/>
      <c r="BF117" s="129"/>
      <c r="BG117" s="129"/>
      <c r="BH117" s="129"/>
      <c r="BI117" s="129"/>
      <c r="BJ117" s="129"/>
      <c r="BK117" s="129"/>
      <c r="BL117" s="129"/>
      <c r="BM117" s="129"/>
      <c r="BN117" s="129"/>
      <c r="BO117" s="129"/>
      <c r="BP117" s="129"/>
      <c r="BQ117" s="129"/>
      <c r="BR117" s="129"/>
      <c r="BS117" s="129"/>
      <c r="BT117" s="129"/>
      <c r="BU117" s="129"/>
      <c r="BV117" s="129"/>
      <c r="BW117" s="129"/>
      <c r="BX117" s="129"/>
      <c r="BY117" s="129"/>
      <c r="BZ117" s="129"/>
      <c r="CA117" s="129"/>
      <c r="CB117" s="129"/>
      <c r="CC117" s="129"/>
    </row>
    <row r="118" spans="4:81" s="38" customFormat="1" ht="12" hidden="1" customHeight="1">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c r="AZ118" s="129"/>
      <c r="BA118" s="129"/>
      <c r="BB118" s="129"/>
      <c r="BC118" s="129"/>
      <c r="BD118" s="129"/>
      <c r="BE118" s="129"/>
      <c r="BF118" s="129"/>
      <c r="BG118" s="129"/>
      <c r="BH118" s="129"/>
      <c r="BI118" s="129"/>
      <c r="BJ118" s="129"/>
      <c r="BK118" s="129"/>
      <c r="BL118" s="129"/>
      <c r="BM118" s="129"/>
      <c r="BN118" s="129"/>
      <c r="BO118" s="129"/>
      <c r="BP118" s="129"/>
      <c r="BQ118" s="129"/>
      <c r="BR118" s="129"/>
      <c r="BS118" s="129"/>
      <c r="BT118" s="129"/>
      <c r="BU118" s="129"/>
      <c r="BV118" s="129"/>
      <c r="BW118" s="129"/>
      <c r="BX118" s="129"/>
      <c r="BY118" s="129"/>
      <c r="BZ118" s="129"/>
      <c r="CA118" s="129"/>
      <c r="CB118" s="129"/>
      <c r="CC118" s="129"/>
    </row>
    <row r="119" spans="4:81" s="38" customFormat="1" ht="12" hidden="1" customHeight="1">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c r="AZ119" s="129"/>
      <c r="BA119" s="129"/>
      <c r="BB119" s="129"/>
      <c r="BC119" s="129"/>
      <c r="BD119" s="129"/>
      <c r="BE119" s="129"/>
      <c r="BF119" s="129"/>
      <c r="BG119" s="129"/>
      <c r="BH119" s="129"/>
      <c r="BI119" s="129"/>
      <c r="BJ119" s="129"/>
      <c r="BK119" s="129"/>
      <c r="BL119" s="129"/>
      <c r="BM119" s="129"/>
      <c r="BN119" s="129"/>
      <c r="BO119" s="129"/>
      <c r="BP119" s="129"/>
      <c r="BQ119" s="129"/>
      <c r="BR119" s="129"/>
      <c r="BS119" s="129"/>
      <c r="BT119" s="129"/>
      <c r="BU119" s="129"/>
      <c r="BV119" s="129"/>
      <c r="BW119" s="129"/>
      <c r="BX119" s="129"/>
      <c r="BY119" s="129"/>
      <c r="BZ119" s="129"/>
      <c r="CA119" s="129"/>
      <c r="CB119" s="129"/>
      <c r="CC119" s="129"/>
    </row>
    <row r="120" spans="4:81" s="38" customFormat="1" ht="12" hidden="1" customHeight="1">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c r="AZ120" s="129"/>
      <c r="BA120" s="129"/>
      <c r="BB120" s="129"/>
      <c r="BC120" s="129"/>
      <c r="BD120" s="129"/>
      <c r="BE120" s="129"/>
      <c r="BF120" s="129"/>
      <c r="BG120" s="129"/>
      <c r="BH120" s="129"/>
      <c r="BI120" s="129"/>
      <c r="BJ120" s="129"/>
      <c r="BK120" s="129"/>
      <c r="BL120" s="129"/>
      <c r="BM120" s="129"/>
      <c r="BN120" s="129"/>
      <c r="BO120" s="129"/>
      <c r="BP120" s="129"/>
      <c r="BQ120" s="129"/>
      <c r="BR120" s="129"/>
      <c r="BS120" s="129"/>
      <c r="BT120" s="129"/>
      <c r="BU120" s="129"/>
      <c r="BV120" s="129"/>
      <c r="BW120" s="129"/>
      <c r="BX120" s="129"/>
      <c r="BY120" s="129"/>
      <c r="BZ120" s="129"/>
      <c r="CA120" s="129"/>
      <c r="CB120" s="129"/>
      <c r="CC120" s="129"/>
    </row>
    <row r="121" spans="4:81" s="38" customFormat="1" ht="12" hidden="1" customHeight="1">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c r="AZ121" s="129"/>
      <c r="BA121" s="129"/>
      <c r="BB121" s="129"/>
      <c r="BC121" s="129"/>
      <c r="BD121" s="129"/>
      <c r="BE121" s="129"/>
      <c r="BF121" s="129"/>
      <c r="BG121" s="129"/>
      <c r="BH121" s="129"/>
      <c r="BI121" s="129"/>
      <c r="BJ121" s="129"/>
      <c r="BK121" s="129"/>
      <c r="BL121" s="129"/>
      <c r="BM121" s="129"/>
      <c r="BN121" s="129"/>
      <c r="BO121" s="129"/>
      <c r="BP121" s="129"/>
      <c r="BQ121" s="129"/>
      <c r="BR121" s="129"/>
      <c r="BS121" s="129"/>
      <c r="BT121" s="129"/>
      <c r="BU121" s="129"/>
      <c r="BV121" s="129"/>
      <c r="BW121" s="129"/>
      <c r="BX121" s="129"/>
      <c r="BY121" s="129"/>
      <c r="BZ121" s="129"/>
      <c r="CA121" s="129"/>
      <c r="CB121" s="129"/>
      <c r="CC121" s="129"/>
    </row>
    <row r="122" spans="4:81" s="38" customFormat="1" ht="12" hidden="1" customHeight="1">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c r="AZ122" s="129"/>
      <c r="BA122" s="129"/>
      <c r="BB122" s="129"/>
      <c r="BC122" s="129"/>
      <c r="BD122" s="129"/>
      <c r="BE122" s="129"/>
      <c r="BF122" s="129"/>
      <c r="BG122" s="129"/>
      <c r="BH122" s="129"/>
      <c r="BI122" s="129"/>
      <c r="BJ122" s="129"/>
      <c r="BK122" s="129"/>
      <c r="BL122" s="129"/>
      <c r="BM122" s="129"/>
      <c r="BN122" s="129"/>
      <c r="BO122" s="129"/>
      <c r="BP122" s="129"/>
      <c r="BQ122" s="129"/>
      <c r="BR122" s="129"/>
      <c r="BS122" s="129"/>
      <c r="BT122" s="129"/>
      <c r="BU122" s="129"/>
      <c r="BV122" s="129"/>
      <c r="BW122" s="129"/>
      <c r="BX122" s="129"/>
      <c r="BY122" s="129"/>
      <c r="BZ122" s="129"/>
      <c r="CA122" s="129"/>
      <c r="CB122" s="129"/>
      <c r="CC122" s="129"/>
    </row>
    <row r="123" spans="4:81" s="38" customFormat="1" ht="12" hidden="1" customHeight="1">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c r="AZ123" s="129"/>
      <c r="BA123" s="129"/>
      <c r="BB123" s="129"/>
      <c r="BC123" s="129"/>
      <c r="BD123" s="129"/>
      <c r="BE123" s="129"/>
      <c r="BF123" s="129"/>
      <c r="BG123" s="129"/>
      <c r="BH123" s="129"/>
      <c r="BI123" s="129"/>
      <c r="BJ123" s="129"/>
      <c r="BK123" s="129"/>
      <c r="BL123" s="129"/>
      <c r="BM123" s="129"/>
      <c r="BN123" s="129"/>
      <c r="BO123" s="129"/>
      <c r="BP123" s="129"/>
      <c r="BQ123" s="129"/>
      <c r="BR123" s="129"/>
      <c r="BS123" s="129"/>
      <c r="BT123" s="129"/>
      <c r="BU123" s="129"/>
      <c r="BV123" s="129"/>
      <c r="BW123" s="129"/>
      <c r="BX123" s="129"/>
      <c r="BY123" s="129"/>
      <c r="BZ123" s="129"/>
      <c r="CA123" s="129"/>
      <c r="CB123" s="129"/>
      <c r="CC123" s="129"/>
    </row>
    <row r="124" spans="4:81" s="38" customFormat="1" ht="12" hidden="1" customHeight="1">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c r="AZ124" s="129"/>
      <c r="BA124" s="129"/>
      <c r="BB124" s="129"/>
      <c r="BC124" s="129"/>
      <c r="BD124" s="129"/>
      <c r="BE124" s="129"/>
      <c r="BF124" s="129"/>
      <c r="BG124" s="129"/>
      <c r="BH124" s="129"/>
      <c r="BI124" s="129"/>
      <c r="BJ124" s="129"/>
      <c r="BK124" s="129"/>
      <c r="BL124" s="129"/>
      <c r="BM124" s="129"/>
      <c r="BN124" s="129"/>
      <c r="BO124" s="129"/>
      <c r="BP124" s="129"/>
      <c r="BQ124" s="129"/>
      <c r="BR124" s="129"/>
      <c r="BS124" s="129"/>
      <c r="BT124" s="129"/>
      <c r="BU124" s="129"/>
      <c r="BV124" s="129"/>
      <c r="BW124" s="129"/>
      <c r="BX124" s="129"/>
      <c r="BY124" s="129"/>
      <c r="BZ124" s="129"/>
      <c r="CA124" s="129"/>
      <c r="CB124" s="129"/>
      <c r="CC124" s="129"/>
    </row>
    <row r="125" spans="4:81" s="38" customFormat="1" ht="12" hidden="1" customHeight="1">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c r="AZ125" s="129"/>
      <c r="BA125" s="129"/>
      <c r="BB125" s="129"/>
      <c r="BC125" s="129"/>
      <c r="BD125" s="129"/>
      <c r="BE125" s="129"/>
      <c r="BF125" s="129"/>
      <c r="BG125" s="129"/>
      <c r="BH125" s="129"/>
      <c r="BI125" s="129"/>
      <c r="BJ125" s="129"/>
      <c r="BK125" s="129"/>
      <c r="BL125" s="129"/>
      <c r="BM125" s="129"/>
      <c r="BN125" s="129"/>
      <c r="BO125" s="129"/>
      <c r="BP125" s="129"/>
      <c r="BQ125" s="129"/>
      <c r="BR125" s="129"/>
      <c r="BS125" s="129"/>
      <c r="BT125" s="129"/>
      <c r="BU125" s="129"/>
      <c r="BV125" s="129"/>
      <c r="BW125" s="129"/>
      <c r="BX125" s="129"/>
      <c r="BY125" s="129"/>
      <c r="BZ125" s="129"/>
      <c r="CA125" s="129"/>
      <c r="CB125" s="129"/>
      <c r="CC125" s="129"/>
    </row>
    <row r="126" spans="4:81" s="38" customFormat="1" ht="12" hidden="1" customHeight="1">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c r="AZ126" s="129"/>
      <c r="BA126" s="129"/>
      <c r="BB126" s="129"/>
      <c r="BC126" s="129"/>
      <c r="BD126" s="129"/>
      <c r="BE126" s="129"/>
      <c r="BF126" s="129"/>
      <c r="BG126" s="129"/>
      <c r="BH126" s="129"/>
      <c r="BI126" s="129"/>
      <c r="BJ126" s="129"/>
      <c r="BK126" s="129"/>
      <c r="BL126" s="129"/>
      <c r="BM126" s="129"/>
      <c r="BN126" s="129"/>
      <c r="BO126" s="129"/>
      <c r="BP126" s="129"/>
      <c r="BQ126" s="129"/>
      <c r="BR126" s="129"/>
      <c r="BS126" s="129"/>
      <c r="BT126" s="129"/>
      <c r="BU126" s="129"/>
      <c r="BV126" s="129"/>
      <c r="BW126" s="129"/>
      <c r="BX126" s="129"/>
      <c r="BY126" s="129"/>
      <c r="BZ126" s="129"/>
      <c r="CA126" s="129"/>
      <c r="CB126" s="129"/>
      <c r="CC126" s="129"/>
    </row>
    <row r="127" spans="4:81" s="38" customFormat="1" ht="12" hidden="1" customHeight="1">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row>
    <row r="128" spans="4:81" s="38" customFormat="1" ht="12" hidden="1" customHeight="1">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row>
    <row r="129" spans="4:81" s="38" customFormat="1" ht="12" hidden="1" customHeight="1">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c r="AZ129" s="129"/>
      <c r="BA129" s="129"/>
      <c r="BB129" s="129"/>
      <c r="BC129" s="129"/>
      <c r="BD129" s="129"/>
      <c r="BE129" s="129"/>
      <c r="BF129" s="129"/>
      <c r="BG129" s="129"/>
      <c r="BH129" s="129"/>
      <c r="BI129" s="129"/>
      <c r="BJ129" s="129"/>
      <c r="BK129" s="129"/>
      <c r="BL129" s="129"/>
      <c r="BM129" s="129"/>
      <c r="BN129" s="129"/>
      <c r="BO129" s="129"/>
      <c r="BP129" s="129"/>
      <c r="BQ129" s="129"/>
      <c r="BR129" s="129"/>
      <c r="BS129" s="129"/>
      <c r="BT129" s="129"/>
      <c r="BU129" s="129"/>
      <c r="BV129" s="129"/>
      <c r="BW129" s="129"/>
      <c r="BX129" s="129"/>
      <c r="BY129" s="129"/>
      <c r="BZ129" s="129"/>
      <c r="CA129" s="129"/>
      <c r="CB129" s="129"/>
      <c r="CC129" s="129"/>
    </row>
    <row r="130" spans="4:81" s="38" customFormat="1" ht="12" hidden="1" customHeight="1">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c r="AZ130" s="129"/>
      <c r="BA130" s="129"/>
      <c r="BB130" s="129"/>
      <c r="BC130" s="129"/>
      <c r="BD130" s="129"/>
      <c r="BE130" s="129"/>
      <c r="BF130" s="129"/>
      <c r="BG130" s="129"/>
      <c r="BH130" s="129"/>
      <c r="BI130" s="129"/>
      <c r="BJ130" s="129"/>
      <c r="BK130" s="129"/>
      <c r="BL130" s="129"/>
      <c r="BM130" s="129"/>
      <c r="BN130" s="129"/>
      <c r="BO130" s="129"/>
      <c r="BP130" s="129"/>
      <c r="BQ130" s="129"/>
      <c r="BR130" s="129"/>
      <c r="BS130" s="129"/>
      <c r="BT130" s="129"/>
      <c r="BU130" s="129"/>
      <c r="BV130" s="129"/>
      <c r="BW130" s="129"/>
      <c r="BX130" s="129"/>
      <c r="BY130" s="129"/>
      <c r="BZ130" s="129"/>
      <c r="CA130" s="129"/>
      <c r="CB130" s="129"/>
      <c r="CC130" s="129"/>
    </row>
    <row r="131" spans="4:81" s="38" customFormat="1" ht="12" hidden="1" customHeight="1">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c r="AZ131" s="129"/>
      <c r="BA131" s="129"/>
      <c r="BB131" s="129"/>
      <c r="BC131" s="129"/>
      <c r="BD131" s="129"/>
      <c r="BE131" s="129"/>
      <c r="BF131" s="129"/>
      <c r="BG131" s="129"/>
      <c r="BH131" s="129"/>
      <c r="BI131" s="129"/>
      <c r="BJ131" s="129"/>
      <c r="BK131" s="129"/>
      <c r="BL131" s="129"/>
      <c r="BM131" s="129"/>
      <c r="BN131" s="129"/>
      <c r="BO131" s="129"/>
      <c r="BP131" s="129"/>
      <c r="BQ131" s="129"/>
      <c r="BR131" s="129"/>
      <c r="BS131" s="129"/>
      <c r="BT131" s="129"/>
      <c r="BU131" s="129"/>
      <c r="BV131" s="129"/>
      <c r="BW131" s="129"/>
      <c r="BX131" s="129"/>
      <c r="BY131" s="129"/>
      <c r="BZ131" s="129"/>
      <c r="CA131" s="129"/>
      <c r="CB131" s="129"/>
      <c r="CC131" s="129"/>
    </row>
    <row r="132" spans="4:81" s="38" customFormat="1" ht="12" hidden="1" customHeight="1">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c r="AZ132" s="129"/>
      <c r="BA132" s="129"/>
      <c r="BB132" s="129"/>
      <c r="BC132" s="129"/>
      <c r="BD132" s="129"/>
      <c r="BE132" s="129"/>
      <c r="BF132" s="129"/>
      <c r="BG132" s="129"/>
      <c r="BH132" s="129"/>
      <c r="BI132" s="129"/>
      <c r="BJ132" s="129"/>
      <c r="BK132" s="129"/>
      <c r="BL132" s="129"/>
      <c r="BM132" s="129"/>
      <c r="BN132" s="129"/>
      <c r="BO132" s="129"/>
      <c r="BP132" s="129"/>
      <c r="BQ132" s="129"/>
      <c r="BR132" s="129"/>
      <c r="BS132" s="129"/>
      <c r="BT132" s="129"/>
      <c r="BU132" s="129"/>
      <c r="BV132" s="129"/>
      <c r="BW132" s="129"/>
      <c r="BX132" s="129"/>
      <c r="BY132" s="129"/>
      <c r="BZ132" s="129"/>
      <c r="CA132" s="129"/>
      <c r="CB132" s="129"/>
      <c r="CC132" s="129"/>
    </row>
    <row r="133" spans="4:81" s="38" customFormat="1" ht="12" hidden="1" customHeight="1">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c r="AZ133" s="129"/>
      <c r="BA133" s="129"/>
      <c r="BB133" s="129"/>
      <c r="BC133" s="129"/>
      <c r="BD133" s="129"/>
      <c r="BE133" s="129"/>
      <c r="BF133" s="129"/>
      <c r="BG133" s="129"/>
      <c r="BH133" s="129"/>
      <c r="BI133" s="129"/>
      <c r="BJ133" s="129"/>
      <c r="BK133" s="129"/>
      <c r="BL133" s="129"/>
      <c r="BM133" s="129"/>
      <c r="BN133" s="129"/>
      <c r="BO133" s="129"/>
      <c r="BP133" s="129"/>
      <c r="BQ133" s="129"/>
      <c r="BR133" s="129"/>
      <c r="BS133" s="129"/>
      <c r="BT133" s="129"/>
      <c r="BU133" s="129"/>
      <c r="BV133" s="129"/>
      <c r="BW133" s="129"/>
      <c r="BX133" s="129"/>
      <c r="BY133" s="129"/>
      <c r="BZ133" s="129"/>
      <c r="CA133" s="129"/>
      <c r="CB133" s="129"/>
      <c r="CC133" s="129"/>
    </row>
    <row r="134" spans="4:81" s="38" customFormat="1" ht="12" hidden="1" customHeight="1">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c r="AZ134" s="129"/>
      <c r="BA134" s="129"/>
      <c r="BB134" s="129"/>
      <c r="BC134" s="129"/>
      <c r="BD134" s="129"/>
      <c r="BE134" s="129"/>
      <c r="BF134" s="129"/>
      <c r="BG134" s="129"/>
      <c r="BH134" s="129"/>
      <c r="BI134" s="129"/>
      <c r="BJ134" s="129"/>
      <c r="BK134" s="129"/>
      <c r="BL134" s="129"/>
      <c r="BM134" s="129"/>
      <c r="BN134" s="129"/>
      <c r="BO134" s="129"/>
      <c r="BP134" s="129"/>
      <c r="BQ134" s="129"/>
      <c r="BR134" s="129"/>
      <c r="BS134" s="129"/>
      <c r="BT134" s="129"/>
      <c r="BU134" s="129"/>
      <c r="BV134" s="129"/>
      <c r="BW134" s="129"/>
      <c r="BX134" s="129"/>
      <c r="BY134" s="129"/>
      <c r="BZ134" s="129"/>
      <c r="CA134" s="129"/>
      <c r="CB134" s="129"/>
      <c r="CC134" s="129"/>
    </row>
    <row r="135" spans="4:81" s="38" customFormat="1" ht="12" hidden="1" customHeight="1">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c r="BY135" s="129"/>
      <c r="BZ135" s="129"/>
      <c r="CA135" s="129"/>
      <c r="CB135" s="129"/>
      <c r="CC135" s="129"/>
    </row>
    <row r="136" spans="4:81" s="38" customFormat="1" ht="12" hidden="1" customHeight="1">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c r="BY136" s="129"/>
      <c r="BZ136" s="129"/>
      <c r="CA136" s="129"/>
      <c r="CB136" s="129"/>
      <c r="CC136" s="129"/>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opLeftCell="A5" zoomScale="83" zoomScaleNormal="40" workbookViewId="0">
      <selection activeCell="J10" sqref="J10"/>
    </sheetView>
  </sheetViews>
  <sheetFormatPr baseColWidth="10" defaultColWidth="11.44140625" defaultRowHeight="13.8"/>
  <cols>
    <col min="1" max="1" width="39" style="43" customWidth="1"/>
    <col min="2" max="2" width="43.44140625" style="43" customWidth="1"/>
    <col min="3" max="4" width="11.44140625" style="43"/>
    <col min="5" max="5" width="32.5546875" style="43" customWidth="1"/>
    <col min="6" max="16384" width="11.44140625" style="43"/>
  </cols>
  <sheetData>
    <row r="1" spans="1:7" ht="17.399999999999999">
      <c r="A1" s="144" t="s">
        <v>123</v>
      </c>
      <c r="B1" s="144"/>
      <c r="C1" s="70"/>
      <c r="D1" s="70"/>
      <c r="E1" s="70"/>
    </row>
    <row r="2" spans="1:7" ht="14.55" customHeight="1">
      <c r="A2" s="146"/>
      <c r="B2" s="112" t="s">
        <v>147</v>
      </c>
      <c r="C2" s="145" t="s">
        <v>151</v>
      </c>
      <c r="D2" s="145"/>
      <c r="E2" s="145"/>
    </row>
    <row r="3" spans="1:7" ht="35.4" customHeight="1">
      <c r="A3" s="147"/>
      <c r="B3" s="126" t="s">
        <v>161</v>
      </c>
      <c r="C3" s="145"/>
      <c r="D3" s="145"/>
      <c r="E3" s="145"/>
    </row>
    <row r="4" spans="1:7" ht="27" customHeight="1">
      <c r="A4" s="147"/>
      <c r="B4" s="112" t="s">
        <v>148</v>
      </c>
      <c r="C4" s="145"/>
      <c r="D4" s="145"/>
      <c r="E4" s="145"/>
    </row>
    <row r="5" spans="1:7" ht="14.55" customHeight="1">
      <c r="A5" s="147"/>
      <c r="B5" s="112" t="s">
        <v>149</v>
      </c>
      <c r="C5" s="145"/>
      <c r="D5" s="145"/>
      <c r="E5" s="145"/>
    </row>
    <row r="6" spans="1:7" ht="14.55" customHeight="1">
      <c r="A6" s="148"/>
      <c r="B6" s="112" t="s">
        <v>150</v>
      </c>
      <c r="C6" s="145"/>
      <c r="D6" s="145"/>
      <c r="E6" s="145"/>
      <c r="F6"/>
    </row>
    <row r="7" spans="1:7" ht="39.75" customHeight="1">
      <c r="A7" s="58"/>
      <c r="B7" s="58"/>
      <c r="C7" s="58"/>
      <c r="D7" s="58"/>
      <c r="E7" s="58"/>
    </row>
    <row r="8" spans="1:7" ht="44.4" customHeight="1">
      <c r="A8" s="143" t="s">
        <v>50</v>
      </c>
      <c r="B8" s="143"/>
      <c r="C8" s="137" t="s">
        <v>152</v>
      </c>
      <c r="D8" s="138"/>
      <c r="E8" s="139"/>
      <c r="G8"/>
    </row>
    <row r="9" spans="1:7">
      <c r="A9" s="143" t="s">
        <v>49</v>
      </c>
      <c r="B9" s="143" t="s">
        <v>48</v>
      </c>
      <c r="C9" s="137" t="s">
        <v>153</v>
      </c>
      <c r="D9" s="138"/>
      <c r="E9" s="139"/>
    </row>
    <row r="10" spans="1:7" ht="33.6" customHeight="1">
      <c r="A10" s="143" t="s">
        <v>47</v>
      </c>
      <c r="B10" s="143" t="s">
        <v>46</v>
      </c>
      <c r="C10" s="137" t="s">
        <v>154</v>
      </c>
      <c r="D10" s="138"/>
      <c r="E10" s="139"/>
    </row>
    <row r="11" spans="1:7">
      <c r="A11" s="143" t="s">
        <v>45</v>
      </c>
      <c r="B11" s="143" t="s">
        <v>44</v>
      </c>
      <c r="C11" s="140" t="s">
        <v>158</v>
      </c>
      <c r="D11" s="141"/>
      <c r="E11" s="142"/>
    </row>
    <row r="12" spans="1:7">
      <c r="A12" s="143" t="s">
        <v>43</v>
      </c>
      <c r="B12" s="143" t="s">
        <v>42</v>
      </c>
      <c r="C12" s="137" t="s">
        <v>155</v>
      </c>
      <c r="D12" s="138"/>
      <c r="E12" s="139"/>
    </row>
    <row r="13" spans="1:7">
      <c r="A13" s="143" t="s">
        <v>41</v>
      </c>
      <c r="B13" s="143" t="s">
        <v>40</v>
      </c>
      <c r="C13" s="137" t="s">
        <v>159</v>
      </c>
      <c r="D13" s="138"/>
      <c r="E13" s="139"/>
    </row>
    <row r="14" spans="1:7">
      <c r="A14" s="143" t="s">
        <v>39</v>
      </c>
      <c r="B14" s="143" t="s">
        <v>38</v>
      </c>
      <c r="C14" s="137" t="s">
        <v>156</v>
      </c>
      <c r="D14" s="138"/>
      <c r="E14" s="139"/>
    </row>
    <row r="15" spans="1:7" ht="17.399999999999999" customHeight="1">
      <c r="A15" s="143" t="s">
        <v>37</v>
      </c>
      <c r="B15" s="143" t="s">
        <v>36</v>
      </c>
      <c r="C15" s="137" t="s">
        <v>157</v>
      </c>
      <c r="D15" s="138"/>
      <c r="E15" s="139"/>
    </row>
    <row r="16" spans="1:7" ht="78.599999999999994" customHeight="1">
      <c r="A16" s="143" t="s">
        <v>35</v>
      </c>
      <c r="B16" s="143" t="s">
        <v>34</v>
      </c>
      <c r="C16" s="135" t="s">
        <v>160</v>
      </c>
      <c r="D16" s="135"/>
      <c r="E16" s="135"/>
    </row>
    <row r="18" spans="1:5">
      <c r="A18" s="136"/>
      <c r="B18" s="136"/>
      <c r="C18" s="136"/>
      <c r="D18" s="136"/>
      <c r="E18" s="136"/>
    </row>
  </sheetData>
  <protectedRanges>
    <protectedRange sqref="C2:E6" name="Rango2"/>
  </protectedRanges>
  <mergeCells count="22">
    <mergeCell ref="A1:B1"/>
    <mergeCell ref="C8:E8"/>
    <mergeCell ref="C9:E9"/>
    <mergeCell ref="A8:B8"/>
    <mergeCell ref="A9:B9"/>
    <mergeCell ref="C2:E6"/>
    <mergeCell ref="A2:A6"/>
    <mergeCell ref="C16:E16"/>
    <mergeCell ref="A18:E18"/>
    <mergeCell ref="C10:E10"/>
    <mergeCell ref="C11:E11"/>
    <mergeCell ref="C12:E12"/>
    <mergeCell ref="C13:E13"/>
    <mergeCell ref="C14:E14"/>
    <mergeCell ref="C15:E15"/>
    <mergeCell ref="A10:B10"/>
    <mergeCell ref="A11:B11"/>
    <mergeCell ref="A12:B12"/>
    <mergeCell ref="A13:B13"/>
    <mergeCell ref="A14:B14"/>
    <mergeCell ref="A15:B15"/>
    <mergeCell ref="A16:B16"/>
  </mergeCells>
  <pageMargins left="0.7" right="0.7" top="0.75" bottom="0.75" header="0.3" footer="0.3"/>
  <pageSetup scale="65"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3" zoomScale="114" workbookViewId="0">
      <selection activeCell="F2" sqref="F2:L6"/>
    </sheetView>
  </sheetViews>
  <sheetFormatPr baseColWidth="10" defaultColWidth="10.77734375" defaultRowHeight="14.4"/>
  <sheetData>
    <row r="1" spans="1:15" ht="17.399999999999999">
      <c r="A1" s="150" t="s">
        <v>121</v>
      </c>
      <c r="B1" s="150"/>
      <c r="C1" s="150"/>
      <c r="D1" s="150"/>
      <c r="E1" s="150"/>
      <c r="F1" s="150"/>
      <c r="G1" s="150"/>
      <c r="H1" s="150"/>
      <c r="I1" s="150"/>
      <c r="J1" s="150"/>
      <c r="K1" s="150"/>
      <c r="L1" s="150"/>
      <c r="M1" s="150"/>
      <c r="N1" s="150"/>
      <c r="O1" s="150"/>
    </row>
    <row r="2" spans="1:15">
      <c r="A2" s="151"/>
      <c r="B2" s="152"/>
      <c r="C2" s="152"/>
      <c r="D2" s="153"/>
      <c r="E2" s="57" t="s">
        <v>96</v>
      </c>
      <c r="F2" s="160" t="s">
        <v>162</v>
      </c>
      <c r="G2" s="161"/>
      <c r="H2" s="161"/>
      <c r="I2" s="161"/>
      <c r="J2" s="161"/>
      <c r="K2" s="161"/>
      <c r="L2" s="162"/>
      <c r="M2" s="163"/>
      <c r="N2" s="163"/>
      <c r="O2" s="163"/>
    </row>
    <row r="3" spans="1:15">
      <c r="A3" s="154"/>
      <c r="B3" s="155"/>
      <c r="C3" s="155"/>
      <c r="D3" s="156"/>
      <c r="E3" s="57" t="s">
        <v>97</v>
      </c>
      <c r="F3" s="160" t="s">
        <v>165</v>
      </c>
      <c r="G3" s="161"/>
      <c r="H3" s="161"/>
      <c r="I3" s="161"/>
      <c r="J3" s="161"/>
      <c r="K3" s="161"/>
      <c r="L3" s="162"/>
      <c r="M3" s="163"/>
      <c r="N3" s="163"/>
      <c r="O3" s="163"/>
    </row>
    <row r="4" spans="1:15">
      <c r="A4" s="154"/>
      <c r="B4" s="155"/>
      <c r="C4" s="155"/>
      <c r="D4" s="156"/>
      <c r="E4" s="57" t="s">
        <v>98</v>
      </c>
      <c r="F4" s="160" t="s">
        <v>163</v>
      </c>
      <c r="G4" s="161"/>
      <c r="H4" s="161"/>
      <c r="I4" s="161"/>
      <c r="J4" s="161"/>
      <c r="K4" s="161"/>
      <c r="L4" s="162"/>
      <c r="M4" s="163"/>
      <c r="N4" s="163"/>
      <c r="O4" s="163"/>
    </row>
    <row r="5" spans="1:15">
      <c r="A5" s="154"/>
      <c r="B5" s="155"/>
      <c r="C5" s="155"/>
      <c r="D5" s="156"/>
      <c r="E5" s="57" t="s">
        <v>99</v>
      </c>
      <c r="F5" s="160" t="s">
        <v>164</v>
      </c>
      <c r="G5" s="161"/>
      <c r="H5" s="161"/>
      <c r="I5" s="161"/>
      <c r="J5" s="161"/>
      <c r="K5" s="161"/>
      <c r="L5" s="162"/>
      <c r="M5" s="163"/>
      <c r="N5" s="163"/>
      <c r="O5" s="163"/>
    </row>
    <row r="6" spans="1:15">
      <c r="A6" s="157"/>
      <c r="B6" s="158"/>
      <c r="C6" s="158"/>
      <c r="D6" s="159"/>
      <c r="E6" s="57" t="s">
        <v>100</v>
      </c>
      <c r="F6" s="164">
        <v>45619</v>
      </c>
      <c r="G6" s="161"/>
      <c r="H6" s="161"/>
      <c r="I6" s="161"/>
      <c r="J6" s="161"/>
      <c r="K6" s="161"/>
      <c r="L6" s="162"/>
      <c r="M6" s="163"/>
      <c r="N6" s="163"/>
      <c r="O6" s="163"/>
    </row>
    <row r="7" spans="1:15">
      <c r="A7" s="58"/>
      <c r="B7" s="58"/>
      <c r="C7" s="58"/>
      <c r="D7" s="58"/>
      <c r="E7" s="58"/>
      <c r="F7" s="58"/>
      <c r="G7" s="58"/>
      <c r="H7" s="58"/>
      <c r="I7" s="58"/>
      <c r="J7" s="58"/>
      <c r="K7" s="58"/>
      <c r="L7" s="58"/>
      <c r="M7" s="58"/>
      <c r="N7" s="58"/>
      <c r="O7" s="58"/>
    </row>
    <row r="8" spans="1:15">
      <c r="A8" s="40"/>
      <c r="B8" s="40"/>
      <c r="C8" s="40"/>
      <c r="D8" s="40"/>
      <c r="E8" s="40"/>
      <c r="F8" s="40"/>
      <c r="G8" s="40"/>
      <c r="H8" s="40"/>
      <c r="I8" s="40"/>
      <c r="J8" s="40"/>
      <c r="K8" s="40"/>
      <c r="L8" s="40"/>
      <c r="M8" s="40"/>
      <c r="N8" s="40"/>
      <c r="O8" s="58"/>
    </row>
    <row r="9" spans="1:15">
      <c r="A9" s="41"/>
      <c r="B9" s="41"/>
      <c r="C9" s="41"/>
      <c r="D9" s="41"/>
      <c r="E9" s="41"/>
      <c r="F9" s="41"/>
      <c r="G9" s="41"/>
      <c r="H9" s="41"/>
      <c r="I9" s="41"/>
      <c r="J9" s="41"/>
      <c r="K9" s="41"/>
      <c r="L9" s="41"/>
      <c r="M9" s="41"/>
      <c r="N9" s="41"/>
    </row>
    <row r="10" spans="1:15">
      <c r="A10" s="41"/>
      <c r="B10" s="41"/>
      <c r="C10" s="41"/>
      <c r="D10" s="41"/>
      <c r="E10" s="41"/>
      <c r="F10" s="41"/>
      <c r="G10" s="41"/>
      <c r="H10" s="41"/>
      <c r="I10" s="41"/>
      <c r="J10" s="41"/>
      <c r="K10" s="41"/>
      <c r="L10" s="41"/>
      <c r="M10" s="41"/>
      <c r="N10" s="41"/>
    </row>
    <row r="11" spans="1:15">
      <c r="A11" s="41"/>
      <c r="B11" s="41"/>
      <c r="C11" s="41"/>
      <c r="D11" s="41"/>
      <c r="E11" s="41"/>
      <c r="F11" s="41"/>
      <c r="G11" s="41"/>
      <c r="H11" s="41"/>
      <c r="I11" s="41"/>
      <c r="J11" s="41"/>
      <c r="K11" s="41"/>
      <c r="L11" s="41"/>
      <c r="M11" s="41"/>
      <c r="N11" s="41"/>
    </row>
    <row r="12" spans="1:15">
      <c r="A12" s="41"/>
      <c r="B12" s="41"/>
      <c r="C12" s="41"/>
      <c r="D12" s="41"/>
      <c r="E12" s="41"/>
      <c r="F12" s="41"/>
      <c r="G12" s="41"/>
      <c r="H12" s="41"/>
      <c r="I12" s="41"/>
      <c r="J12" s="41"/>
      <c r="K12" s="41"/>
      <c r="L12" s="41"/>
      <c r="M12" s="41"/>
      <c r="N12" s="41"/>
    </row>
    <row r="13" spans="1:15">
      <c r="A13" s="41"/>
      <c r="B13" s="41"/>
      <c r="C13" s="41"/>
      <c r="D13" s="41"/>
      <c r="E13" s="41"/>
      <c r="F13" s="41"/>
      <c r="G13" s="41"/>
      <c r="H13" s="41"/>
      <c r="I13" s="41"/>
      <c r="J13" s="41"/>
      <c r="K13" s="41"/>
      <c r="L13" s="41"/>
      <c r="M13" s="41"/>
      <c r="N13" s="41"/>
    </row>
    <row r="14" spans="1:15">
      <c r="A14" s="41"/>
      <c r="B14" s="41"/>
      <c r="C14" s="41"/>
      <c r="D14" s="41"/>
      <c r="E14" s="41"/>
      <c r="F14" s="41"/>
      <c r="G14" s="41"/>
      <c r="H14" s="41"/>
      <c r="I14" s="41"/>
      <c r="J14" s="41"/>
      <c r="K14" s="41"/>
      <c r="L14" s="41"/>
      <c r="M14" s="41"/>
      <c r="N14" s="41"/>
    </row>
    <row r="15" spans="1:15">
      <c r="A15" s="41"/>
      <c r="B15" s="41"/>
      <c r="C15" s="41"/>
      <c r="D15" s="41"/>
      <c r="E15" s="41"/>
      <c r="F15" s="41"/>
      <c r="G15" s="41"/>
      <c r="H15" s="41"/>
      <c r="I15" s="41"/>
      <c r="J15" s="41"/>
      <c r="K15" s="41"/>
      <c r="L15" s="41"/>
      <c r="M15" s="41"/>
      <c r="N15" s="41"/>
    </row>
    <row r="16" spans="1:15">
      <c r="A16" s="41"/>
      <c r="B16" s="41"/>
      <c r="C16" s="41"/>
      <c r="D16" s="41"/>
      <c r="E16" s="41"/>
      <c r="F16" s="41"/>
      <c r="G16" s="41"/>
      <c r="H16" s="41"/>
      <c r="I16" s="41"/>
      <c r="J16" s="41"/>
      <c r="K16" s="41"/>
      <c r="L16" s="41"/>
      <c r="M16" s="41"/>
      <c r="N16" s="41"/>
    </row>
    <row r="17" spans="1:14">
      <c r="A17" s="41"/>
      <c r="B17" s="41"/>
      <c r="C17" s="41"/>
      <c r="D17" s="41"/>
      <c r="E17" s="41"/>
      <c r="F17" s="41"/>
      <c r="G17" s="41"/>
      <c r="H17" s="41"/>
      <c r="I17" s="41"/>
      <c r="J17" s="41"/>
      <c r="K17" s="41"/>
      <c r="L17" s="41"/>
      <c r="M17" s="41"/>
      <c r="N17" s="41"/>
    </row>
    <row r="18" spans="1:14">
      <c r="A18" s="41"/>
      <c r="B18" s="41"/>
      <c r="C18" s="41"/>
      <c r="D18" s="41"/>
      <c r="E18" s="41"/>
      <c r="F18" s="41"/>
      <c r="G18" s="41"/>
      <c r="H18" s="41"/>
      <c r="I18" s="41"/>
      <c r="J18" s="41"/>
      <c r="K18" s="41"/>
      <c r="L18" s="41"/>
      <c r="M18" s="41"/>
      <c r="N18" s="41"/>
    </row>
    <row r="19" spans="1:14">
      <c r="A19" s="41"/>
      <c r="B19" s="41"/>
      <c r="C19" s="41"/>
      <c r="D19" s="111"/>
      <c r="E19" s="41"/>
      <c r="F19" s="41"/>
      <c r="G19" s="41"/>
      <c r="H19" s="41"/>
      <c r="I19" s="41"/>
      <c r="J19" s="41"/>
      <c r="K19" s="41"/>
      <c r="L19" s="41"/>
      <c r="M19" s="41"/>
      <c r="N19" s="41"/>
    </row>
    <row r="20" spans="1:14">
      <c r="A20" s="41"/>
      <c r="B20" s="41"/>
      <c r="C20" s="41"/>
      <c r="D20" s="41"/>
      <c r="E20" s="41"/>
      <c r="F20" s="41"/>
      <c r="G20" s="41"/>
      <c r="H20" s="41"/>
      <c r="I20" s="41"/>
      <c r="J20" s="41"/>
      <c r="K20" s="41"/>
      <c r="L20" s="41"/>
      <c r="M20" s="41"/>
      <c r="N20" s="41"/>
    </row>
    <row r="21" spans="1:14">
      <c r="A21" s="41"/>
      <c r="B21" s="41"/>
      <c r="C21" s="41"/>
      <c r="D21" s="41"/>
      <c r="E21" s="41"/>
      <c r="F21" s="41"/>
      <c r="G21" s="41"/>
      <c r="H21" s="41"/>
      <c r="I21" s="41"/>
      <c r="J21" s="41"/>
      <c r="K21" s="41"/>
      <c r="L21" s="41"/>
      <c r="M21" s="41"/>
      <c r="N21" s="41"/>
    </row>
    <row r="22" spans="1:14">
      <c r="A22" s="41"/>
      <c r="B22" s="41"/>
      <c r="C22" s="41"/>
      <c r="D22" s="41"/>
      <c r="E22" s="41"/>
      <c r="F22" s="41"/>
      <c r="G22" s="41"/>
      <c r="H22" s="41"/>
      <c r="I22" s="41"/>
      <c r="J22" s="41"/>
      <c r="K22" s="41"/>
      <c r="L22" s="41"/>
      <c r="M22" s="41"/>
      <c r="N22" s="41"/>
    </row>
    <row r="23" spans="1:14">
      <c r="A23" s="41"/>
      <c r="B23" s="41"/>
      <c r="C23" s="41"/>
      <c r="D23" s="41"/>
      <c r="E23" s="41"/>
      <c r="F23" s="41"/>
      <c r="G23" s="41"/>
      <c r="H23" s="41"/>
      <c r="I23" s="41"/>
      <c r="J23" s="41"/>
      <c r="K23" s="41"/>
      <c r="L23" s="41"/>
      <c r="M23" s="41"/>
      <c r="N23" s="41"/>
    </row>
    <row r="24" spans="1:14">
      <c r="A24" s="41"/>
      <c r="B24" s="41"/>
      <c r="C24" s="41"/>
      <c r="D24" s="41"/>
      <c r="E24" s="41"/>
      <c r="F24" s="41"/>
      <c r="G24" s="41"/>
      <c r="H24" s="41"/>
      <c r="I24" s="41"/>
      <c r="J24" s="41"/>
      <c r="K24" s="41"/>
      <c r="L24" s="41"/>
      <c r="M24" s="41"/>
      <c r="N24" s="41"/>
    </row>
    <row r="25" spans="1:14">
      <c r="A25" s="41"/>
      <c r="B25" s="41"/>
      <c r="C25" s="41"/>
      <c r="D25" s="41"/>
      <c r="E25" s="41"/>
      <c r="F25" s="41"/>
      <c r="G25" s="41"/>
      <c r="H25" s="41"/>
      <c r="I25" s="41"/>
      <c r="J25" s="41"/>
      <c r="K25" s="41"/>
      <c r="L25" s="41"/>
      <c r="M25" s="41"/>
      <c r="N25" s="41"/>
    </row>
    <row r="26" spans="1:14">
      <c r="A26" s="41"/>
      <c r="B26" s="41"/>
      <c r="C26" s="41"/>
      <c r="D26" s="41"/>
      <c r="E26" s="41"/>
      <c r="F26" s="41"/>
      <c r="G26" s="41"/>
      <c r="H26" s="41"/>
      <c r="I26" s="41"/>
      <c r="J26" s="41"/>
      <c r="K26" s="41"/>
      <c r="L26" s="41"/>
      <c r="M26" s="41"/>
      <c r="N26" s="41"/>
    </row>
    <row r="27" spans="1:14">
      <c r="A27" s="41"/>
      <c r="B27" s="41"/>
      <c r="C27" s="41"/>
      <c r="D27" s="41"/>
      <c r="E27" s="41"/>
      <c r="F27" s="41"/>
      <c r="G27" s="41"/>
      <c r="H27" s="41"/>
      <c r="I27" s="41"/>
      <c r="J27" s="41"/>
      <c r="K27" s="41"/>
      <c r="L27" s="41"/>
      <c r="M27" s="41"/>
      <c r="N27" s="41"/>
    </row>
    <row r="28" spans="1:14">
      <c r="A28" s="41"/>
      <c r="B28" s="41"/>
      <c r="C28" s="41"/>
      <c r="D28" s="41"/>
      <c r="E28" s="41"/>
      <c r="F28" s="41"/>
      <c r="G28" s="41"/>
      <c r="H28" s="41"/>
      <c r="I28" s="41"/>
      <c r="J28" s="41"/>
      <c r="K28" s="41"/>
      <c r="L28" s="41"/>
      <c r="M28" s="41"/>
      <c r="N28" s="41"/>
    </row>
    <row r="29" spans="1:14">
      <c r="A29" s="41"/>
      <c r="B29" s="41"/>
      <c r="C29" s="41"/>
      <c r="D29" s="41"/>
      <c r="E29" s="41"/>
      <c r="F29" s="41"/>
      <c r="G29" s="41"/>
      <c r="H29" s="41"/>
      <c r="I29" s="41"/>
      <c r="J29" s="41"/>
      <c r="K29" s="41"/>
      <c r="L29" s="41"/>
      <c r="M29" s="41"/>
      <c r="N29" s="41"/>
    </row>
    <row r="30" spans="1:14">
      <c r="A30" s="41"/>
      <c r="B30" s="41"/>
      <c r="C30" s="41"/>
      <c r="D30" s="41"/>
      <c r="E30" s="41"/>
      <c r="F30" s="41"/>
      <c r="G30" s="41"/>
      <c r="H30" s="41"/>
      <c r="I30" s="41"/>
      <c r="J30" s="41"/>
      <c r="K30" s="41"/>
      <c r="L30" s="41"/>
      <c r="M30" s="41"/>
      <c r="N30" s="41"/>
    </row>
    <row r="31" spans="1:14">
      <c r="A31" s="41"/>
      <c r="B31" s="41"/>
      <c r="C31" s="41"/>
      <c r="D31" s="41"/>
      <c r="E31" s="41"/>
      <c r="F31" s="41"/>
      <c r="G31" s="41"/>
      <c r="H31" s="41"/>
      <c r="I31" s="41"/>
      <c r="J31" s="41"/>
      <c r="K31" s="41"/>
      <c r="L31" s="41"/>
      <c r="M31" s="41"/>
      <c r="N31" s="41"/>
    </row>
    <row r="32" spans="1:14">
      <c r="A32" s="41"/>
      <c r="B32" s="41"/>
      <c r="C32" s="41"/>
      <c r="D32" s="41"/>
      <c r="E32" s="41"/>
      <c r="F32" s="41"/>
      <c r="G32" s="41"/>
      <c r="H32" s="41"/>
      <c r="I32" s="41"/>
      <c r="J32" s="41"/>
      <c r="K32" s="41"/>
      <c r="L32" s="41"/>
      <c r="M32" s="41"/>
      <c r="N32" s="41"/>
    </row>
    <row r="33" spans="1:14">
      <c r="A33" s="41"/>
      <c r="B33" s="41"/>
      <c r="C33" s="41"/>
      <c r="D33" s="41"/>
      <c r="E33" s="41"/>
      <c r="F33" s="41"/>
      <c r="G33" s="41"/>
      <c r="H33" s="41"/>
      <c r="I33" s="41"/>
      <c r="J33" s="41"/>
      <c r="K33" s="41"/>
      <c r="L33" s="41"/>
      <c r="M33" s="41"/>
      <c r="N33" s="41"/>
    </row>
    <row r="34" spans="1:14">
      <c r="A34" s="41"/>
      <c r="B34" s="41"/>
      <c r="C34" s="41"/>
      <c r="D34" s="41"/>
      <c r="E34" s="41"/>
      <c r="F34" s="41"/>
      <c r="G34" s="41"/>
      <c r="H34" s="41"/>
      <c r="I34" s="41"/>
      <c r="J34" s="41"/>
      <c r="K34" s="41"/>
      <c r="L34" s="41"/>
      <c r="M34" s="41"/>
      <c r="N34" s="41"/>
    </row>
    <row r="35" spans="1:14">
      <c r="A35" s="41"/>
      <c r="B35" s="41"/>
      <c r="C35" s="41"/>
      <c r="D35" s="41"/>
      <c r="E35" s="41"/>
      <c r="F35" s="41"/>
      <c r="G35" s="41"/>
      <c r="H35" s="41"/>
      <c r="I35" s="41"/>
      <c r="J35" s="41"/>
      <c r="K35" s="41"/>
      <c r="L35" s="41"/>
      <c r="M35" s="41"/>
      <c r="N35" s="41"/>
    </row>
    <row r="36" spans="1:14">
      <c r="A36" s="41"/>
      <c r="B36" s="41"/>
      <c r="C36" s="41"/>
      <c r="D36" s="41"/>
      <c r="E36" s="41"/>
      <c r="F36" s="41"/>
      <c r="G36" s="41"/>
      <c r="H36" s="41"/>
      <c r="I36" s="41"/>
      <c r="J36" s="41"/>
      <c r="K36" s="41"/>
      <c r="L36" s="41"/>
      <c r="M36" s="41"/>
      <c r="N36" s="41"/>
    </row>
    <row r="37" spans="1:14">
      <c r="A37" s="41"/>
      <c r="B37" s="41"/>
      <c r="C37" s="41"/>
      <c r="D37" s="41"/>
      <c r="E37" s="41"/>
      <c r="F37" s="41"/>
      <c r="G37" s="41"/>
      <c r="H37" s="41"/>
      <c r="I37" s="41"/>
      <c r="J37" s="41"/>
      <c r="K37" s="41"/>
      <c r="L37" s="41"/>
      <c r="M37" s="41"/>
      <c r="N37" s="41"/>
    </row>
    <row r="38" spans="1:14">
      <c r="A38" s="42"/>
      <c r="B38" s="41"/>
      <c r="C38" s="41"/>
      <c r="D38" s="41"/>
      <c r="E38" s="41"/>
      <c r="F38" s="41"/>
      <c r="G38" s="41"/>
      <c r="H38" s="41"/>
      <c r="I38" s="41"/>
      <c r="J38" s="41"/>
      <c r="K38" s="41"/>
      <c r="L38" s="41"/>
      <c r="M38" s="41"/>
      <c r="N38" s="41"/>
    </row>
    <row r="50" spans="1:14">
      <c r="A50" s="149" t="s">
        <v>145</v>
      </c>
      <c r="B50" s="149"/>
      <c r="C50" s="149"/>
      <c r="D50" s="149"/>
      <c r="E50" s="149"/>
      <c r="F50" s="149"/>
      <c r="G50" s="149"/>
      <c r="H50" s="149"/>
      <c r="I50" s="149"/>
      <c r="J50" s="149"/>
      <c r="K50" s="149"/>
      <c r="L50" s="149"/>
      <c r="M50" s="149"/>
      <c r="N50" s="149"/>
    </row>
    <row r="51" spans="1:14">
      <c r="A51" s="149"/>
      <c r="B51" s="149"/>
      <c r="C51" s="149"/>
      <c r="D51" s="149"/>
      <c r="E51" s="149"/>
      <c r="F51" s="149"/>
      <c r="G51" s="149"/>
      <c r="H51" s="149"/>
      <c r="I51" s="149"/>
      <c r="J51" s="149"/>
      <c r="K51" s="149"/>
      <c r="L51" s="149"/>
      <c r="M51" s="149"/>
      <c r="N51" s="149"/>
    </row>
  </sheetData>
  <protectedRanges>
    <protectedRange sqref="B38:N38 A10:N37" name="Rango1"/>
    <protectedRange sqref="F2:O6" name="Rango2"/>
  </protectedRanges>
  <mergeCells count="9">
    <mergeCell ref="A50:N51"/>
    <mergeCell ref="A1:O1"/>
    <mergeCell ref="A2:D6"/>
    <mergeCell ref="F2:L2"/>
    <mergeCell ref="M2:O6"/>
    <mergeCell ref="F3:L3"/>
    <mergeCell ref="F4:L4"/>
    <mergeCell ref="F5:L5"/>
    <mergeCell ref="F6:L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9"/>
  <sheetViews>
    <sheetView topLeftCell="F3" zoomScale="39" zoomScaleNormal="25" zoomScalePageLayoutView="70" workbookViewId="0">
      <selection activeCell="AC15" sqref="AC15"/>
    </sheetView>
  </sheetViews>
  <sheetFormatPr baseColWidth="10" defaultColWidth="9.21875" defaultRowHeight="14.4" outlineLevelRow="1"/>
  <cols>
    <col min="1" max="1" width="23" style="17" customWidth="1"/>
    <col min="2" max="6" width="35.77734375" style="17" customWidth="1"/>
    <col min="7" max="15" width="35.77734375" customWidth="1"/>
    <col min="16" max="16" width="35.21875" customWidth="1"/>
  </cols>
  <sheetData>
    <row r="1" spans="1:28" ht="57.75" customHeight="1" thickTop="1">
      <c r="A1" s="171" t="s">
        <v>13</v>
      </c>
      <c r="B1" s="172"/>
      <c r="C1" s="172"/>
      <c r="D1" s="172"/>
      <c r="E1" s="172"/>
      <c r="F1" s="172"/>
      <c r="G1" s="172"/>
      <c r="H1" s="172"/>
      <c r="I1" s="172"/>
      <c r="J1" s="172"/>
      <c r="K1" s="172"/>
      <c r="L1" s="172"/>
      <c r="M1" s="172"/>
      <c r="N1" s="173"/>
      <c r="O1" s="165"/>
      <c r="P1" s="166"/>
    </row>
    <row r="2" spans="1:28" ht="26.25" customHeight="1" thickBot="1">
      <c r="A2" s="2"/>
      <c r="B2" s="33" t="s">
        <v>25</v>
      </c>
      <c r="C2" s="3"/>
      <c r="D2" s="3"/>
      <c r="E2" s="3"/>
      <c r="F2" s="3"/>
      <c r="G2" s="3"/>
      <c r="H2" s="3"/>
      <c r="I2" s="3"/>
      <c r="J2" s="3"/>
      <c r="K2" s="3"/>
      <c r="L2" s="3"/>
      <c r="M2" s="3"/>
      <c r="N2" s="3"/>
      <c r="O2" s="167"/>
      <c r="P2" s="168"/>
    </row>
    <row r="3" spans="1:28" ht="31.8" thickBot="1">
      <c r="A3" s="2"/>
      <c r="B3" s="33" t="s">
        <v>26</v>
      </c>
      <c r="C3" s="3"/>
      <c r="D3" s="3"/>
      <c r="E3" s="3"/>
      <c r="F3" s="3"/>
      <c r="G3" s="3"/>
      <c r="H3" s="3"/>
      <c r="I3" s="3"/>
      <c r="J3" s="3"/>
      <c r="K3" s="1"/>
      <c r="L3" s="33" t="s">
        <v>33</v>
      </c>
      <c r="M3" s="1"/>
      <c r="N3" s="34"/>
      <c r="O3" s="35" t="s">
        <v>32</v>
      </c>
      <c r="P3" s="36" t="s">
        <v>0</v>
      </c>
    </row>
    <row r="4" spans="1:28" ht="169.95" customHeight="1" thickBot="1">
      <c r="A4" s="4"/>
      <c r="B4" s="5"/>
      <c r="C4" s="6"/>
      <c r="D4" s="6"/>
      <c r="E4" s="6"/>
      <c r="F4" s="6"/>
      <c r="G4" s="6"/>
      <c r="H4" s="6"/>
      <c r="I4" s="6"/>
      <c r="J4" s="6"/>
      <c r="K4" s="6"/>
      <c r="L4" s="6"/>
      <c r="M4" s="6"/>
      <c r="N4" s="6"/>
      <c r="O4" s="6"/>
      <c r="P4" s="7"/>
    </row>
    <row r="5" spans="1:28" ht="169.95" customHeight="1" thickBot="1">
      <c r="A5" s="8"/>
      <c r="B5" s="9"/>
      <c r="C5" s="10"/>
      <c r="D5" s="10"/>
      <c r="E5" s="10"/>
      <c r="F5" s="10"/>
      <c r="G5" s="10"/>
      <c r="H5" s="10"/>
      <c r="I5" s="10"/>
      <c r="J5" s="10"/>
      <c r="K5" s="10"/>
      <c r="L5" s="10"/>
      <c r="M5" s="10"/>
      <c r="N5" s="10"/>
      <c r="O5" s="10"/>
      <c r="P5" s="11"/>
    </row>
    <row r="6" spans="1:28" ht="169.95" customHeight="1" thickBot="1">
      <c r="A6" s="12"/>
      <c r="B6" s="9"/>
      <c r="C6" s="10"/>
      <c r="D6" s="10"/>
      <c r="E6" s="10"/>
      <c r="F6" s="10"/>
      <c r="G6" s="10"/>
      <c r="H6" s="10"/>
      <c r="I6" s="10"/>
      <c r="J6" s="10"/>
      <c r="K6" s="10"/>
      <c r="L6" s="10"/>
      <c r="M6" s="10"/>
      <c r="N6" s="10"/>
      <c r="O6" s="10"/>
      <c r="P6" s="11"/>
    </row>
    <row r="7" spans="1:28" ht="169.95" customHeight="1" thickBot="1">
      <c r="A7" s="12"/>
      <c r="B7" s="9"/>
      <c r="C7" s="10"/>
      <c r="D7" s="10"/>
      <c r="E7" s="10"/>
      <c r="F7" s="10" t="s">
        <v>1</v>
      </c>
      <c r="G7" s="10"/>
      <c r="H7" s="10"/>
      <c r="I7" s="10"/>
      <c r="J7" s="10"/>
      <c r="K7" s="10"/>
      <c r="L7" s="10"/>
      <c r="M7" s="10"/>
      <c r="N7" s="10"/>
      <c r="O7" s="10"/>
      <c r="P7" s="11"/>
    </row>
    <row r="8" spans="1:28" ht="169.95" customHeight="1" thickBot="1">
      <c r="A8" s="12"/>
      <c r="B8" s="9"/>
      <c r="C8" s="10"/>
      <c r="D8" s="10"/>
      <c r="E8" s="10"/>
      <c r="F8" s="10"/>
      <c r="G8" s="10"/>
      <c r="H8" s="10"/>
      <c r="I8" s="10"/>
      <c r="J8" s="10"/>
      <c r="K8" s="10"/>
      <c r="L8" s="10"/>
      <c r="M8" s="10"/>
      <c r="N8" s="10"/>
      <c r="O8" s="10"/>
      <c r="P8" s="11"/>
    </row>
    <row r="9" spans="1:28" ht="169.95" hidden="1" customHeight="1" outlineLevel="1" thickBot="1">
      <c r="A9" s="12"/>
      <c r="B9" s="9"/>
      <c r="C9" s="10"/>
      <c r="D9" s="10"/>
      <c r="E9" s="10"/>
      <c r="F9" s="10"/>
      <c r="G9" s="10"/>
      <c r="H9" s="10"/>
      <c r="I9" s="10"/>
      <c r="J9" s="10"/>
      <c r="K9" s="10"/>
      <c r="L9" s="10"/>
      <c r="M9" s="10"/>
      <c r="N9" s="10"/>
      <c r="O9" s="10"/>
      <c r="P9" s="11"/>
    </row>
    <row r="10" spans="1:28" ht="169.95" hidden="1" customHeight="1" outlineLevel="1" thickBot="1">
      <c r="A10" s="12"/>
      <c r="B10" s="9"/>
      <c r="C10" s="10"/>
      <c r="D10" s="10"/>
      <c r="E10" s="10"/>
      <c r="F10" s="10"/>
      <c r="G10" s="10"/>
      <c r="H10" s="10"/>
      <c r="I10" s="10"/>
      <c r="J10" s="10"/>
      <c r="K10" s="10"/>
      <c r="L10" s="10"/>
      <c r="M10" s="10"/>
      <c r="N10" s="10"/>
      <c r="O10" s="10"/>
      <c r="P10" s="11"/>
    </row>
    <row r="11" spans="1:28" ht="169.95" hidden="1" customHeight="1" outlineLevel="1" thickBot="1">
      <c r="A11" s="13"/>
      <c r="B11" s="14"/>
      <c r="C11" s="15"/>
      <c r="D11" s="15"/>
      <c r="E11" s="15"/>
      <c r="F11" s="15"/>
      <c r="G11" s="15"/>
      <c r="H11" s="15"/>
      <c r="I11" s="15"/>
      <c r="J11" s="15"/>
      <c r="K11" s="15"/>
      <c r="L11" s="15"/>
      <c r="M11" s="15"/>
      <c r="N11" s="15"/>
      <c r="O11" s="15"/>
      <c r="P11" s="16"/>
    </row>
    <row r="12" spans="1:28" ht="36.75" customHeight="1" collapsed="1">
      <c r="B12" s="174" t="s">
        <v>31</v>
      </c>
      <c r="C12" s="174"/>
      <c r="D12" s="174"/>
      <c r="E12" s="174"/>
      <c r="F12" s="174"/>
      <c r="G12" s="174"/>
      <c r="H12" s="174"/>
      <c r="I12" s="174"/>
      <c r="J12" s="174"/>
      <c r="K12" s="174"/>
      <c r="L12" s="174"/>
      <c r="M12" s="174"/>
      <c r="N12" s="174"/>
      <c r="O12" s="174"/>
      <c r="P12" s="174"/>
    </row>
    <row r="13" spans="1:28" ht="25.2" customHeight="1">
      <c r="A13" s="18" t="s">
        <v>16</v>
      </c>
      <c r="B13" s="19">
        <v>1</v>
      </c>
      <c r="C13" s="19">
        <v>2</v>
      </c>
      <c r="D13" s="19">
        <v>3</v>
      </c>
      <c r="E13" s="19">
        <v>4</v>
      </c>
      <c r="F13" s="19">
        <v>5</v>
      </c>
      <c r="G13" s="19">
        <v>6</v>
      </c>
      <c r="H13" s="19">
        <v>7</v>
      </c>
      <c r="I13" s="19">
        <v>8</v>
      </c>
      <c r="J13" s="19">
        <v>9</v>
      </c>
      <c r="K13" s="19">
        <v>10</v>
      </c>
      <c r="L13" s="19">
        <v>11</v>
      </c>
      <c r="M13" s="19">
        <v>12</v>
      </c>
      <c r="N13" s="127" t="s">
        <v>192</v>
      </c>
      <c r="O13" s="127" t="s">
        <v>193</v>
      </c>
      <c r="P13" s="127" t="s">
        <v>194</v>
      </c>
      <c r="Q13" s="19">
        <v>13</v>
      </c>
      <c r="R13" s="19">
        <v>14</v>
      </c>
      <c r="S13" s="19">
        <v>15</v>
      </c>
      <c r="T13" s="127">
        <v>16</v>
      </c>
      <c r="U13" s="127" t="s">
        <v>195</v>
      </c>
      <c r="V13" s="127" t="s">
        <v>196</v>
      </c>
      <c r="W13" s="127" t="s">
        <v>197</v>
      </c>
      <c r="X13" s="19">
        <v>17</v>
      </c>
      <c r="Y13" s="19">
        <v>18</v>
      </c>
      <c r="Z13" s="127" t="s">
        <v>198</v>
      </c>
      <c r="AA13" s="127" t="s">
        <v>199</v>
      </c>
      <c r="AB13" s="127" t="s">
        <v>212</v>
      </c>
    </row>
    <row r="14" spans="1:28" ht="31.2" customHeight="1">
      <c r="A14" s="39" t="s">
        <v>200</v>
      </c>
      <c r="B14" s="19">
        <v>4</v>
      </c>
      <c r="C14" s="19">
        <v>4</v>
      </c>
      <c r="D14" s="19">
        <v>6</v>
      </c>
      <c r="E14" s="19">
        <v>1</v>
      </c>
      <c r="F14" s="19">
        <v>3</v>
      </c>
      <c r="G14" s="19">
        <v>0.5</v>
      </c>
      <c r="H14" s="19">
        <v>0.5</v>
      </c>
      <c r="I14" s="19">
        <v>0.5</v>
      </c>
      <c r="J14" s="19">
        <v>10</v>
      </c>
      <c r="K14" s="19">
        <v>1</v>
      </c>
      <c r="L14" s="19">
        <v>0.5</v>
      </c>
      <c r="M14" s="19">
        <v>0.5</v>
      </c>
      <c r="N14" s="19">
        <v>0.5</v>
      </c>
      <c r="O14" s="19">
        <v>0.5</v>
      </c>
      <c r="P14" s="19">
        <v>0.5</v>
      </c>
      <c r="Q14" s="19">
        <v>2</v>
      </c>
      <c r="R14" s="19">
        <v>1</v>
      </c>
      <c r="S14" s="19">
        <v>3</v>
      </c>
      <c r="T14" s="19">
        <v>0.5</v>
      </c>
      <c r="U14" s="19">
        <v>0.5</v>
      </c>
      <c r="V14" s="19">
        <v>0.5</v>
      </c>
      <c r="W14" s="19">
        <v>0.5</v>
      </c>
      <c r="X14" s="19">
        <v>0.5</v>
      </c>
      <c r="Y14" s="19">
        <v>3</v>
      </c>
      <c r="Z14" s="19">
        <v>0.5</v>
      </c>
      <c r="AA14" s="19">
        <v>0.5</v>
      </c>
      <c r="AB14" s="19">
        <v>0.5</v>
      </c>
    </row>
    <row r="15" spans="1:28" ht="25.2" customHeight="1">
      <c r="A15" s="20" t="s">
        <v>6</v>
      </c>
      <c r="B15" s="19" t="s">
        <v>7</v>
      </c>
      <c r="C15" s="127" t="s">
        <v>7</v>
      </c>
      <c r="D15" s="127" t="s">
        <v>7</v>
      </c>
      <c r="E15" s="127" t="s">
        <v>213</v>
      </c>
      <c r="F15" s="127" t="s">
        <v>213</v>
      </c>
      <c r="G15" s="127" t="s">
        <v>213</v>
      </c>
      <c r="H15" s="127" t="s">
        <v>8</v>
      </c>
      <c r="I15" s="19" t="s">
        <v>8</v>
      </c>
      <c r="J15" s="127" t="s">
        <v>7</v>
      </c>
      <c r="K15" s="127" t="s">
        <v>213</v>
      </c>
      <c r="L15" s="127" t="s">
        <v>7</v>
      </c>
      <c r="M15" s="127" t="s">
        <v>7</v>
      </c>
      <c r="N15" s="127" t="s">
        <v>213</v>
      </c>
      <c r="O15" s="127" t="s">
        <v>213</v>
      </c>
      <c r="P15" s="127" t="s">
        <v>213</v>
      </c>
      <c r="Q15" s="127" t="s">
        <v>213</v>
      </c>
      <c r="R15" s="127" t="s">
        <v>213</v>
      </c>
      <c r="S15" s="127" t="s">
        <v>7</v>
      </c>
      <c r="T15" s="127" t="s">
        <v>7</v>
      </c>
      <c r="U15" s="127" t="s">
        <v>213</v>
      </c>
      <c r="V15" s="127" t="s">
        <v>213</v>
      </c>
      <c r="W15" s="127" t="s">
        <v>213</v>
      </c>
      <c r="X15" s="127" t="s">
        <v>213</v>
      </c>
      <c r="Y15" s="127" t="s">
        <v>8</v>
      </c>
      <c r="Z15" s="127" t="s">
        <v>213</v>
      </c>
      <c r="AA15" s="127" t="s">
        <v>213</v>
      </c>
      <c r="AB15" s="127" t="s">
        <v>213</v>
      </c>
    </row>
    <row r="16" spans="1:28" ht="25.2" hidden="1" customHeight="1">
      <c r="A16" s="21" t="s">
        <v>9</v>
      </c>
      <c r="B16" s="22"/>
      <c r="C16" s="23"/>
      <c r="D16" s="23"/>
      <c r="E16" s="23"/>
      <c r="F16" s="23"/>
      <c r="G16" s="23"/>
      <c r="H16" s="23"/>
      <c r="I16" s="23"/>
      <c r="J16" s="23"/>
      <c r="K16" s="23"/>
      <c r="L16" s="23"/>
      <c r="M16" s="23"/>
      <c r="N16" s="23"/>
      <c r="O16" s="23"/>
      <c r="P16" s="23"/>
    </row>
    <row r="17" spans="1:22" ht="25.2" hidden="1" customHeight="1">
      <c r="A17" s="18" t="s">
        <v>2</v>
      </c>
      <c r="B17" s="19" t="s">
        <v>10</v>
      </c>
      <c r="C17" s="19" t="s">
        <v>11</v>
      </c>
      <c r="D17" s="19">
        <v>18</v>
      </c>
      <c r="E17" s="19">
        <v>19</v>
      </c>
      <c r="F17" s="19">
        <v>20</v>
      </c>
      <c r="G17" s="19">
        <v>21</v>
      </c>
      <c r="H17" s="19">
        <v>22</v>
      </c>
      <c r="I17" s="19">
        <v>23</v>
      </c>
      <c r="J17" s="19">
        <v>24</v>
      </c>
      <c r="K17" s="19">
        <v>25</v>
      </c>
      <c r="L17" s="19">
        <v>26</v>
      </c>
      <c r="M17" s="19">
        <v>27</v>
      </c>
      <c r="N17" s="19">
        <v>28</v>
      </c>
      <c r="O17" s="19">
        <v>29</v>
      </c>
      <c r="P17" s="19">
        <v>30</v>
      </c>
    </row>
    <row r="18" spans="1:22" ht="25.2" hidden="1" customHeight="1">
      <c r="A18" s="20" t="s">
        <v>3</v>
      </c>
      <c r="B18" s="19" t="s">
        <v>4</v>
      </c>
      <c r="C18" s="19" t="s">
        <v>12</v>
      </c>
      <c r="D18" s="19" t="s">
        <v>5</v>
      </c>
      <c r="E18" s="19" t="s">
        <v>5</v>
      </c>
      <c r="F18" s="19" t="s">
        <v>5</v>
      </c>
      <c r="G18" s="19" t="s">
        <v>5</v>
      </c>
      <c r="H18" s="19" t="s">
        <v>5</v>
      </c>
      <c r="I18" s="19" t="s">
        <v>5</v>
      </c>
      <c r="J18" s="19" t="s">
        <v>5</v>
      </c>
      <c r="K18" s="19" t="s">
        <v>5</v>
      </c>
      <c r="L18" s="19" t="s">
        <v>5</v>
      </c>
      <c r="M18" s="19" t="s">
        <v>5</v>
      </c>
      <c r="N18" s="19" t="s">
        <v>5</v>
      </c>
      <c r="O18" s="19" t="s">
        <v>5</v>
      </c>
      <c r="P18" s="19" t="s">
        <v>5</v>
      </c>
    </row>
    <row r="19" spans="1:22" ht="25.2" hidden="1" customHeight="1">
      <c r="A19" s="20" t="s">
        <v>6</v>
      </c>
      <c r="B19" s="19" t="s">
        <v>7</v>
      </c>
      <c r="C19" s="19" t="s">
        <v>7</v>
      </c>
      <c r="D19" s="19"/>
      <c r="E19" s="19"/>
      <c r="F19" s="19"/>
      <c r="G19" s="19"/>
      <c r="H19" s="19"/>
      <c r="I19" s="19"/>
      <c r="J19" s="19"/>
      <c r="K19" s="19"/>
      <c r="L19" s="19"/>
      <c r="M19" s="19"/>
      <c r="N19" s="19"/>
      <c r="O19" s="19"/>
      <c r="P19" s="19"/>
    </row>
    <row r="20" spans="1:22" ht="24" customHeight="1">
      <c r="A20" s="169" t="s">
        <v>24</v>
      </c>
      <c r="B20" s="169"/>
      <c r="C20" s="24"/>
      <c r="D20" s="24"/>
      <c r="E20" s="24"/>
      <c r="F20" s="24"/>
      <c r="G20" s="24"/>
      <c r="H20" s="24"/>
      <c r="I20" s="24"/>
      <c r="J20" s="24"/>
      <c r="K20" s="24"/>
      <c r="L20" s="24"/>
      <c r="M20" s="24"/>
      <c r="N20" s="24"/>
      <c r="O20" s="24"/>
      <c r="P20" s="24"/>
    </row>
    <row r="21" spans="1:22" ht="169.95" customHeight="1" thickBot="1">
      <c r="A21" s="170"/>
      <c r="B21" s="170"/>
      <c r="G21" s="25" t="s">
        <v>14</v>
      </c>
      <c r="H21" s="26"/>
      <c r="I21" s="27"/>
      <c r="J21" s="27"/>
      <c r="K21" s="27"/>
      <c r="L21" s="27"/>
      <c r="M21" s="28"/>
      <c r="N21" s="28"/>
      <c r="O21" s="28"/>
      <c r="P21" s="29"/>
    </row>
    <row r="22" spans="1:22" ht="51" customHeight="1" thickBot="1">
      <c r="G22" s="30" t="s">
        <v>15</v>
      </c>
      <c r="H22" s="31" t="s">
        <v>16</v>
      </c>
      <c r="I22" s="31" t="s">
        <v>17</v>
      </c>
      <c r="J22" s="31" t="s">
        <v>18</v>
      </c>
      <c r="K22" s="31" t="s">
        <v>19</v>
      </c>
      <c r="L22" s="31" t="s">
        <v>20</v>
      </c>
      <c r="M22" s="32" t="s">
        <v>21</v>
      </c>
      <c r="N22" s="32" t="s">
        <v>22</v>
      </c>
      <c r="O22" s="32" t="s">
        <v>23</v>
      </c>
      <c r="P22" s="29"/>
    </row>
    <row r="23" spans="1:22" s="29" customFormat="1">
      <c r="A23" s="17"/>
      <c r="B23" s="17"/>
      <c r="C23" s="17"/>
      <c r="D23" s="17"/>
      <c r="E23" s="17"/>
      <c r="F23" s="17"/>
    </row>
    <row r="24" spans="1:22" s="29" customFormat="1">
      <c r="A24" s="17"/>
      <c r="B24" s="17"/>
      <c r="C24" s="17"/>
      <c r="D24" s="17"/>
      <c r="E24" s="17"/>
      <c r="F24" s="17"/>
    </row>
    <row r="25" spans="1:22" s="29" customFormat="1">
      <c r="A25" s="17" t="s">
        <v>145</v>
      </c>
      <c r="B25" s="17"/>
      <c r="C25" s="17"/>
      <c r="D25" s="17"/>
      <c r="E25" s="17"/>
      <c r="F25" s="17"/>
    </row>
    <row r="26" spans="1:22" s="29" customFormat="1">
      <c r="A26" s="149"/>
      <c r="B26" s="149"/>
      <c r="C26" s="149"/>
      <c r="D26" s="149"/>
      <c r="E26" s="149"/>
      <c r="F26" s="149"/>
      <c r="G26" s="149"/>
      <c r="H26" s="149"/>
      <c r="I26" s="149"/>
      <c r="J26" s="149"/>
      <c r="K26" s="149"/>
      <c r="L26" s="149"/>
      <c r="M26" s="149"/>
      <c r="N26" s="149"/>
      <c r="O26" s="149"/>
      <c r="P26" s="149"/>
      <c r="Q26" s="149"/>
      <c r="R26" s="149"/>
      <c r="S26" s="149"/>
      <c r="T26" s="149"/>
      <c r="U26" s="149"/>
      <c r="V26" s="149"/>
    </row>
    <row r="27" spans="1:22" s="29" customFormat="1">
      <c r="A27" s="149"/>
      <c r="B27" s="149"/>
      <c r="C27" s="149"/>
      <c r="D27" s="149"/>
      <c r="E27" s="149"/>
      <c r="F27" s="149"/>
      <c r="G27" s="149"/>
      <c r="H27" s="149"/>
      <c r="I27" s="149"/>
      <c r="J27" s="149"/>
      <c r="K27" s="149"/>
      <c r="L27" s="149"/>
      <c r="M27" s="149"/>
      <c r="N27" s="149"/>
      <c r="O27" s="149"/>
      <c r="P27" s="149"/>
      <c r="Q27" s="149"/>
      <c r="R27" s="149"/>
      <c r="S27" s="149"/>
      <c r="T27" s="149"/>
      <c r="U27" s="149"/>
      <c r="V27" s="149"/>
    </row>
    <row r="28" spans="1:22" s="29" customFormat="1">
      <c r="A28" s="17"/>
      <c r="B28" s="17"/>
      <c r="C28" s="17"/>
      <c r="D28" s="17"/>
      <c r="E28" s="17"/>
      <c r="F28" s="17"/>
    </row>
    <row r="29" spans="1:22" s="29" customFormat="1">
      <c r="A29" s="17"/>
      <c r="B29" s="17"/>
      <c r="C29" s="17"/>
      <c r="D29" s="17"/>
      <c r="E29" s="17"/>
      <c r="F29" s="17"/>
    </row>
    <row r="30" spans="1:22" s="29" customFormat="1">
      <c r="A30" s="17"/>
      <c r="B30" s="17"/>
      <c r="C30" s="17"/>
      <c r="D30" s="17"/>
      <c r="E30" s="17"/>
      <c r="F30" s="17"/>
    </row>
    <row r="31" spans="1:22" s="29" customFormat="1">
      <c r="A31" s="17"/>
      <c r="B31" s="17"/>
      <c r="C31" s="17"/>
      <c r="D31" s="17"/>
      <c r="E31" s="17"/>
      <c r="F31" s="17"/>
    </row>
    <row r="32" spans="1:22" s="29" customFormat="1">
      <c r="A32" s="17"/>
      <c r="B32" s="17"/>
      <c r="C32" s="17"/>
      <c r="D32" s="17"/>
      <c r="E32" s="17"/>
      <c r="F32" s="17"/>
    </row>
    <row r="33" spans="1:6" s="29" customFormat="1">
      <c r="A33" s="17"/>
      <c r="B33" s="17"/>
      <c r="C33" s="17"/>
      <c r="D33" s="17"/>
      <c r="E33" s="17"/>
      <c r="F33" s="17"/>
    </row>
    <row r="34" spans="1:6" s="29" customFormat="1">
      <c r="A34" s="17"/>
      <c r="B34" s="17"/>
      <c r="C34" s="17"/>
      <c r="D34" s="17"/>
      <c r="E34" s="17"/>
      <c r="F34" s="17"/>
    </row>
    <row r="35" spans="1:6" s="29" customFormat="1">
      <c r="A35" s="17"/>
      <c r="B35" s="17"/>
      <c r="C35" s="17"/>
      <c r="D35" s="17"/>
      <c r="E35" s="17"/>
      <c r="F35" s="17"/>
    </row>
    <row r="36" spans="1:6" s="29" customFormat="1">
      <c r="A36" s="17"/>
      <c r="B36" s="17"/>
      <c r="C36" s="17"/>
      <c r="D36" s="17"/>
      <c r="E36" s="17"/>
      <c r="F36" s="17"/>
    </row>
    <row r="37" spans="1:6" s="29" customFormat="1">
      <c r="A37" s="17"/>
      <c r="B37" s="17"/>
      <c r="C37" s="17"/>
      <c r="D37" s="17"/>
      <c r="E37" s="17"/>
      <c r="F37" s="17"/>
    </row>
    <row r="38" spans="1:6" s="29" customFormat="1">
      <c r="A38" s="17"/>
      <c r="B38" s="17"/>
      <c r="C38" s="17"/>
      <c r="D38" s="17"/>
      <c r="E38" s="17"/>
      <c r="F38" s="17"/>
    </row>
    <row r="39" spans="1:6" s="29" customFormat="1">
      <c r="A39" s="17"/>
      <c r="B39" s="17"/>
      <c r="C39" s="17"/>
      <c r="D39" s="17"/>
      <c r="E39" s="17"/>
      <c r="F39" s="17"/>
    </row>
    <row r="40" spans="1:6" s="29" customFormat="1">
      <c r="A40" s="17"/>
      <c r="B40" s="17"/>
      <c r="C40" s="17"/>
      <c r="D40" s="17"/>
      <c r="E40" s="17"/>
      <c r="F40" s="17"/>
    </row>
    <row r="41" spans="1:6" s="29" customFormat="1">
      <c r="A41" s="17"/>
      <c r="B41" s="17"/>
      <c r="C41" s="17"/>
      <c r="D41" s="17"/>
      <c r="E41" s="17"/>
      <c r="F41" s="17"/>
    </row>
    <row r="42" spans="1:6" s="29" customFormat="1">
      <c r="A42" s="17"/>
      <c r="B42" s="17"/>
      <c r="C42" s="17"/>
      <c r="D42" s="17"/>
      <c r="E42" s="17"/>
      <c r="F42" s="17"/>
    </row>
    <row r="43" spans="1:6" s="29" customFormat="1">
      <c r="A43" s="17"/>
      <c r="B43" s="17"/>
      <c r="C43" s="17"/>
      <c r="D43" s="17"/>
      <c r="E43" s="17"/>
      <c r="F43" s="17"/>
    </row>
    <row r="44" spans="1:6" s="29" customFormat="1">
      <c r="A44" s="17"/>
      <c r="B44" s="17"/>
      <c r="C44" s="17"/>
      <c r="D44" s="17"/>
      <c r="E44" s="17"/>
      <c r="F44" s="17"/>
    </row>
    <row r="45" spans="1:6" s="29" customFormat="1">
      <c r="A45" s="17"/>
      <c r="B45" s="17"/>
      <c r="C45" s="17"/>
      <c r="D45" s="17"/>
      <c r="E45" s="17"/>
      <c r="F45" s="17"/>
    </row>
    <row r="46" spans="1:6" s="29" customFormat="1">
      <c r="A46" s="17"/>
      <c r="B46" s="17"/>
      <c r="C46" s="17"/>
      <c r="D46" s="17"/>
      <c r="E46" s="17"/>
      <c r="F46" s="17"/>
    </row>
    <row r="47" spans="1:6" s="29" customFormat="1">
      <c r="A47" s="17"/>
      <c r="B47" s="17"/>
      <c r="C47" s="17"/>
      <c r="D47" s="17"/>
      <c r="E47" s="17"/>
      <c r="F47" s="17"/>
    </row>
    <row r="48" spans="1:6" s="29" customFormat="1">
      <c r="A48" s="17"/>
      <c r="B48" s="17"/>
      <c r="C48" s="17"/>
      <c r="D48" s="17"/>
      <c r="E48" s="17"/>
      <c r="F48" s="17"/>
    </row>
    <row r="49" spans="1:6" s="29" customFormat="1">
      <c r="A49" s="17"/>
      <c r="B49" s="17"/>
      <c r="C49" s="17"/>
      <c r="D49" s="17"/>
      <c r="E49" s="17"/>
      <c r="F49" s="17"/>
    </row>
    <row r="50" spans="1:6" s="29" customFormat="1">
      <c r="A50" s="17"/>
      <c r="B50" s="17"/>
      <c r="C50" s="17"/>
      <c r="D50" s="17"/>
      <c r="E50" s="17"/>
      <c r="F50" s="17"/>
    </row>
    <row r="51" spans="1:6" s="29" customFormat="1">
      <c r="A51" s="17"/>
      <c r="B51" s="17"/>
      <c r="C51" s="17"/>
      <c r="D51" s="17"/>
      <c r="E51" s="17"/>
      <c r="F51" s="17"/>
    </row>
    <row r="52" spans="1:6" s="29" customFormat="1">
      <c r="A52" s="17"/>
      <c r="B52" s="17"/>
      <c r="C52" s="17"/>
      <c r="D52" s="17"/>
      <c r="E52" s="17"/>
      <c r="F52" s="17"/>
    </row>
    <row r="53" spans="1:6" s="29" customFormat="1">
      <c r="A53" s="17"/>
      <c r="B53" s="17"/>
      <c r="C53" s="17"/>
      <c r="D53" s="17"/>
      <c r="E53" s="17"/>
      <c r="F53" s="17"/>
    </row>
    <row r="54" spans="1:6" s="29" customFormat="1">
      <c r="A54" s="17"/>
      <c r="B54" s="17"/>
      <c r="C54" s="17"/>
      <c r="D54" s="17"/>
      <c r="E54" s="17"/>
      <c r="F54" s="17"/>
    </row>
    <row r="55" spans="1:6" s="29" customFormat="1">
      <c r="A55" s="17"/>
      <c r="B55" s="17"/>
      <c r="C55" s="17"/>
      <c r="D55" s="17"/>
      <c r="E55" s="17"/>
      <c r="F55" s="17"/>
    </row>
    <row r="56" spans="1:6" s="29" customFormat="1">
      <c r="A56" s="17"/>
      <c r="B56" s="17"/>
      <c r="C56" s="17"/>
      <c r="D56" s="17"/>
      <c r="E56" s="17"/>
      <c r="F56" s="17"/>
    </row>
    <row r="57" spans="1:6" s="29" customFormat="1">
      <c r="A57" s="17"/>
      <c r="B57" s="17"/>
      <c r="C57" s="17"/>
      <c r="D57" s="17"/>
      <c r="E57" s="17"/>
      <c r="F57" s="17"/>
    </row>
    <row r="58" spans="1:6" s="29" customFormat="1">
      <c r="A58" s="17"/>
      <c r="B58" s="17"/>
      <c r="C58" s="17"/>
      <c r="D58" s="17"/>
      <c r="E58" s="17"/>
      <c r="F58" s="17"/>
    </row>
    <row r="59" spans="1:6" s="29" customFormat="1">
      <c r="A59" s="17"/>
      <c r="B59" s="17"/>
      <c r="C59" s="17"/>
      <c r="D59" s="17"/>
      <c r="E59" s="17"/>
      <c r="F59" s="17"/>
    </row>
    <row r="60" spans="1:6" s="29" customFormat="1">
      <c r="A60" s="17"/>
      <c r="B60" s="17"/>
      <c r="C60" s="17"/>
      <c r="D60" s="17"/>
      <c r="E60" s="17"/>
      <c r="F60" s="17"/>
    </row>
    <row r="61" spans="1:6" s="29" customFormat="1">
      <c r="A61" s="17"/>
      <c r="B61" s="17"/>
      <c r="C61" s="17"/>
      <c r="D61" s="17"/>
      <c r="E61" s="17"/>
      <c r="F61" s="17"/>
    </row>
    <row r="62" spans="1:6" s="29" customFormat="1">
      <c r="A62" s="17"/>
      <c r="B62" s="17"/>
      <c r="C62" s="17"/>
      <c r="D62" s="17"/>
      <c r="E62" s="17"/>
      <c r="F62" s="17"/>
    </row>
    <row r="63" spans="1:6" s="29" customFormat="1">
      <c r="A63" s="17"/>
      <c r="B63" s="17"/>
      <c r="C63" s="17"/>
      <c r="D63" s="17"/>
      <c r="E63" s="17"/>
      <c r="F63" s="17"/>
    </row>
    <row r="64" spans="1:6" s="29" customFormat="1">
      <c r="A64" s="17"/>
      <c r="B64" s="17"/>
      <c r="C64" s="17"/>
      <c r="D64" s="17"/>
      <c r="E64" s="17"/>
      <c r="F64" s="17"/>
    </row>
    <row r="65" spans="1:6" s="29" customFormat="1">
      <c r="A65" s="17"/>
      <c r="B65" s="17"/>
      <c r="C65" s="17"/>
      <c r="D65" s="17"/>
      <c r="E65" s="17"/>
      <c r="F65" s="17"/>
    </row>
    <row r="66" spans="1:6" s="29" customFormat="1">
      <c r="A66" s="17"/>
      <c r="B66" s="17"/>
      <c r="C66" s="17"/>
      <c r="D66" s="17"/>
      <c r="E66" s="17"/>
      <c r="F66" s="17"/>
    </row>
    <row r="67" spans="1:6" s="29" customFormat="1">
      <c r="A67" s="17"/>
      <c r="B67" s="17"/>
      <c r="C67" s="17"/>
      <c r="D67" s="17"/>
      <c r="E67" s="17"/>
      <c r="F67" s="17"/>
    </row>
    <row r="68" spans="1:6" s="29" customFormat="1">
      <c r="A68" s="17"/>
      <c r="B68" s="17"/>
      <c r="C68" s="17"/>
      <c r="D68" s="17"/>
      <c r="E68" s="17"/>
      <c r="F68" s="17"/>
    </row>
    <row r="69" spans="1:6" s="29" customFormat="1">
      <c r="A69" s="17"/>
      <c r="B69" s="17"/>
      <c r="C69" s="17"/>
      <c r="D69" s="17"/>
      <c r="E69" s="17"/>
      <c r="F69" s="17"/>
    </row>
    <row r="70" spans="1:6" s="29" customFormat="1">
      <c r="A70" s="17"/>
      <c r="B70" s="17"/>
      <c r="C70" s="17"/>
      <c r="D70" s="17"/>
      <c r="E70" s="17"/>
      <c r="F70" s="17"/>
    </row>
    <row r="71" spans="1:6" s="29" customFormat="1">
      <c r="A71" s="17"/>
      <c r="B71" s="17"/>
      <c r="C71" s="17"/>
      <c r="D71" s="17"/>
      <c r="E71" s="17"/>
      <c r="F71" s="17"/>
    </row>
    <row r="72" spans="1:6" s="29" customFormat="1">
      <c r="A72" s="17"/>
      <c r="B72" s="17"/>
      <c r="C72" s="17"/>
      <c r="D72" s="17"/>
      <c r="E72" s="17"/>
      <c r="F72" s="17"/>
    </row>
    <row r="73" spans="1:6" s="29" customFormat="1">
      <c r="A73" s="17"/>
      <c r="B73" s="17"/>
      <c r="C73" s="17"/>
      <c r="D73" s="17"/>
      <c r="E73" s="17"/>
      <c r="F73" s="17"/>
    </row>
    <row r="74" spans="1:6" s="29" customFormat="1">
      <c r="A74" s="17"/>
      <c r="B74" s="17"/>
      <c r="C74" s="17"/>
      <c r="D74" s="17"/>
      <c r="E74" s="17"/>
      <c r="F74" s="17"/>
    </row>
    <row r="75" spans="1:6" s="29" customFormat="1">
      <c r="A75" s="17"/>
      <c r="B75" s="17"/>
      <c r="C75" s="17"/>
      <c r="D75" s="17"/>
      <c r="E75" s="17"/>
      <c r="F75" s="17"/>
    </row>
    <row r="76" spans="1:6" s="29" customFormat="1">
      <c r="A76" s="17"/>
      <c r="B76" s="17"/>
      <c r="C76" s="17"/>
      <c r="D76" s="17"/>
      <c r="E76" s="17"/>
      <c r="F76" s="17"/>
    </row>
    <row r="77" spans="1:6" s="29" customFormat="1">
      <c r="A77" s="17"/>
      <c r="B77" s="17"/>
      <c r="C77" s="17"/>
      <c r="D77" s="17"/>
      <c r="E77" s="17"/>
      <c r="F77" s="17"/>
    </row>
    <row r="78" spans="1:6" s="29" customFormat="1">
      <c r="A78" s="17"/>
      <c r="B78" s="17"/>
      <c r="C78" s="17"/>
      <c r="D78" s="17"/>
      <c r="E78" s="17"/>
      <c r="F78" s="17"/>
    </row>
    <row r="79" spans="1:6" s="29" customFormat="1">
      <c r="A79" s="17"/>
      <c r="B79" s="17"/>
      <c r="C79" s="17"/>
      <c r="D79" s="17"/>
      <c r="E79" s="17"/>
      <c r="F79" s="17"/>
    </row>
    <row r="80" spans="1:6" s="29" customFormat="1">
      <c r="A80" s="17"/>
      <c r="B80" s="17"/>
      <c r="C80" s="17"/>
      <c r="D80" s="17"/>
      <c r="E80" s="17"/>
      <c r="F80" s="17"/>
    </row>
    <row r="81" spans="1:6" s="29" customFormat="1">
      <c r="A81" s="17"/>
      <c r="B81" s="17"/>
      <c r="C81" s="17"/>
      <c r="D81" s="17"/>
      <c r="E81" s="17"/>
      <c r="F81" s="17"/>
    </row>
    <row r="82" spans="1:6" s="29" customFormat="1">
      <c r="A82" s="17"/>
      <c r="B82" s="17"/>
      <c r="C82" s="17"/>
      <c r="D82" s="17"/>
      <c r="E82" s="17"/>
      <c r="F82" s="17"/>
    </row>
    <row r="83" spans="1:6" s="29" customFormat="1">
      <c r="A83" s="17"/>
      <c r="B83" s="17"/>
      <c r="C83" s="17"/>
      <c r="D83" s="17"/>
      <c r="E83" s="17"/>
      <c r="F83" s="17"/>
    </row>
    <row r="84" spans="1:6" s="29" customFormat="1">
      <c r="A84" s="17"/>
      <c r="B84" s="17"/>
      <c r="C84" s="17"/>
      <c r="D84" s="17"/>
      <c r="E84" s="17"/>
      <c r="F84" s="17"/>
    </row>
    <row r="85" spans="1:6" s="29" customFormat="1">
      <c r="A85" s="17"/>
      <c r="B85" s="17"/>
      <c r="C85" s="17"/>
      <c r="D85" s="17"/>
      <c r="E85" s="17"/>
      <c r="F85" s="17"/>
    </row>
    <row r="86" spans="1:6" s="29" customFormat="1">
      <c r="A86" s="17"/>
      <c r="B86" s="17"/>
      <c r="C86" s="17"/>
      <c r="D86" s="17"/>
      <c r="E86" s="17"/>
      <c r="F86" s="17"/>
    </row>
    <row r="87" spans="1:6" s="29" customFormat="1">
      <c r="A87" s="17"/>
      <c r="B87" s="17"/>
      <c r="C87" s="17"/>
      <c r="D87" s="17"/>
      <c r="E87" s="17"/>
      <c r="F87" s="17"/>
    </row>
    <row r="88" spans="1:6" s="29" customFormat="1">
      <c r="A88" s="17"/>
      <c r="B88" s="17"/>
      <c r="C88" s="17"/>
      <c r="D88" s="17"/>
      <c r="E88" s="17"/>
      <c r="F88" s="17"/>
    </row>
    <row r="89" spans="1:6" s="29" customFormat="1">
      <c r="A89" s="17"/>
      <c r="B89" s="17"/>
      <c r="C89" s="17"/>
      <c r="D89" s="17"/>
      <c r="E89" s="17"/>
      <c r="F89" s="17"/>
    </row>
    <row r="90" spans="1:6" s="29" customFormat="1">
      <c r="A90" s="17"/>
      <c r="B90" s="17"/>
      <c r="C90" s="17"/>
      <c r="D90" s="17"/>
      <c r="E90" s="17"/>
      <c r="F90" s="17"/>
    </row>
    <row r="91" spans="1:6" s="29" customFormat="1">
      <c r="A91" s="17"/>
      <c r="B91" s="17"/>
      <c r="C91" s="17"/>
      <c r="D91" s="17"/>
      <c r="E91" s="17"/>
      <c r="F91" s="17"/>
    </row>
    <row r="92" spans="1:6" s="29" customFormat="1">
      <c r="A92" s="17"/>
      <c r="B92" s="17"/>
      <c r="C92" s="17"/>
      <c r="D92" s="17"/>
      <c r="E92" s="17"/>
      <c r="F92" s="17"/>
    </row>
    <row r="93" spans="1:6" s="29" customFormat="1">
      <c r="A93" s="17"/>
      <c r="B93" s="17"/>
      <c r="C93" s="17"/>
      <c r="D93" s="17"/>
      <c r="E93" s="17"/>
      <c r="F93" s="17"/>
    </row>
    <row r="94" spans="1:6" s="29" customFormat="1">
      <c r="A94" s="17"/>
      <c r="B94" s="17"/>
      <c r="C94" s="17"/>
      <c r="D94" s="17"/>
      <c r="E94" s="17"/>
      <c r="F94" s="17"/>
    </row>
    <row r="95" spans="1:6" s="29" customFormat="1">
      <c r="A95" s="17"/>
      <c r="B95" s="17"/>
      <c r="C95" s="17"/>
      <c r="D95" s="17"/>
      <c r="E95" s="17"/>
      <c r="F95" s="17"/>
    </row>
    <row r="96" spans="1:6" s="29" customFormat="1">
      <c r="A96" s="17"/>
      <c r="B96" s="17"/>
      <c r="C96" s="17"/>
      <c r="D96" s="17"/>
      <c r="E96" s="17"/>
      <c r="F96" s="17"/>
    </row>
    <row r="97" spans="1:6" s="29" customFormat="1">
      <c r="A97" s="17"/>
      <c r="B97" s="17"/>
      <c r="C97" s="17"/>
      <c r="D97" s="17"/>
      <c r="E97" s="17"/>
      <c r="F97" s="17"/>
    </row>
    <row r="98" spans="1:6" s="29" customFormat="1">
      <c r="A98" s="17"/>
      <c r="B98" s="17"/>
      <c r="C98" s="17"/>
      <c r="D98" s="17"/>
      <c r="E98" s="17"/>
      <c r="F98" s="17"/>
    </row>
    <row r="99" spans="1:6" s="29" customFormat="1">
      <c r="A99" s="17"/>
      <c r="B99" s="17"/>
      <c r="C99" s="17"/>
      <c r="D99" s="17"/>
      <c r="E99" s="17"/>
      <c r="F99" s="17"/>
    </row>
    <row r="100" spans="1:6" s="29" customFormat="1">
      <c r="A100" s="17"/>
      <c r="B100" s="17"/>
      <c r="C100" s="17"/>
      <c r="D100" s="17"/>
      <c r="E100" s="17"/>
      <c r="F100" s="17"/>
    </row>
    <row r="101" spans="1:6" s="29" customFormat="1">
      <c r="A101" s="17"/>
      <c r="B101" s="17"/>
      <c r="C101" s="17"/>
      <c r="D101" s="17"/>
      <c r="E101" s="17"/>
      <c r="F101" s="17"/>
    </row>
    <row r="102" spans="1:6" s="29" customFormat="1">
      <c r="A102" s="17"/>
      <c r="B102" s="17"/>
      <c r="C102" s="17"/>
      <c r="D102" s="17"/>
      <c r="E102" s="17"/>
      <c r="F102" s="17"/>
    </row>
    <row r="103" spans="1:6" s="29" customFormat="1">
      <c r="A103" s="17"/>
      <c r="B103" s="17"/>
      <c r="C103" s="17"/>
      <c r="D103" s="17"/>
      <c r="E103" s="17"/>
      <c r="F103" s="17"/>
    </row>
    <row r="104" spans="1:6" s="29" customFormat="1">
      <c r="A104" s="17"/>
      <c r="B104" s="17"/>
      <c r="C104" s="17"/>
      <c r="D104" s="17"/>
      <c r="E104" s="17"/>
      <c r="F104" s="17"/>
    </row>
    <row r="105" spans="1:6" s="29" customFormat="1">
      <c r="A105" s="17"/>
      <c r="B105" s="17"/>
      <c r="C105" s="17"/>
      <c r="D105" s="17"/>
      <c r="E105" s="17"/>
      <c r="F105" s="17"/>
    </row>
    <row r="106" spans="1:6" s="29" customFormat="1">
      <c r="A106" s="17"/>
      <c r="B106" s="17"/>
      <c r="C106" s="17"/>
      <c r="D106" s="17"/>
      <c r="E106" s="17"/>
      <c r="F106" s="17"/>
    </row>
    <row r="107" spans="1:6" s="29" customFormat="1">
      <c r="A107" s="17"/>
      <c r="B107" s="17"/>
      <c r="C107" s="17"/>
      <c r="D107" s="17"/>
      <c r="E107" s="17"/>
      <c r="F107" s="17"/>
    </row>
    <row r="108" spans="1:6" s="29" customFormat="1">
      <c r="A108" s="17"/>
      <c r="B108" s="17"/>
      <c r="C108" s="17"/>
      <c r="D108" s="17"/>
      <c r="E108" s="17"/>
      <c r="F108" s="17"/>
    </row>
    <row r="109" spans="1:6" s="29" customFormat="1">
      <c r="A109" s="17"/>
      <c r="B109" s="17"/>
      <c r="C109" s="17"/>
      <c r="D109" s="17"/>
      <c r="E109" s="17"/>
      <c r="F109" s="17"/>
    </row>
    <row r="110" spans="1:6" s="29" customFormat="1">
      <c r="A110" s="17"/>
      <c r="B110" s="17"/>
      <c r="C110" s="17"/>
      <c r="D110" s="17"/>
      <c r="E110" s="17"/>
      <c r="F110" s="17"/>
    </row>
    <row r="111" spans="1:6" s="29" customFormat="1">
      <c r="A111" s="17"/>
      <c r="B111" s="17"/>
      <c r="C111" s="17"/>
      <c r="D111" s="17"/>
      <c r="E111" s="17"/>
      <c r="F111" s="17"/>
    </row>
    <row r="112" spans="1:6" s="29" customFormat="1">
      <c r="A112" s="17"/>
      <c r="B112" s="17"/>
      <c r="C112" s="17"/>
      <c r="D112" s="17"/>
      <c r="E112" s="17"/>
      <c r="F112" s="17"/>
    </row>
    <row r="113" spans="1:6" s="29" customFormat="1">
      <c r="A113" s="17"/>
      <c r="B113" s="17"/>
      <c r="C113" s="17"/>
      <c r="D113" s="17"/>
      <c r="E113" s="17"/>
      <c r="F113" s="17"/>
    </row>
    <row r="114" spans="1:6" s="29" customFormat="1">
      <c r="A114" s="17"/>
      <c r="B114" s="17"/>
      <c r="C114" s="17"/>
      <c r="D114" s="17"/>
      <c r="E114" s="17"/>
      <c r="F114" s="17"/>
    </row>
    <row r="115" spans="1:6" s="29" customFormat="1">
      <c r="A115" s="17"/>
      <c r="B115" s="17"/>
      <c r="C115" s="17"/>
      <c r="D115" s="17"/>
      <c r="E115" s="17"/>
      <c r="F115" s="17"/>
    </row>
    <row r="116" spans="1:6" s="29" customFormat="1">
      <c r="A116" s="17"/>
      <c r="B116" s="17"/>
      <c r="C116" s="17"/>
      <c r="D116" s="17"/>
      <c r="E116" s="17"/>
      <c r="F116" s="17"/>
    </row>
    <row r="117" spans="1:6" s="29" customFormat="1">
      <c r="A117" s="17"/>
      <c r="B117" s="17"/>
      <c r="C117" s="17"/>
      <c r="D117" s="17"/>
      <c r="E117" s="17"/>
      <c r="F117" s="17"/>
    </row>
    <row r="118" spans="1:6" s="29" customFormat="1">
      <c r="A118" s="17"/>
      <c r="B118" s="17"/>
      <c r="C118" s="17"/>
      <c r="D118" s="17"/>
      <c r="E118" s="17"/>
      <c r="F118" s="17"/>
    </row>
    <row r="119" spans="1:6" s="29" customFormat="1">
      <c r="A119" s="17"/>
      <c r="B119" s="17"/>
      <c r="C119" s="17"/>
      <c r="D119" s="17"/>
      <c r="E119" s="17"/>
      <c r="F119" s="17"/>
    </row>
  </sheetData>
  <mergeCells count="5">
    <mergeCell ref="O1:P2"/>
    <mergeCell ref="A20:B21"/>
    <mergeCell ref="A1:N1"/>
    <mergeCell ref="A26:V27"/>
    <mergeCell ref="B12:P12"/>
  </mergeCells>
  <pageMargins left="0.23622047244094491" right="0.23622047244094491" top="0.74803149606299213" bottom="0.74803149606299213" header="0.31496062992125984" footer="0.31496062992125984"/>
  <pageSetup paperSize="17" scale="37" orientation="landscape"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8"/>
  <sheetViews>
    <sheetView showGridLines="0" topLeftCell="A16" zoomScale="63" zoomScaleNormal="70" workbookViewId="0">
      <selection activeCell="O38" sqref="O38"/>
    </sheetView>
  </sheetViews>
  <sheetFormatPr baseColWidth="10" defaultColWidth="11.44140625" defaultRowHeight="14.4"/>
  <cols>
    <col min="1" max="1" width="25.21875" customWidth="1"/>
    <col min="2" max="4" width="11.44140625" customWidth="1"/>
  </cols>
  <sheetData>
    <row r="1" spans="1:15" ht="19.95" customHeight="1">
      <c r="A1" s="150" t="s">
        <v>122</v>
      </c>
      <c r="B1" s="150"/>
      <c r="C1" s="150"/>
      <c r="D1" s="150"/>
      <c r="E1" s="150"/>
      <c r="F1" s="150"/>
      <c r="G1" s="150"/>
      <c r="H1" s="150"/>
      <c r="I1" s="150"/>
      <c r="J1" s="150"/>
      <c r="K1" s="150"/>
      <c r="L1" s="150"/>
      <c r="M1" s="150"/>
      <c r="N1" s="150"/>
      <c r="O1" s="150"/>
    </row>
    <row r="2" spans="1:15" ht="17.25" customHeight="1">
      <c r="A2" s="151"/>
      <c r="B2" s="152"/>
      <c r="C2" s="152"/>
      <c r="D2" s="153"/>
      <c r="E2" s="57" t="s">
        <v>96</v>
      </c>
      <c r="F2" s="178"/>
      <c r="G2" s="178"/>
      <c r="H2" s="178"/>
      <c r="I2" s="178"/>
      <c r="J2" s="178"/>
      <c r="K2" s="178"/>
      <c r="L2" s="178"/>
      <c r="M2" s="179"/>
      <c r="N2" s="163"/>
      <c r="O2" s="163"/>
    </row>
    <row r="3" spans="1:15" ht="19.5" customHeight="1">
      <c r="A3" s="154"/>
      <c r="B3" s="155"/>
      <c r="C3" s="155"/>
      <c r="D3" s="156"/>
      <c r="E3" s="57" t="s">
        <v>97</v>
      </c>
      <c r="F3" s="178"/>
      <c r="G3" s="178"/>
      <c r="H3" s="178"/>
      <c r="I3" s="178"/>
      <c r="J3" s="178"/>
      <c r="K3" s="178"/>
      <c r="L3" s="178"/>
      <c r="M3" s="163"/>
      <c r="N3" s="163"/>
      <c r="O3" s="163"/>
    </row>
    <row r="4" spans="1:15" ht="16.95" customHeight="1">
      <c r="A4" s="154"/>
      <c r="B4" s="155"/>
      <c r="C4" s="155"/>
      <c r="D4" s="156"/>
      <c r="E4" s="57" t="s">
        <v>98</v>
      </c>
      <c r="F4" s="178"/>
      <c r="G4" s="178"/>
      <c r="H4" s="178"/>
      <c r="I4" s="178"/>
      <c r="J4" s="178"/>
      <c r="K4" s="178"/>
      <c r="L4" s="178"/>
      <c r="M4" s="163"/>
      <c r="N4" s="163"/>
      <c r="O4" s="163"/>
    </row>
    <row r="5" spans="1:15">
      <c r="A5" s="154"/>
      <c r="B5" s="155"/>
      <c r="C5" s="155"/>
      <c r="D5" s="156"/>
      <c r="E5" s="57" t="s">
        <v>99</v>
      </c>
      <c r="F5" s="178"/>
      <c r="G5" s="178"/>
      <c r="H5" s="178"/>
      <c r="I5" s="178"/>
      <c r="J5" s="178"/>
      <c r="K5" s="178"/>
      <c r="L5" s="178"/>
      <c r="M5" s="163"/>
      <c r="N5" s="163"/>
      <c r="O5" s="163"/>
    </row>
    <row r="6" spans="1:15" ht="108" customHeight="1">
      <c r="A6" s="157"/>
      <c r="B6" s="158"/>
      <c r="C6" s="158"/>
      <c r="D6" s="159"/>
      <c r="E6" s="57" t="s">
        <v>100</v>
      </c>
      <c r="F6" s="178"/>
      <c r="G6" s="178"/>
      <c r="H6" s="178"/>
      <c r="I6" s="178"/>
      <c r="J6" s="178"/>
      <c r="K6" s="178"/>
      <c r="L6" s="178"/>
      <c r="M6" s="163"/>
      <c r="N6" s="163"/>
      <c r="O6" s="163"/>
    </row>
    <row r="7" spans="1:15">
      <c r="A7" s="58"/>
      <c r="B7" s="58"/>
      <c r="C7" s="58"/>
      <c r="D7" s="58"/>
      <c r="E7" s="58"/>
      <c r="F7" s="58"/>
      <c r="G7" s="58"/>
      <c r="H7" s="58"/>
      <c r="I7" s="58"/>
      <c r="J7" s="58"/>
      <c r="K7" s="58"/>
      <c r="L7" s="58"/>
      <c r="M7" s="58"/>
      <c r="N7" s="58"/>
      <c r="O7" s="58"/>
    </row>
    <row r="8" spans="1:15">
      <c r="A8" s="44" t="s">
        <v>69</v>
      </c>
    </row>
    <row r="9" spans="1:15" ht="107.7" customHeight="1">
      <c r="A9" s="183" t="s">
        <v>68</v>
      </c>
      <c r="B9" s="183"/>
      <c r="C9" s="183"/>
      <c r="D9" s="183"/>
    </row>
    <row r="10" spans="1:15">
      <c r="A10" s="184"/>
      <c r="B10" s="184"/>
      <c r="C10" s="184"/>
      <c r="D10" s="184"/>
    </row>
    <row r="11" spans="1:15" ht="15.6">
      <c r="A11" s="180" t="s">
        <v>67</v>
      </c>
      <c r="B11" s="181"/>
      <c r="C11" s="185" t="s">
        <v>66</v>
      </c>
      <c r="D11" s="186"/>
    </row>
    <row r="12" spans="1:15">
      <c r="A12" s="177" t="s">
        <v>94</v>
      </c>
      <c r="B12" s="177"/>
      <c r="C12" s="177">
        <f>'Swim Lane'!B14</f>
        <v>4</v>
      </c>
      <c r="D12" s="177"/>
    </row>
    <row r="13" spans="1:15">
      <c r="A13" s="177" t="s">
        <v>65</v>
      </c>
      <c r="B13" s="177"/>
      <c r="C13" s="175">
        <f>'Swim Lane'!C14</f>
        <v>4</v>
      </c>
      <c r="D13" s="176"/>
    </row>
    <row r="14" spans="1:15">
      <c r="A14" s="177" t="s">
        <v>64</v>
      </c>
      <c r="B14" s="177"/>
      <c r="C14" s="175">
        <f>'Swim Lane'!D14</f>
        <v>6</v>
      </c>
      <c r="D14" s="176"/>
    </row>
    <row r="15" spans="1:15">
      <c r="A15" s="177" t="s">
        <v>63</v>
      </c>
      <c r="B15" s="177"/>
      <c r="C15" s="177">
        <f>'Swim Lane'!E14</f>
        <v>1</v>
      </c>
      <c r="D15" s="177"/>
    </row>
    <row r="16" spans="1:15">
      <c r="A16" s="177" t="s">
        <v>62</v>
      </c>
      <c r="B16" s="177"/>
      <c r="C16" s="175">
        <f>'Swim Lane'!F14</f>
        <v>3</v>
      </c>
      <c r="D16" s="176"/>
    </row>
    <row r="17" spans="1:4">
      <c r="A17" s="177" t="s">
        <v>61</v>
      </c>
      <c r="B17" s="177"/>
      <c r="C17" s="175">
        <f>'Swim Lane'!G14</f>
        <v>0.5</v>
      </c>
      <c r="D17" s="176"/>
    </row>
    <row r="18" spans="1:4">
      <c r="A18" s="177" t="s">
        <v>60</v>
      </c>
      <c r="B18" s="177"/>
      <c r="C18" s="177">
        <f>'Swim Lane'!H14</f>
        <v>0.5</v>
      </c>
      <c r="D18" s="177"/>
    </row>
    <row r="19" spans="1:4">
      <c r="A19" s="177" t="s">
        <v>59</v>
      </c>
      <c r="B19" s="177"/>
      <c r="C19" s="175">
        <f>'Swim Lane'!I14</f>
        <v>0.5</v>
      </c>
      <c r="D19" s="176"/>
    </row>
    <row r="20" spans="1:4">
      <c r="A20" s="177" t="s">
        <v>58</v>
      </c>
      <c r="B20" s="177"/>
      <c r="C20" s="175">
        <f>'Swim Lane'!J14</f>
        <v>10</v>
      </c>
      <c r="D20" s="176"/>
    </row>
    <row r="21" spans="1:4">
      <c r="A21" s="177" t="s">
        <v>57</v>
      </c>
      <c r="B21" s="177"/>
      <c r="C21" s="177">
        <f>'Swim Lane'!K14</f>
        <v>1</v>
      </c>
      <c r="D21" s="177"/>
    </row>
    <row r="22" spans="1:4">
      <c r="A22" s="177" t="s">
        <v>56</v>
      </c>
      <c r="B22" s="177"/>
      <c r="C22" s="175">
        <f>'Swim Lane'!L14</f>
        <v>0.5</v>
      </c>
      <c r="D22" s="176"/>
    </row>
    <row r="23" spans="1:4">
      <c r="A23" s="177" t="s">
        <v>55</v>
      </c>
      <c r="B23" s="177"/>
      <c r="C23" s="175">
        <f>'Swim Lane'!M14</f>
        <v>0.5</v>
      </c>
      <c r="D23" s="176"/>
    </row>
    <row r="24" spans="1:4">
      <c r="A24" s="177" t="s">
        <v>54</v>
      </c>
      <c r="B24" s="177"/>
      <c r="C24" s="177">
        <f>'Swim Lane'!N14</f>
        <v>0.5</v>
      </c>
      <c r="D24" s="177"/>
    </row>
    <row r="25" spans="1:4">
      <c r="A25" s="177" t="s">
        <v>53</v>
      </c>
      <c r="B25" s="177"/>
      <c r="C25" s="175">
        <f>'Swim Lane'!O14</f>
        <v>0.5</v>
      </c>
      <c r="D25" s="176"/>
    </row>
    <row r="26" spans="1:4">
      <c r="A26" s="177" t="s">
        <v>52</v>
      </c>
      <c r="B26" s="177"/>
      <c r="C26" s="175">
        <f>'Swim Lane'!P14</f>
        <v>0.5</v>
      </c>
      <c r="D26" s="176"/>
    </row>
    <row r="27" spans="1:4">
      <c r="A27" s="177" t="s">
        <v>51</v>
      </c>
      <c r="B27" s="177"/>
      <c r="C27" s="177">
        <f>'Swim Lane'!Q14</f>
        <v>2</v>
      </c>
      <c r="D27" s="177"/>
    </row>
    <row r="28" spans="1:4">
      <c r="A28" s="175" t="s">
        <v>201</v>
      </c>
      <c r="B28" s="176"/>
      <c r="C28" s="177">
        <f>'Swim Lane'!R14</f>
        <v>1</v>
      </c>
      <c r="D28" s="177"/>
    </row>
    <row r="29" spans="1:4">
      <c r="A29" s="175" t="s">
        <v>202</v>
      </c>
      <c r="B29" s="176"/>
      <c r="C29" s="175">
        <f>'Swim Lane'!S14</f>
        <v>3</v>
      </c>
      <c r="D29" s="176"/>
    </row>
    <row r="30" spans="1:4">
      <c r="A30" s="175" t="s">
        <v>203</v>
      </c>
      <c r="B30" s="176"/>
      <c r="C30" s="175">
        <f>'Swim Lane'!T14</f>
        <v>0.5</v>
      </c>
      <c r="D30" s="176"/>
    </row>
    <row r="31" spans="1:4">
      <c r="A31" s="175" t="s">
        <v>204</v>
      </c>
      <c r="B31" s="176"/>
      <c r="C31" s="177">
        <f>'Swim Lane'!U14</f>
        <v>0.5</v>
      </c>
      <c r="D31" s="177"/>
    </row>
    <row r="32" spans="1:4">
      <c r="A32" s="175" t="s">
        <v>205</v>
      </c>
      <c r="B32" s="176"/>
      <c r="C32" s="175">
        <f>'Swim Lane'!V14</f>
        <v>0.5</v>
      </c>
      <c r="D32" s="176"/>
    </row>
    <row r="33" spans="1:6">
      <c r="A33" s="175" t="s">
        <v>206</v>
      </c>
      <c r="B33" s="176"/>
      <c r="C33" s="175">
        <f>'Swim Lane'!W14</f>
        <v>0.5</v>
      </c>
      <c r="D33" s="176"/>
    </row>
    <row r="34" spans="1:6">
      <c r="A34" s="175" t="s">
        <v>207</v>
      </c>
      <c r="B34" s="176"/>
      <c r="C34" s="177">
        <f>'Swim Lane'!X14</f>
        <v>0.5</v>
      </c>
      <c r="D34" s="177"/>
    </row>
    <row r="35" spans="1:6">
      <c r="A35" s="175" t="s">
        <v>208</v>
      </c>
      <c r="B35" s="176"/>
      <c r="C35" s="175">
        <f>'Swim Lane'!Y14</f>
        <v>3</v>
      </c>
      <c r="D35" s="176"/>
    </row>
    <row r="36" spans="1:6">
      <c r="A36" s="175" t="s">
        <v>209</v>
      </c>
      <c r="B36" s="176"/>
      <c r="C36" s="175">
        <f>'Swim Lane'!Z14</f>
        <v>0.5</v>
      </c>
      <c r="D36" s="176"/>
      <c r="F36" t="s">
        <v>145</v>
      </c>
    </row>
    <row r="37" spans="1:6">
      <c r="A37" s="175" t="s">
        <v>210</v>
      </c>
      <c r="B37" s="176"/>
      <c r="C37" s="175">
        <f>'Swim Lane'!AA14</f>
        <v>0.5</v>
      </c>
      <c r="D37" s="176"/>
    </row>
    <row r="38" spans="1:6">
      <c r="A38" s="175" t="s">
        <v>211</v>
      </c>
      <c r="B38" s="176"/>
      <c r="C38" s="175">
        <f>'Swim Lane'!AB14</f>
        <v>0.5</v>
      </c>
      <c r="D38" s="176"/>
    </row>
    <row r="41" spans="1:6" ht="113.25" customHeight="1"/>
    <row r="48" spans="1:6">
      <c r="A48" s="182"/>
      <c r="B48" s="182"/>
    </row>
  </sheetData>
  <protectedRanges>
    <protectedRange sqref="A12:D38" name="Rango1"/>
    <protectedRange sqref="F2:O6" name="Rango2"/>
  </protectedRanges>
  <mergeCells count="67">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 ref="A34:B34"/>
    <mergeCell ref="A35:B35"/>
    <mergeCell ref="A24:B24"/>
    <mergeCell ref="A25:B25"/>
    <mergeCell ref="A26:B26"/>
    <mergeCell ref="C17:D17"/>
    <mergeCell ref="C34:D34"/>
    <mergeCell ref="C35:D35"/>
    <mergeCell ref="C26:D26"/>
    <mergeCell ref="C27:D27"/>
    <mergeCell ref="C22:D22"/>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A1:O1"/>
    <mergeCell ref="A2:D6"/>
    <mergeCell ref="F2:L2"/>
    <mergeCell ref="M2:O6"/>
    <mergeCell ref="F3:L3"/>
    <mergeCell ref="F4:L4"/>
    <mergeCell ref="F5:L5"/>
    <mergeCell ref="F6:L6"/>
    <mergeCell ref="C37:D37"/>
    <mergeCell ref="C38:D38"/>
    <mergeCell ref="A37:B37"/>
    <mergeCell ref="A38:B38"/>
    <mergeCell ref="C18:D18"/>
    <mergeCell ref="C19:D19"/>
    <mergeCell ref="C20:D20"/>
    <mergeCell ref="C21:D21"/>
    <mergeCell ref="C24:D24"/>
    <mergeCell ref="C25:D25"/>
    <mergeCell ref="A20:B20"/>
    <mergeCell ref="A21:B21"/>
    <mergeCell ref="A22:B22"/>
    <mergeCell ref="A23:B23"/>
    <mergeCell ref="A32:B32"/>
    <mergeCell ref="A33:B33"/>
  </mergeCells>
  <pageMargins left="0.7" right="0.7" top="0.75" bottom="0.75" header="0.3" footer="0.3"/>
  <pageSetup scale="6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zoomScale="99" workbookViewId="0">
      <selection activeCell="E10" sqref="E10"/>
    </sheetView>
  </sheetViews>
  <sheetFormatPr baseColWidth="10" defaultColWidth="10.77734375" defaultRowHeight="14.4"/>
  <cols>
    <col min="1" max="1" width="15.44140625" customWidth="1"/>
    <col min="5" max="5" width="12.77734375" customWidth="1"/>
    <col min="7" max="7" width="13.21875" customWidth="1"/>
    <col min="9" max="9" width="13.21875" customWidth="1"/>
    <col min="11" max="11" width="12.77734375" customWidth="1"/>
    <col min="15" max="15" width="14.44140625" customWidth="1"/>
  </cols>
  <sheetData>
    <row r="1" spans="1:15" s="41" customFormat="1" ht="27" customHeight="1">
      <c r="A1" s="150" t="s">
        <v>95</v>
      </c>
      <c r="B1" s="150"/>
      <c r="C1" s="150"/>
      <c r="D1" s="150"/>
      <c r="E1" s="150"/>
      <c r="F1" s="150"/>
      <c r="G1" s="150"/>
      <c r="H1" s="150"/>
      <c r="I1" s="150"/>
      <c r="J1" s="150"/>
      <c r="K1" s="150"/>
      <c r="L1" s="150"/>
      <c r="M1" s="150"/>
      <c r="N1" s="150"/>
      <c r="O1" s="150"/>
    </row>
    <row r="2" spans="1:15" s="41" customFormat="1" ht="25.5" customHeight="1">
      <c r="A2" s="151"/>
      <c r="B2" s="152"/>
      <c r="C2" s="152"/>
      <c r="D2" s="153"/>
      <c r="E2" s="57" t="s">
        <v>96</v>
      </c>
      <c r="F2" s="160" t="s">
        <v>162</v>
      </c>
      <c r="G2" s="161"/>
      <c r="H2" s="161"/>
      <c r="I2" s="161"/>
      <c r="J2" s="161"/>
      <c r="K2" s="161"/>
      <c r="L2" s="162"/>
      <c r="M2" s="163"/>
      <c r="N2" s="163"/>
      <c r="O2" s="163"/>
    </row>
    <row r="3" spans="1:15" s="41" customFormat="1" ht="21" customHeight="1">
      <c r="A3" s="154"/>
      <c r="B3" s="155"/>
      <c r="C3" s="155"/>
      <c r="D3" s="156"/>
      <c r="E3" s="57" t="s">
        <v>97</v>
      </c>
      <c r="F3" s="160" t="s">
        <v>165</v>
      </c>
      <c r="G3" s="161"/>
      <c r="H3" s="161"/>
      <c r="I3" s="161"/>
      <c r="J3" s="161"/>
      <c r="K3" s="161"/>
      <c r="L3" s="162"/>
      <c r="M3" s="163"/>
      <c r="N3" s="163"/>
      <c r="O3" s="163"/>
    </row>
    <row r="4" spans="1:15" s="41" customFormat="1" ht="21" customHeight="1">
      <c r="A4" s="154"/>
      <c r="B4" s="155"/>
      <c r="C4" s="155"/>
      <c r="D4" s="156"/>
      <c r="E4" s="57" t="s">
        <v>98</v>
      </c>
      <c r="F4" s="160" t="s">
        <v>163</v>
      </c>
      <c r="G4" s="161"/>
      <c r="H4" s="161"/>
      <c r="I4" s="161"/>
      <c r="J4" s="161"/>
      <c r="K4" s="161"/>
      <c r="L4" s="162"/>
      <c r="M4" s="163"/>
      <c r="N4" s="163"/>
      <c r="O4" s="163"/>
    </row>
    <row r="5" spans="1:15" s="41" customFormat="1" ht="21" customHeight="1">
      <c r="A5" s="154"/>
      <c r="B5" s="155"/>
      <c r="C5" s="155"/>
      <c r="D5" s="156"/>
      <c r="E5" s="57" t="s">
        <v>99</v>
      </c>
      <c r="F5" s="160" t="s">
        <v>164</v>
      </c>
      <c r="G5" s="161"/>
      <c r="H5" s="161"/>
      <c r="I5" s="161"/>
      <c r="J5" s="161"/>
      <c r="K5" s="161"/>
      <c r="L5" s="162"/>
      <c r="M5" s="163"/>
      <c r="N5" s="163"/>
      <c r="O5" s="163"/>
    </row>
    <row r="6" spans="1:15" s="41" customFormat="1" ht="21" customHeight="1">
      <c r="A6" s="157"/>
      <c r="B6" s="158"/>
      <c r="C6" s="158"/>
      <c r="D6" s="159"/>
      <c r="E6" s="57" t="s">
        <v>100</v>
      </c>
      <c r="F6" s="164">
        <v>45619</v>
      </c>
      <c r="G6" s="161"/>
      <c r="H6" s="161"/>
      <c r="I6" s="161"/>
      <c r="J6" s="161"/>
      <c r="K6" s="161"/>
      <c r="L6" s="162"/>
      <c r="M6" s="163"/>
      <c r="N6" s="163"/>
      <c r="O6" s="163"/>
    </row>
    <row r="7" spans="1:15" s="41" customFormat="1" ht="20.25" customHeight="1">
      <c r="A7" s="58"/>
      <c r="B7" s="58"/>
      <c r="C7" s="58"/>
      <c r="D7" s="58"/>
      <c r="E7" s="58"/>
      <c r="F7" s="58"/>
      <c r="G7" s="58"/>
      <c r="H7" s="58"/>
      <c r="I7" s="58"/>
      <c r="J7" s="58"/>
      <c r="K7" s="58"/>
      <c r="L7" s="58"/>
      <c r="M7" s="58"/>
      <c r="N7" s="58"/>
      <c r="O7" s="58"/>
    </row>
    <row r="8" spans="1:15" s="41" customFormat="1" ht="13.8"/>
    <row r="9" spans="1:15" s="41" customFormat="1" ht="40.200000000000003" customHeight="1">
      <c r="A9" s="59" t="s">
        <v>101</v>
      </c>
      <c r="B9" s="60"/>
      <c r="C9" s="187" t="s">
        <v>102</v>
      </c>
      <c r="D9" s="187"/>
      <c r="E9" s="187"/>
      <c r="F9" s="187"/>
      <c r="G9" s="187"/>
      <c r="H9" s="187"/>
      <c r="I9" s="187"/>
      <c r="J9" s="187"/>
      <c r="K9" s="187"/>
      <c r="L9" s="60"/>
      <c r="M9" s="59" t="s">
        <v>103</v>
      </c>
      <c r="N9" s="60"/>
      <c r="O9" s="59" t="s">
        <v>104</v>
      </c>
    </row>
    <row r="10" spans="1:15" s="41" customFormat="1" ht="13.8"/>
    <row r="11" spans="1:15" s="60" customFormat="1" ht="102.6" customHeight="1">
      <c r="A11" s="114" t="s">
        <v>166</v>
      </c>
      <c r="C11" s="115" t="s">
        <v>167</v>
      </c>
      <c r="D11" s="117"/>
      <c r="E11" s="113" t="s">
        <v>168</v>
      </c>
      <c r="F11" s="117"/>
      <c r="G11" s="113" t="s">
        <v>169</v>
      </c>
      <c r="H11" s="116"/>
      <c r="I11" s="113" t="s">
        <v>170</v>
      </c>
      <c r="J11" s="116"/>
      <c r="K11" s="113" t="s">
        <v>171</v>
      </c>
      <c r="L11" s="117"/>
      <c r="M11" s="125" t="s">
        <v>184</v>
      </c>
      <c r="N11" s="117"/>
      <c r="O11" s="121" t="s">
        <v>188</v>
      </c>
    </row>
    <row r="12" spans="1:15" s="41" customFormat="1" ht="13.8">
      <c r="C12" s="118"/>
      <c r="D12" s="118"/>
      <c r="E12" s="118"/>
      <c r="F12" s="118"/>
      <c r="G12" s="118"/>
      <c r="H12" s="118"/>
      <c r="I12" s="118"/>
      <c r="J12" s="118"/>
      <c r="K12" s="118"/>
      <c r="L12" s="118"/>
      <c r="M12" s="120"/>
      <c r="N12" s="118"/>
      <c r="O12" s="118"/>
    </row>
    <row r="13" spans="1:15" s="60" customFormat="1" ht="88.8" customHeight="1">
      <c r="C13" s="113" t="s">
        <v>172</v>
      </c>
      <c r="D13" s="123"/>
      <c r="E13" s="114" t="s">
        <v>173</v>
      </c>
      <c r="F13" s="123"/>
      <c r="G13" s="113" t="s">
        <v>174</v>
      </c>
      <c r="H13" s="123"/>
      <c r="I13" s="113" t="s">
        <v>175</v>
      </c>
      <c r="J13" s="117"/>
      <c r="K13" s="117"/>
      <c r="L13" s="117"/>
      <c r="M13" s="124" t="s">
        <v>185</v>
      </c>
      <c r="N13" s="117"/>
      <c r="O13" s="121" t="s">
        <v>189</v>
      </c>
    </row>
    <row r="14" spans="1:15" s="41" customFormat="1" ht="13.8">
      <c r="C14" s="118"/>
      <c r="D14" s="118"/>
      <c r="E14" s="118"/>
      <c r="F14" s="118"/>
      <c r="G14" s="118"/>
      <c r="H14" s="118"/>
      <c r="I14" s="118"/>
      <c r="J14" s="118"/>
      <c r="K14" s="118"/>
      <c r="L14" s="118"/>
      <c r="M14" s="120"/>
      <c r="N14" s="118"/>
      <c r="O14" s="118"/>
    </row>
    <row r="15" spans="1:15" s="60" customFormat="1" ht="73.8" customHeight="1">
      <c r="C15" s="114" t="s">
        <v>176</v>
      </c>
      <c r="D15" s="117"/>
      <c r="E15" s="115" t="s">
        <v>177</v>
      </c>
      <c r="F15" s="119"/>
      <c r="G15" s="114" t="s">
        <v>178</v>
      </c>
      <c r="H15" s="119"/>
      <c r="I15" s="114" t="s">
        <v>179</v>
      </c>
      <c r="J15" s="117"/>
      <c r="L15" s="117"/>
      <c r="M15" s="124" t="s">
        <v>186</v>
      </c>
      <c r="N15" s="117"/>
      <c r="O15" s="122" t="s">
        <v>190</v>
      </c>
    </row>
    <row r="16" spans="1:15" s="41" customFormat="1" ht="13.8">
      <c r="C16" s="118"/>
      <c r="D16" s="118"/>
      <c r="E16" s="118"/>
      <c r="F16" s="118"/>
      <c r="G16" s="118"/>
      <c r="H16" s="118"/>
      <c r="I16" s="118"/>
      <c r="J16" s="118"/>
      <c r="K16" s="118"/>
      <c r="L16" s="118"/>
      <c r="M16" s="120"/>
      <c r="N16" s="118"/>
      <c r="O16" s="118"/>
    </row>
    <row r="17" spans="1:15" s="60" customFormat="1" ht="82.2" customHeight="1">
      <c r="C17" s="113" t="s">
        <v>180</v>
      </c>
      <c r="D17" s="119"/>
      <c r="E17" s="113" t="s">
        <v>181</v>
      </c>
      <c r="F17" s="119"/>
      <c r="G17" s="113" t="s">
        <v>182</v>
      </c>
      <c r="H17" s="119"/>
      <c r="I17" s="113" t="s">
        <v>183</v>
      </c>
      <c r="J17" s="117"/>
      <c r="K17" s="117"/>
      <c r="L17" s="117"/>
      <c r="M17" s="124" t="s">
        <v>187</v>
      </c>
      <c r="N17" s="117"/>
      <c r="O17" s="122" t="s">
        <v>191</v>
      </c>
    </row>
    <row r="18" spans="1:15" s="41" customFormat="1" ht="13.8">
      <c r="C18" s="118"/>
      <c r="D18" s="118"/>
      <c r="E18" s="118"/>
      <c r="F18" s="118"/>
      <c r="G18" s="118"/>
      <c r="H18" s="118"/>
      <c r="I18" s="118"/>
      <c r="J18" s="118"/>
      <c r="K18" s="118"/>
      <c r="L18" s="118"/>
      <c r="M18" s="118"/>
      <c r="N18" s="118"/>
      <c r="O18" s="118"/>
    </row>
    <row r="19" spans="1:15" s="60" customFormat="1" ht="40.200000000000003" customHeight="1">
      <c r="C19" s="117"/>
      <c r="D19" s="41"/>
      <c r="E19" s="41"/>
      <c r="F19" s="41"/>
      <c r="G19" s="41"/>
      <c r="H19" s="41"/>
      <c r="I19" s="41"/>
      <c r="J19" s="41"/>
      <c r="K19" s="41"/>
      <c r="L19" s="41"/>
      <c r="M19" s="41"/>
      <c r="N19" s="41"/>
      <c r="O19" s="41"/>
    </row>
    <row r="20" spans="1:15" s="41" customFormat="1" ht="13.8">
      <c r="C20" s="118"/>
      <c r="D20" s="110"/>
      <c r="E20" s="110"/>
      <c r="F20" s="110"/>
      <c r="G20" s="110"/>
      <c r="H20" s="110"/>
      <c r="I20" s="110"/>
      <c r="J20" s="110"/>
      <c r="K20" s="110"/>
      <c r="L20" s="110"/>
      <c r="M20" s="110"/>
      <c r="N20" s="110"/>
      <c r="O20" s="110"/>
    </row>
    <row r="21" spans="1:15" s="60" customFormat="1" ht="40.200000000000003" customHeight="1">
      <c r="C21" s="117"/>
      <c r="D21"/>
      <c r="E21"/>
      <c r="F21"/>
      <c r="G21"/>
      <c r="H21"/>
      <c r="I21"/>
      <c r="J21"/>
      <c r="K21"/>
      <c r="L21"/>
      <c r="M21"/>
      <c r="N21"/>
      <c r="O21"/>
    </row>
    <row r="22" spans="1:15" s="41" customFormat="1">
      <c r="D22"/>
      <c r="E22"/>
      <c r="F22"/>
      <c r="G22"/>
      <c r="H22"/>
      <c r="I22"/>
      <c r="J22"/>
      <c r="K22"/>
      <c r="L22"/>
      <c r="M22"/>
      <c r="N22"/>
      <c r="O22"/>
    </row>
    <row r="23" spans="1:15">
      <c r="A23" s="110" t="s">
        <v>145</v>
      </c>
      <c r="B23" s="110"/>
      <c r="C23" s="110"/>
    </row>
  </sheetData>
  <protectedRanges>
    <protectedRange sqref="M2:O6" name="Rango2"/>
    <protectedRange sqref="L8:O18 I18:K18 I8:K14 K16:K17 I15:J17 A8:C21 D8:H18" name="Rango1"/>
    <protectedRange sqref="F2:L6" name="Rango2_1"/>
  </protectedRanges>
  <mergeCells count="9">
    <mergeCell ref="C9:K9"/>
    <mergeCell ref="A1:O1"/>
    <mergeCell ref="A2:D6"/>
    <mergeCell ref="F2:L2"/>
    <mergeCell ref="M2:O6"/>
    <mergeCell ref="F3:L3"/>
    <mergeCell ref="F4:L4"/>
    <mergeCell ref="F5:L5"/>
    <mergeCell ref="F6:L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63" zoomScaleNormal="85" workbookViewId="0">
      <selection activeCell="E2" sqref="E2:F5"/>
    </sheetView>
  </sheetViews>
  <sheetFormatPr baseColWidth="10" defaultColWidth="10.77734375" defaultRowHeight="14.4"/>
  <cols>
    <col min="2" max="2" width="22.21875" customWidth="1"/>
    <col min="3" max="3" width="23.21875" customWidth="1"/>
    <col min="4" max="4" width="39.21875" customWidth="1"/>
    <col min="6" max="6" width="28" customWidth="1"/>
  </cols>
  <sheetData>
    <row r="1" spans="1:6">
      <c r="A1" s="191" t="s">
        <v>105</v>
      </c>
      <c r="B1" s="191"/>
      <c r="C1" s="191"/>
      <c r="D1" s="191"/>
      <c r="E1" s="191"/>
      <c r="F1" s="191"/>
    </row>
    <row r="2" spans="1:6" ht="15.6">
      <c r="A2" s="192"/>
      <c r="B2" s="192"/>
      <c r="C2" s="61" t="s">
        <v>96</v>
      </c>
      <c r="D2" s="61"/>
      <c r="E2" s="193"/>
      <c r="F2" s="193"/>
    </row>
    <row r="3" spans="1:6" ht="15.6">
      <c r="A3" s="192"/>
      <c r="B3" s="192"/>
      <c r="C3" s="61" t="s">
        <v>97</v>
      </c>
      <c r="D3" s="61"/>
      <c r="E3" s="193"/>
      <c r="F3" s="193"/>
    </row>
    <row r="4" spans="1:6" ht="15.6">
      <c r="A4" s="192"/>
      <c r="B4" s="192"/>
      <c r="C4" s="61" t="s">
        <v>98</v>
      </c>
      <c r="D4" s="61"/>
      <c r="E4" s="193"/>
      <c r="F4" s="193"/>
    </row>
    <row r="5" spans="1:6" ht="15.6">
      <c r="A5" s="192"/>
      <c r="B5" s="192"/>
      <c r="C5" s="61" t="s">
        <v>100</v>
      </c>
      <c r="D5" s="61"/>
      <c r="E5" s="193"/>
      <c r="F5" s="193"/>
    </row>
    <row r="6" spans="1:6" ht="17.399999999999999">
      <c r="A6" s="194"/>
      <c r="B6" s="195"/>
      <c r="C6" s="195"/>
      <c r="D6" s="195"/>
      <c r="E6" s="195"/>
      <c r="F6" s="196"/>
    </row>
    <row r="7" spans="1:6" ht="17.399999999999999">
      <c r="A7" s="197" t="s">
        <v>106</v>
      </c>
      <c r="B7" s="198"/>
      <c r="C7" s="198"/>
      <c r="D7" s="198"/>
      <c r="E7" s="198"/>
      <c r="F7" s="199"/>
    </row>
    <row r="8" spans="1:6" ht="22.8">
      <c r="A8" s="62"/>
      <c r="B8" s="189">
        <v>1</v>
      </c>
      <c r="C8" s="190"/>
      <c r="D8" s="63">
        <v>2</v>
      </c>
      <c r="E8" s="189">
        <v>3</v>
      </c>
      <c r="F8" s="190"/>
    </row>
    <row r="9" spans="1:6" ht="90" customHeight="1">
      <c r="A9" s="63">
        <v>1</v>
      </c>
      <c r="B9" s="189"/>
      <c r="C9" s="190"/>
      <c r="D9" s="64"/>
      <c r="E9" s="189"/>
      <c r="F9" s="190"/>
    </row>
    <row r="10" spans="1:6" ht="90" customHeight="1">
      <c r="A10" s="63">
        <v>2</v>
      </c>
      <c r="B10" s="189"/>
      <c r="C10" s="190"/>
      <c r="D10" s="64"/>
      <c r="E10" s="189"/>
      <c r="F10" s="190"/>
    </row>
    <row r="11" spans="1:6" ht="90" customHeight="1">
      <c r="A11" s="63">
        <v>3</v>
      </c>
      <c r="B11" s="189"/>
      <c r="C11" s="190"/>
      <c r="D11" s="64"/>
      <c r="E11" s="189"/>
      <c r="F11" s="190"/>
    </row>
    <row r="12" spans="1:6" ht="90" customHeight="1">
      <c r="A12" s="63">
        <v>4</v>
      </c>
      <c r="B12" s="189"/>
      <c r="C12" s="190"/>
      <c r="D12" s="64"/>
      <c r="E12" s="189"/>
      <c r="F12" s="190"/>
    </row>
    <row r="13" spans="1:6" ht="90" customHeight="1">
      <c r="A13" s="63">
        <v>5</v>
      </c>
      <c r="B13" s="189"/>
      <c r="C13" s="190"/>
      <c r="D13" s="64"/>
      <c r="E13" s="189"/>
      <c r="F13" s="190"/>
    </row>
    <row r="14" spans="1:6" ht="90" customHeight="1">
      <c r="A14" s="63">
        <v>6</v>
      </c>
      <c r="B14" s="189"/>
      <c r="C14" s="190"/>
      <c r="D14" s="64"/>
      <c r="E14" s="189"/>
      <c r="F14" s="190"/>
    </row>
    <row r="15" spans="1:6">
      <c r="A15" s="188" t="s">
        <v>145</v>
      </c>
      <c r="B15" s="188"/>
      <c r="C15" s="188"/>
      <c r="D15" s="188"/>
      <c r="E15" s="188"/>
      <c r="F15" s="188"/>
    </row>
  </sheetData>
  <protectedRanges>
    <protectedRange sqref="A7:F14" name="Rango2_1"/>
    <protectedRange sqref="C2:F6" name="Rango1_1"/>
  </protectedRanges>
  <mergeCells count="20">
    <mergeCell ref="B8:C8"/>
    <mergeCell ref="E8:F8"/>
    <mergeCell ref="A1:F1"/>
    <mergeCell ref="A2:B5"/>
    <mergeCell ref="E2:F5"/>
    <mergeCell ref="A6:F6"/>
    <mergeCell ref="A7:F7"/>
    <mergeCell ref="B9:C9"/>
    <mergeCell ref="E9:F9"/>
    <mergeCell ref="B10:C10"/>
    <mergeCell ref="E10:F10"/>
    <mergeCell ref="B11:C11"/>
    <mergeCell ref="E11:F11"/>
    <mergeCell ref="A15:F15"/>
    <mergeCell ref="B12:C12"/>
    <mergeCell ref="E12:F12"/>
    <mergeCell ref="B13:C13"/>
    <mergeCell ref="E13:F13"/>
    <mergeCell ref="B14:C14"/>
    <mergeCell ref="E14:F1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2" sqref="H2:H5"/>
    </sheetView>
  </sheetViews>
  <sheetFormatPr baseColWidth="10" defaultColWidth="10.77734375" defaultRowHeight="14.4"/>
  <cols>
    <col min="2" max="2" width="22.21875" customWidth="1"/>
    <col min="4" max="5" width="21.77734375" customWidth="1"/>
    <col min="6" max="6" width="21.44140625" customWidth="1"/>
    <col min="7" max="7" width="21.77734375" customWidth="1"/>
    <col min="8" max="8" width="18.21875" customWidth="1"/>
  </cols>
  <sheetData>
    <row r="1" spans="1:8" ht="21">
      <c r="A1" s="203" t="s">
        <v>107</v>
      </c>
      <c r="B1" s="203"/>
      <c r="C1" s="203"/>
      <c r="D1" s="203"/>
      <c r="E1" s="203"/>
      <c r="F1" s="203"/>
      <c r="G1" s="203"/>
      <c r="H1" s="203"/>
    </row>
    <row r="2" spans="1:8">
      <c r="A2" s="204"/>
      <c r="B2" s="204"/>
      <c r="C2" s="65" t="s">
        <v>96</v>
      </c>
      <c r="D2" s="205"/>
      <c r="E2" s="205"/>
      <c r="F2" s="205"/>
      <c r="G2" s="205"/>
      <c r="H2" s="206"/>
    </row>
    <row r="3" spans="1:8">
      <c r="A3" s="204"/>
      <c r="B3" s="204"/>
      <c r="C3" s="65" t="s">
        <v>97</v>
      </c>
      <c r="D3" s="205"/>
      <c r="E3" s="205"/>
      <c r="F3" s="205"/>
      <c r="G3" s="205"/>
      <c r="H3" s="206"/>
    </row>
    <row r="4" spans="1:8">
      <c r="A4" s="204"/>
      <c r="B4" s="204"/>
      <c r="C4" s="65" t="s">
        <v>99</v>
      </c>
      <c r="D4" s="205"/>
      <c r="E4" s="205"/>
      <c r="F4" s="205"/>
      <c r="G4" s="205"/>
      <c r="H4" s="206"/>
    </row>
    <row r="5" spans="1:8">
      <c r="A5" s="204"/>
      <c r="B5" s="204"/>
      <c r="C5" s="65" t="s">
        <v>100</v>
      </c>
      <c r="D5" s="205"/>
      <c r="E5" s="205"/>
      <c r="F5" s="205"/>
      <c r="G5" s="205"/>
      <c r="H5" s="206"/>
    </row>
    <row r="6" spans="1:8" ht="21">
      <c r="A6" s="203"/>
      <c r="B6" s="203"/>
      <c r="C6" s="203"/>
      <c r="D6" s="203"/>
      <c r="E6" s="203"/>
      <c r="F6" s="203"/>
      <c r="G6" s="203"/>
      <c r="H6" s="203"/>
    </row>
    <row r="7" spans="1:8" ht="15.6">
      <c r="A7" s="207" t="s">
        <v>108</v>
      </c>
      <c r="B7" s="207"/>
      <c r="C7" s="208" t="s">
        <v>109</v>
      </c>
      <c r="D7" s="209"/>
      <c r="E7" s="66" t="s">
        <v>110</v>
      </c>
      <c r="F7" s="66" t="s">
        <v>111</v>
      </c>
      <c r="G7" s="66" t="s">
        <v>112</v>
      </c>
      <c r="H7" s="66" t="s">
        <v>113</v>
      </c>
    </row>
    <row r="8" spans="1:8">
      <c r="A8" s="67" t="s">
        <v>114</v>
      </c>
      <c r="B8" s="67" t="s">
        <v>115</v>
      </c>
      <c r="C8" s="210" t="s">
        <v>116</v>
      </c>
      <c r="D8" s="211"/>
      <c r="E8" s="67" t="s">
        <v>117</v>
      </c>
      <c r="F8" s="67" t="s">
        <v>118</v>
      </c>
      <c r="G8" s="67" t="s">
        <v>119</v>
      </c>
      <c r="H8" s="67" t="s">
        <v>120</v>
      </c>
    </row>
    <row r="9" spans="1:8" ht="130.19999999999999" customHeight="1">
      <c r="A9" s="68">
        <v>1</v>
      </c>
      <c r="B9" s="69"/>
      <c r="C9" s="200"/>
      <c r="D9" s="201"/>
      <c r="E9" s="69"/>
      <c r="F9" s="69"/>
      <c r="G9" s="69"/>
      <c r="H9" s="69"/>
    </row>
    <row r="10" spans="1:8" ht="130.19999999999999" customHeight="1">
      <c r="A10" s="68">
        <v>2</v>
      </c>
      <c r="B10" s="69"/>
      <c r="C10" s="200"/>
      <c r="D10" s="201"/>
      <c r="E10" s="69"/>
      <c r="F10" s="69"/>
      <c r="G10" s="69"/>
      <c r="H10" s="69"/>
    </row>
    <row r="11" spans="1:8" ht="130.19999999999999" customHeight="1">
      <c r="A11" s="68">
        <v>3</v>
      </c>
      <c r="B11" s="69"/>
      <c r="C11" s="200"/>
      <c r="D11" s="201"/>
      <c r="E11" s="69"/>
      <c r="F11" s="69"/>
      <c r="G11" s="69"/>
      <c r="H11" s="69"/>
    </row>
    <row r="12" spans="1:8" ht="130.19999999999999" customHeight="1">
      <c r="A12" s="68">
        <v>4</v>
      </c>
      <c r="B12" s="69"/>
      <c r="C12" s="200"/>
      <c r="D12" s="201"/>
      <c r="E12" s="69"/>
      <c r="F12" s="69"/>
      <c r="G12" s="69"/>
      <c r="H12" s="69"/>
    </row>
    <row r="13" spans="1:8" ht="130.19999999999999" customHeight="1">
      <c r="A13" s="68">
        <v>5</v>
      </c>
      <c r="B13" s="69"/>
      <c r="C13" s="200"/>
      <c r="D13" s="201"/>
      <c r="E13" s="69"/>
      <c r="F13" s="69"/>
      <c r="G13" s="69"/>
      <c r="H13" s="69"/>
    </row>
    <row r="14" spans="1:8" ht="130.19999999999999" customHeight="1">
      <c r="A14" s="68">
        <v>6</v>
      </c>
      <c r="B14" s="69"/>
      <c r="C14" s="200"/>
      <c r="D14" s="201"/>
      <c r="E14" s="69"/>
      <c r="F14" s="69"/>
      <c r="G14" s="69"/>
      <c r="H14" s="69"/>
    </row>
    <row r="15" spans="1:8" ht="130.19999999999999" customHeight="1">
      <c r="A15" s="68">
        <v>7</v>
      </c>
      <c r="B15" s="69"/>
      <c r="C15" s="200"/>
      <c r="D15" s="201"/>
      <c r="E15" s="69"/>
      <c r="F15" s="69"/>
      <c r="G15" s="69"/>
      <c r="H15" s="69"/>
    </row>
    <row r="16" spans="1:8" ht="130.19999999999999" customHeight="1">
      <c r="A16" s="68">
        <v>8</v>
      </c>
      <c r="B16" s="69"/>
      <c r="C16" s="200"/>
      <c r="D16" s="201"/>
      <c r="E16" s="69"/>
      <c r="F16" s="69"/>
      <c r="G16" s="69"/>
      <c r="H16" s="69"/>
    </row>
    <row r="17" spans="1:8" ht="130.19999999999999" customHeight="1">
      <c r="A17" s="68">
        <v>9</v>
      </c>
      <c r="B17" s="69"/>
      <c r="C17" s="200"/>
      <c r="D17" s="201"/>
      <c r="E17" s="69"/>
      <c r="F17" s="69"/>
      <c r="G17" s="69"/>
      <c r="H17" s="69"/>
    </row>
    <row r="18" spans="1:8" ht="121.95" customHeight="1">
      <c r="A18" s="68">
        <v>10</v>
      </c>
      <c r="B18" s="69"/>
      <c r="C18" s="200"/>
      <c r="D18" s="201"/>
      <c r="E18" s="69"/>
      <c r="F18" s="69"/>
      <c r="G18" s="69"/>
      <c r="H18" s="69"/>
    </row>
    <row r="19" spans="1:8" ht="31.2" customHeight="1">
      <c r="A19" s="202" t="s">
        <v>145</v>
      </c>
      <c r="B19" s="202"/>
      <c r="C19" s="202"/>
      <c r="D19" s="202"/>
      <c r="E19" s="202"/>
      <c r="F19" s="202"/>
      <c r="G19" s="202"/>
      <c r="H19" s="202"/>
    </row>
  </sheetData>
  <protectedRanges>
    <protectedRange sqref="A7:H18" name="Rango2"/>
    <protectedRange sqref="C2:H5" name="Rango1"/>
  </protectedRanges>
  <mergeCells count="22">
    <mergeCell ref="C10:D10"/>
    <mergeCell ref="A1:H1"/>
    <mergeCell ref="A2:B5"/>
    <mergeCell ref="D2:G2"/>
    <mergeCell ref="H2:H5"/>
    <mergeCell ref="D3:G3"/>
    <mergeCell ref="D4:G4"/>
    <mergeCell ref="D5:G5"/>
    <mergeCell ref="A6:H6"/>
    <mergeCell ref="A7:B7"/>
    <mergeCell ref="C7:D7"/>
    <mergeCell ref="C8:D8"/>
    <mergeCell ref="C9:D9"/>
    <mergeCell ref="C17:D17"/>
    <mergeCell ref="C18:D18"/>
    <mergeCell ref="A19:H19"/>
    <mergeCell ref="C11:D11"/>
    <mergeCell ref="C12:D12"/>
    <mergeCell ref="C13:D13"/>
    <mergeCell ref="C14:D14"/>
    <mergeCell ref="C15:D15"/>
    <mergeCell ref="C16:D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showGridLines="0" topLeftCell="A4" zoomScale="43" zoomScaleNormal="70" workbookViewId="0">
      <selection activeCell="R13" sqref="R13"/>
    </sheetView>
  </sheetViews>
  <sheetFormatPr baseColWidth="10" defaultColWidth="9.21875" defaultRowHeight="13.8"/>
  <cols>
    <col min="1" max="1" width="12.21875" style="43" bestFit="1" customWidth="1"/>
    <col min="2" max="3" width="19.21875" style="43" customWidth="1"/>
    <col min="4" max="4" width="11.44140625" style="43" customWidth="1"/>
    <col min="5" max="5" width="21.44140625" style="43" customWidth="1"/>
    <col min="6" max="6" width="23.21875" style="43" bestFit="1" customWidth="1"/>
    <col min="7" max="7" width="23.21875" style="43" customWidth="1"/>
    <col min="8" max="8" width="18.44140625" style="43" customWidth="1"/>
    <col min="9" max="9" width="17.44140625" style="43" customWidth="1"/>
    <col min="10" max="10" width="7.21875" style="43" bestFit="1" customWidth="1"/>
    <col min="11" max="11" width="23.21875" style="43" bestFit="1" customWidth="1"/>
    <col min="12" max="12" width="18.44140625" style="43" customWidth="1"/>
    <col min="13" max="13" width="29.77734375" style="43" customWidth="1"/>
    <col min="14" max="14" width="8.44140625" style="43" bestFit="1" customWidth="1"/>
    <col min="15" max="258" width="9.21875" style="43"/>
    <col min="259" max="259" width="12.21875" style="43" bestFit="1" customWidth="1"/>
    <col min="260" max="260" width="19.21875" style="43" customWidth="1"/>
    <col min="261" max="261" width="11.44140625" style="43" customWidth="1"/>
    <col min="262" max="262" width="21.44140625" style="43" customWidth="1"/>
    <col min="263" max="263" width="23.21875" style="43" bestFit="1" customWidth="1"/>
    <col min="264" max="264" width="18.44140625" style="43" customWidth="1"/>
    <col min="265" max="265" width="17.44140625" style="43" customWidth="1"/>
    <col min="266" max="266" width="7.21875" style="43" bestFit="1" customWidth="1"/>
    <col min="267" max="267" width="23.21875" style="43" bestFit="1" customWidth="1"/>
    <col min="268" max="268" width="18.44140625" style="43" customWidth="1"/>
    <col min="269" max="269" width="29.77734375" style="43" customWidth="1"/>
    <col min="270" max="270" width="8.44140625" style="43" bestFit="1" customWidth="1"/>
    <col min="271" max="514" width="9.21875" style="43"/>
    <col min="515" max="515" width="12.21875" style="43" bestFit="1" customWidth="1"/>
    <col min="516" max="516" width="19.21875" style="43" customWidth="1"/>
    <col min="517" max="517" width="11.44140625" style="43" customWidth="1"/>
    <col min="518" max="518" width="21.44140625" style="43" customWidth="1"/>
    <col min="519" max="519" width="23.21875" style="43" bestFit="1" customWidth="1"/>
    <col min="520" max="520" width="18.44140625" style="43" customWidth="1"/>
    <col min="521" max="521" width="17.44140625" style="43" customWidth="1"/>
    <col min="522" max="522" width="7.21875" style="43" bestFit="1" customWidth="1"/>
    <col min="523" max="523" width="23.21875" style="43" bestFit="1" customWidth="1"/>
    <col min="524" max="524" width="18.44140625" style="43" customWidth="1"/>
    <col min="525" max="525" width="29.77734375" style="43" customWidth="1"/>
    <col min="526" max="526" width="8.44140625" style="43" bestFit="1" customWidth="1"/>
    <col min="527" max="770" width="9.21875" style="43"/>
    <col min="771" max="771" width="12.21875" style="43" bestFit="1" customWidth="1"/>
    <col min="772" max="772" width="19.21875" style="43" customWidth="1"/>
    <col min="773" max="773" width="11.44140625" style="43" customWidth="1"/>
    <col min="774" max="774" width="21.44140625" style="43" customWidth="1"/>
    <col min="775" max="775" width="23.21875" style="43" bestFit="1" customWidth="1"/>
    <col min="776" max="776" width="18.44140625" style="43" customWidth="1"/>
    <col min="777" max="777" width="17.44140625" style="43" customWidth="1"/>
    <col min="778" max="778" width="7.21875" style="43" bestFit="1" customWidth="1"/>
    <col min="779" max="779" width="23.21875" style="43" bestFit="1" customWidth="1"/>
    <col min="780" max="780" width="18.44140625" style="43" customWidth="1"/>
    <col min="781" max="781" width="29.77734375" style="43" customWidth="1"/>
    <col min="782" max="782" width="8.44140625" style="43" bestFit="1" customWidth="1"/>
    <col min="783" max="1026" width="9.21875" style="43"/>
    <col min="1027" max="1027" width="12.21875" style="43" bestFit="1" customWidth="1"/>
    <col min="1028" max="1028" width="19.21875" style="43" customWidth="1"/>
    <col min="1029" max="1029" width="11.44140625" style="43" customWidth="1"/>
    <col min="1030" max="1030" width="21.44140625" style="43" customWidth="1"/>
    <col min="1031" max="1031" width="23.21875" style="43" bestFit="1" customWidth="1"/>
    <col min="1032" max="1032" width="18.44140625" style="43" customWidth="1"/>
    <col min="1033" max="1033" width="17.44140625" style="43" customWidth="1"/>
    <col min="1034" max="1034" width="7.21875" style="43" bestFit="1" customWidth="1"/>
    <col min="1035" max="1035" width="23.21875" style="43" bestFit="1" customWidth="1"/>
    <col min="1036" max="1036" width="18.44140625" style="43" customWidth="1"/>
    <col min="1037" max="1037" width="29.77734375" style="43" customWidth="1"/>
    <col min="1038" max="1038" width="8.44140625" style="43" bestFit="1" customWidth="1"/>
    <col min="1039" max="1282" width="9.21875" style="43"/>
    <col min="1283" max="1283" width="12.21875" style="43" bestFit="1" customWidth="1"/>
    <col min="1284" max="1284" width="19.21875" style="43" customWidth="1"/>
    <col min="1285" max="1285" width="11.44140625" style="43" customWidth="1"/>
    <col min="1286" max="1286" width="21.44140625" style="43" customWidth="1"/>
    <col min="1287" max="1287" width="23.21875" style="43" bestFit="1" customWidth="1"/>
    <col min="1288" max="1288" width="18.44140625" style="43" customWidth="1"/>
    <col min="1289" max="1289" width="17.44140625" style="43" customWidth="1"/>
    <col min="1290" max="1290" width="7.21875" style="43" bestFit="1" customWidth="1"/>
    <col min="1291" max="1291" width="23.21875" style="43" bestFit="1" customWidth="1"/>
    <col min="1292" max="1292" width="18.44140625" style="43" customWidth="1"/>
    <col min="1293" max="1293" width="29.77734375" style="43" customWidth="1"/>
    <col min="1294" max="1294" width="8.44140625" style="43" bestFit="1" customWidth="1"/>
    <col min="1295" max="1538" width="9.21875" style="43"/>
    <col min="1539" max="1539" width="12.21875" style="43" bestFit="1" customWidth="1"/>
    <col min="1540" max="1540" width="19.21875" style="43" customWidth="1"/>
    <col min="1541" max="1541" width="11.44140625" style="43" customWidth="1"/>
    <col min="1542" max="1542" width="21.44140625" style="43" customWidth="1"/>
    <col min="1543" max="1543" width="23.21875" style="43" bestFit="1" customWidth="1"/>
    <col min="1544" max="1544" width="18.44140625" style="43" customWidth="1"/>
    <col min="1545" max="1545" width="17.44140625" style="43" customWidth="1"/>
    <col min="1546" max="1546" width="7.21875" style="43" bestFit="1" customWidth="1"/>
    <col min="1547" max="1547" width="23.21875" style="43" bestFit="1" customWidth="1"/>
    <col min="1548" max="1548" width="18.44140625" style="43" customWidth="1"/>
    <col min="1549" max="1549" width="29.77734375" style="43" customWidth="1"/>
    <col min="1550" max="1550" width="8.44140625" style="43" bestFit="1" customWidth="1"/>
    <col min="1551" max="1794" width="9.21875" style="43"/>
    <col min="1795" max="1795" width="12.21875" style="43" bestFit="1" customWidth="1"/>
    <col min="1796" max="1796" width="19.21875" style="43" customWidth="1"/>
    <col min="1797" max="1797" width="11.44140625" style="43" customWidth="1"/>
    <col min="1798" max="1798" width="21.44140625" style="43" customWidth="1"/>
    <col min="1799" max="1799" width="23.21875" style="43" bestFit="1" customWidth="1"/>
    <col min="1800" max="1800" width="18.44140625" style="43" customWidth="1"/>
    <col min="1801" max="1801" width="17.44140625" style="43" customWidth="1"/>
    <col min="1802" max="1802" width="7.21875" style="43" bestFit="1" customWidth="1"/>
    <col min="1803" max="1803" width="23.21875" style="43" bestFit="1" customWidth="1"/>
    <col min="1804" max="1804" width="18.44140625" style="43" customWidth="1"/>
    <col min="1805" max="1805" width="29.77734375" style="43" customWidth="1"/>
    <col min="1806" max="1806" width="8.44140625" style="43" bestFit="1" customWidth="1"/>
    <col min="1807" max="2050" width="9.21875" style="43"/>
    <col min="2051" max="2051" width="12.21875" style="43" bestFit="1" customWidth="1"/>
    <col min="2052" max="2052" width="19.21875" style="43" customWidth="1"/>
    <col min="2053" max="2053" width="11.44140625" style="43" customWidth="1"/>
    <col min="2054" max="2054" width="21.44140625" style="43" customWidth="1"/>
    <col min="2055" max="2055" width="23.21875" style="43" bestFit="1" customWidth="1"/>
    <col min="2056" max="2056" width="18.44140625" style="43" customWidth="1"/>
    <col min="2057" max="2057" width="17.44140625" style="43" customWidth="1"/>
    <col min="2058" max="2058" width="7.21875" style="43" bestFit="1" customWidth="1"/>
    <col min="2059" max="2059" width="23.21875" style="43" bestFit="1" customWidth="1"/>
    <col min="2060" max="2060" width="18.44140625" style="43" customWidth="1"/>
    <col min="2061" max="2061" width="29.77734375" style="43" customWidth="1"/>
    <col min="2062" max="2062" width="8.44140625" style="43" bestFit="1" customWidth="1"/>
    <col min="2063" max="2306" width="9.21875" style="43"/>
    <col min="2307" max="2307" width="12.21875" style="43" bestFit="1" customWidth="1"/>
    <col min="2308" max="2308" width="19.21875" style="43" customWidth="1"/>
    <col min="2309" max="2309" width="11.44140625" style="43" customWidth="1"/>
    <col min="2310" max="2310" width="21.44140625" style="43" customWidth="1"/>
    <col min="2311" max="2311" width="23.21875" style="43" bestFit="1" customWidth="1"/>
    <col min="2312" max="2312" width="18.44140625" style="43" customWidth="1"/>
    <col min="2313" max="2313" width="17.44140625" style="43" customWidth="1"/>
    <col min="2314" max="2314" width="7.21875" style="43" bestFit="1" customWidth="1"/>
    <col min="2315" max="2315" width="23.21875" style="43" bestFit="1" customWidth="1"/>
    <col min="2316" max="2316" width="18.44140625" style="43" customWidth="1"/>
    <col min="2317" max="2317" width="29.77734375" style="43" customWidth="1"/>
    <col min="2318" max="2318" width="8.44140625" style="43" bestFit="1" customWidth="1"/>
    <col min="2319" max="2562" width="9.21875" style="43"/>
    <col min="2563" max="2563" width="12.21875" style="43" bestFit="1" customWidth="1"/>
    <col min="2564" max="2564" width="19.21875" style="43" customWidth="1"/>
    <col min="2565" max="2565" width="11.44140625" style="43" customWidth="1"/>
    <col min="2566" max="2566" width="21.44140625" style="43" customWidth="1"/>
    <col min="2567" max="2567" width="23.21875" style="43" bestFit="1" customWidth="1"/>
    <col min="2568" max="2568" width="18.44140625" style="43" customWidth="1"/>
    <col min="2569" max="2569" width="17.44140625" style="43" customWidth="1"/>
    <col min="2570" max="2570" width="7.21875" style="43" bestFit="1" customWidth="1"/>
    <col min="2571" max="2571" width="23.21875" style="43" bestFit="1" customWidth="1"/>
    <col min="2572" max="2572" width="18.44140625" style="43" customWidth="1"/>
    <col min="2573" max="2573" width="29.77734375" style="43" customWidth="1"/>
    <col min="2574" max="2574" width="8.44140625" style="43" bestFit="1" customWidth="1"/>
    <col min="2575" max="2818" width="9.21875" style="43"/>
    <col min="2819" max="2819" width="12.21875" style="43" bestFit="1" customWidth="1"/>
    <col min="2820" max="2820" width="19.21875" style="43" customWidth="1"/>
    <col min="2821" max="2821" width="11.44140625" style="43" customWidth="1"/>
    <col min="2822" max="2822" width="21.44140625" style="43" customWidth="1"/>
    <col min="2823" max="2823" width="23.21875" style="43" bestFit="1" customWidth="1"/>
    <col min="2824" max="2824" width="18.44140625" style="43" customWidth="1"/>
    <col min="2825" max="2825" width="17.44140625" style="43" customWidth="1"/>
    <col min="2826" max="2826" width="7.21875" style="43" bestFit="1" customWidth="1"/>
    <col min="2827" max="2827" width="23.21875" style="43" bestFit="1" customWidth="1"/>
    <col min="2828" max="2828" width="18.44140625" style="43" customWidth="1"/>
    <col min="2829" max="2829" width="29.77734375" style="43" customWidth="1"/>
    <col min="2830" max="2830" width="8.44140625" style="43" bestFit="1" customWidth="1"/>
    <col min="2831" max="3074" width="9.21875" style="43"/>
    <col min="3075" max="3075" width="12.21875" style="43" bestFit="1" customWidth="1"/>
    <col min="3076" max="3076" width="19.21875" style="43" customWidth="1"/>
    <col min="3077" max="3077" width="11.44140625" style="43" customWidth="1"/>
    <col min="3078" max="3078" width="21.44140625" style="43" customWidth="1"/>
    <col min="3079" max="3079" width="23.21875" style="43" bestFit="1" customWidth="1"/>
    <col min="3080" max="3080" width="18.44140625" style="43" customWidth="1"/>
    <col min="3081" max="3081" width="17.44140625" style="43" customWidth="1"/>
    <col min="3082" max="3082" width="7.21875" style="43" bestFit="1" customWidth="1"/>
    <col min="3083" max="3083" width="23.21875" style="43" bestFit="1" customWidth="1"/>
    <col min="3084" max="3084" width="18.44140625" style="43" customWidth="1"/>
    <col min="3085" max="3085" width="29.77734375" style="43" customWidth="1"/>
    <col min="3086" max="3086" width="8.44140625" style="43" bestFit="1" customWidth="1"/>
    <col min="3087" max="3330" width="9.21875" style="43"/>
    <col min="3331" max="3331" width="12.21875" style="43" bestFit="1" customWidth="1"/>
    <col min="3332" max="3332" width="19.21875" style="43" customWidth="1"/>
    <col min="3333" max="3333" width="11.44140625" style="43" customWidth="1"/>
    <col min="3334" max="3334" width="21.44140625" style="43" customWidth="1"/>
    <col min="3335" max="3335" width="23.21875" style="43" bestFit="1" customWidth="1"/>
    <col min="3336" max="3336" width="18.44140625" style="43" customWidth="1"/>
    <col min="3337" max="3337" width="17.44140625" style="43" customWidth="1"/>
    <col min="3338" max="3338" width="7.21875" style="43" bestFit="1" customWidth="1"/>
    <col min="3339" max="3339" width="23.21875" style="43" bestFit="1" customWidth="1"/>
    <col min="3340" max="3340" width="18.44140625" style="43" customWidth="1"/>
    <col min="3341" max="3341" width="29.77734375" style="43" customWidth="1"/>
    <col min="3342" max="3342" width="8.44140625" style="43" bestFit="1" customWidth="1"/>
    <col min="3343" max="3586" width="9.21875" style="43"/>
    <col min="3587" max="3587" width="12.21875" style="43" bestFit="1" customWidth="1"/>
    <col min="3588" max="3588" width="19.21875" style="43" customWidth="1"/>
    <col min="3589" max="3589" width="11.44140625" style="43" customWidth="1"/>
    <col min="3590" max="3590" width="21.44140625" style="43" customWidth="1"/>
    <col min="3591" max="3591" width="23.21875" style="43" bestFit="1" customWidth="1"/>
    <col min="3592" max="3592" width="18.44140625" style="43" customWidth="1"/>
    <col min="3593" max="3593" width="17.44140625" style="43" customWidth="1"/>
    <col min="3594" max="3594" width="7.21875" style="43" bestFit="1" customWidth="1"/>
    <col min="3595" max="3595" width="23.21875" style="43" bestFit="1" customWidth="1"/>
    <col min="3596" max="3596" width="18.44140625" style="43" customWidth="1"/>
    <col min="3597" max="3597" width="29.77734375" style="43" customWidth="1"/>
    <col min="3598" max="3598" width="8.44140625" style="43" bestFit="1" customWidth="1"/>
    <col min="3599" max="3842" width="9.21875" style="43"/>
    <col min="3843" max="3843" width="12.21875" style="43" bestFit="1" customWidth="1"/>
    <col min="3844" max="3844" width="19.21875" style="43" customWidth="1"/>
    <col min="3845" max="3845" width="11.44140625" style="43" customWidth="1"/>
    <col min="3846" max="3846" width="21.44140625" style="43" customWidth="1"/>
    <col min="3847" max="3847" width="23.21875" style="43" bestFit="1" customWidth="1"/>
    <col min="3848" max="3848" width="18.44140625" style="43" customWidth="1"/>
    <col min="3849" max="3849" width="17.44140625" style="43" customWidth="1"/>
    <col min="3850" max="3850" width="7.21875" style="43" bestFit="1" customWidth="1"/>
    <col min="3851" max="3851" width="23.21875" style="43" bestFit="1" customWidth="1"/>
    <col min="3852" max="3852" width="18.44140625" style="43" customWidth="1"/>
    <col min="3853" max="3853" width="29.77734375" style="43" customWidth="1"/>
    <col min="3854" max="3854" width="8.44140625" style="43" bestFit="1" customWidth="1"/>
    <col min="3855" max="4098" width="9.21875" style="43"/>
    <col min="4099" max="4099" width="12.21875" style="43" bestFit="1" customWidth="1"/>
    <col min="4100" max="4100" width="19.21875" style="43" customWidth="1"/>
    <col min="4101" max="4101" width="11.44140625" style="43" customWidth="1"/>
    <col min="4102" max="4102" width="21.44140625" style="43" customWidth="1"/>
    <col min="4103" max="4103" width="23.21875" style="43" bestFit="1" customWidth="1"/>
    <col min="4104" max="4104" width="18.44140625" style="43" customWidth="1"/>
    <col min="4105" max="4105" width="17.44140625" style="43" customWidth="1"/>
    <col min="4106" max="4106" width="7.21875" style="43" bestFit="1" customWidth="1"/>
    <col min="4107" max="4107" width="23.21875" style="43" bestFit="1" customWidth="1"/>
    <col min="4108" max="4108" width="18.44140625" style="43" customWidth="1"/>
    <col min="4109" max="4109" width="29.77734375" style="43" customWidth="1"/>
    <col min="4110" max="4110" width="8.44140625" style="43" bestFit="1" customWidth="1"/>
    <col min="4111" max="4354" width="9.21875" style="43"/>
    <col min="4355" max="4355" width="12.21875" style="43" bestFit="1" customWidth="1"/>
    <col min="4356" max="4356" width="19.21875" style="43" customWidth="1"/>
    <col min="4357" max="4357" width="11.44140625" style="43" customWidth="1"/>
    <col min="4358" max="4358" width="21.44140625" style="43" customWidth="1"/>
    <col min="4359" max="4359" width="23.21875" style="43" bestFit="1" customWidth="1"/>
    <col min="4360" max="4360" width="18.44140625" style="43" customWidth="1"/>
    <col min="4361" max="4361" width="17.44140625" style="43" customWidth="1"/>
    <col min="4362" max="4362" width="7.21875" style="43" bestFit="1" customWidth="1"/>
    <col min="4363" max="4363" width="23.21875" style="43" bestFit="1" customWidth="1"/>
    <col min="4364" max="4364" width="18.44140625" style="43" customWidth="1"/>
    <col min="4365" max="4365" width="29.77734375" style="43" customWidth="1"/>
    <col min="4366" max="4366" width="8.44140625" style="43" bestFit="1" customWidth="1"/>
    <col min="4367" max="4610" width="9.21875" style="43"/>
    <col min="4611" max="4611" width="12.21875" style="43" bestFit="1" customWidth="1"/>
    <col min="4612" max="4612" width="19.21875" style="43" customWidth="1"/>
    <col min="4613" max="4613" width="11.44140625" style="43" customWidth="1"/>
    <col min="4614" max="4614" width="21.44140625" style="43" customWidth="1"/>
    <col min="4615" max="4615" width="23.21875" style="43" bestFit="1" customWidth="1"/>
    <col min="4616" max="4616" width="18.44140625" style="43" customWidth="1"/>
    <col min="4617" max="4617" width="17.44140625" style="43" customWidth="1"/>
    <col min="4618" max="4618" width="7.21875" style="43" bestFit="1" customWidth="1"/>
    <col min="4619" max="4619" width="23.21875" style="43" bestFit="1" customWidth="1"/>
    <col min="4620" max="4620" width="18.44140625" style="43" customWidth="1"/>
    <col min="4621" max="4621" width="29.77734375" style="43" customWidth="1"/>
    <col min="4622" max="4622" width="8.44140625" style="43" bestFit="1" customWidth="1"/>
    <col min="4623" max="4866" width="9.21875" style="43"/>
    <col min="4867" max="4867" width="12.21875" style="43" bestFit="1" customWidth="1"/>
    <col min="4868" max="4868" width="19.21875" style="43" customWidth="1"/>
    <col min="4869" max="4869" width="11.44140625" style="43" customWidth="1"/>
    <col min="4870" max="4870" width="21.44140625" style="43" customWidth="1"/>
    <col min="4871" max="4871" width="23.21875" style="43" bestFit="1" customWidth="1"/>
    <col min="4872" max="4872" width="18.44140625" style="43" customWidth="1"/>
    <col min="4873" max="4873" width="17.44140625" style="43" customWidth="1"/>
    <col min="4874" max="4874" width="7.21875" style="43" bestFit="1" customWidth="1"/>
    <col min="4875" max="4875" width="23.21875" style="43" bestFit="1" customWidth="1"/>
    <col min="4876" max="4876" width="18.44140625" style="43" customWidth="1"/>
    <col min="4877" max="4877" width="29.77734375" style="43" customWidth="1"/>
    <col min="4878" max="4878" width="8.44140625" style="43" bestFit="1" customWidth="1"/>
    <col min="4879" max="5122" width="9.21875" style="43"/>
    <col min="5123" max="5123" width="12.21875" style="43" bestFit="1" customWidth="1"/>
    <col min="5124" max="5124" width="19.21875" style="43" customWidth="1"/>
    <col min="5125" max="5125" width="11.44140625" style="43" customWidth="1"/>
    <col min="5126" max="5126" width="21.44140625" style="43" customWidth="1"/>
    <col min="5127" max="5127" width="23.21875" style="43" bestFit="1" customWidth="1"/>
    <col min="5128" max="5128" width="18.44140625" style="43" customWidth="1"/>
    <col min="5129" max="5129" width="17.44140625" style="43" customWidth="1"/>
    <col min="5130" max="5130" width="7.21875" style="43" bestFit="1" customWidth="1"/>
    <col min="5131" max="5131" width="23.21875" style="43" bestFit="1" customWidth="1"/>
    <col min="5132" max="5132" width="18.44140625" style="43" customWidth="1"/>
    <col min="5133" max="5133" width="29.77734375" style="43" customWidth="1"/>
    <col min="5134" max="5134" width="8.44140625" style="43" bestFit="1" customWidth="1"/>
    <col min="5135" max="5378" width="9.21875" style="43"/>
    <col min="5379" max="5379" width="12.21875" style="43" bestFit="1" customWidth="1"/>
    <col min="5380" max="5380" width="19.21875" style="43" customWidth="1"/>
    <col min="5381" max="5381" width="11.44140625" style="43" customWidth="1"/>
    <col min="5382" max="5382" width="21.44140625" style="43" customWidth="1"/>
    <col min="5383" max="5383" width="23.21875" style="43" bestFit="1" customWidth="1"/>
    <col min="5384" max="5384" width="18.44140625" style="43" customWidth="1"/>
    <col min="5385" max="5385" width="17.44140625" style="43" customWidth="1"/>
    <col min="5386" max="5386" width="7.21875" style="43" bestFit="1" customWidth="1"/>
    <col min="5387" max="5387" width="23.21875" style="43" bestFit="1" customWidth="1"/>
    <col min="5388" max="5388" width="18.44140625" style="43" customWidth="1"/>
    <col min="5389" max="5389" width="29.77734375" style="43" customWidth="1"/>
    <col min="5390" max="5390" width="8.44140625" style="43" bestFit="1" customWidth="1"/>
    <col min="5391" max="5634" width="9.21875" style="43"/>
    <col min="5635" max="5635" width="12.21875" style="43" bestFit="1" customWidth="1"/>
    <col min="5636" max="5636" width="19.21875" style="43" customWidth="1"/>
    <col min="5637" max="5637" width="11.44140625" style="43" customWidth="1"/>
    <col min="5638" max="5638" width="21.44140625" style="43" customWidth="1"/>
    <col min="5639" max="5639" width="23.21875" style="43" bestFit="1" customWidth="1"/>
    <col min="5640" max="5640" width="18.44140625" style="43" customWidth="1"/>
    <col min="5641" max="5641" width="17.44140625" style="43" customWidth="1"/>
    <col min="5642" max="5642" width="7.21875" style="43" bestFit="1" customWidth="1"/>
    <col min="5643" max="5643" width="23.21875" style="43" bestFit="1" customWidth="1"/>
    <col min="5644" max="5644" width="18.44140625" style="43" customWidth="1"/>
    <col min="5645" max="5645" width="29.77734375" style="43" customWidth="1"/>
    <col min="5646" max="5646" width="8.44140625" style="43" bestFit="1" customWidth="1"/>
    <col min="5647" max="5890" width="9.21875" style="43"/>
    <col min="5891" max="5891" width="12.21875" style="43" bestFit="1" customWidth="1"/>
    <col min="5892" max="5892" width="19.21875" style="43" customWidth="1"/>
    <col min="5893" max="5893" width="11.44140625" style="43" customWidth="1"/>
    <col min="5894" max="5894" width="21.44140625" style="43" customWidth="1"/>
    <col min="5895" max="5895" width="23.21875" style="43" bestFit="1" customWidth="1"/>
    <col min="5896" max="5896" width="18.44140625" style="43" customWidth="1"/>
    <col min="5897" max="5897" width="17.44140625" style="43" customWidth="1"/>
    <col min="5898" max="5898" width="7.21875" style="43" bestFit="1" customWidth="1"/>
    <col min="5899" max="5899" width="23.21875" style="43" bestFit="1" customWidth="1"/>
    <col min="5900" max="5900" width="18.44140625" style="43" customWidth="1"/>
    <col min="5901" max="5901" width="29.77734375" style="43" customWidth="1"/>
    <col min="5902" max="5902" width="8.44140625" style="43" bestFit="1" customWidth="1"/>
    <col min="5903" max="6146" width="9.21875" style="43"/>
    <col min="6147" max="6147" width="12.21875" style="43" bestFit="1" customWidth="1"/>
    <col min="6148" max="6148" width="19.21875" style="43" customWidth="1"/>
    <col min="6149" max="6149" width="11.44140625" style="43" customWidth="1"/>
    <col min="6150" max="6150" width="21.44140625" style="43" customWidth="1"/>
    <col min="6151" max="6151" width="23.21875" style="43" bestFit="1" customWidth="1"/>
    <col min="6152" max="6152" width="18.44140625" style="43" customWidth="1"/>
    <col min="6153" max="6153" width="17.44140625" style="43" customWidth="1"/>
    <col min="6154" max="6154" width="7.21875" style="43" bestFit="1" customWidth="1"/>
    <col min="6155" max="6155" width="23.21875" style="43" bestFit="1" customWidth="1"/>
    <col min="6156" max="6156" width="18.44140625" style="43" customWidth="1"/>
    <col min="6157" max="6157" width="29.77734375" style="43" customWidth="1"/>
    <col min="6158" max="6158" width="8.44140625" style="43" bestFit="1" customWidth="1"/>
    <col min="6159" max="6402" width="9.21875" style="43"/>
    <col min="6403" max="6403" width="12.21875" style="43" bestFit="1" customWidth="1"/>
    <col min="6404" max="6404" width="19.21875" style="43" customWidth="1"/>
    <col min="6405" max="6405" width="11.44140625" style="43" customWidth="1"/>
    <col min="6406" max="6406" width="21.44140625" style="43" customWidth="1"/>
    <col min="6407" max="6407" width="23.21875" style="43" bestFit="1" customWidth="1"/>
    <col min="6408" max="6408" width="18.44140625" style="43" customWidth="1"/>
    <col min="6409" max="6409" width="17.44140625" style="43" customWidth="1"/>
    <col min="6410" max="6410" width="7.21875" style="43" bestFit="1" customWidth="1"/>
    <col min="6411" max="6411" width="23.21875" style="43" bestFit="1" customWidth="1"/>
    <col min="6412" max="6412" width="18.44140625" style="43" customWidth="1"/>
    <col min="6413" max="6413" width="29.77734375" style="43" customWidth="1"/>
    <col min="6414" max="6414" width="8.44140625" style="43" bestFit="1" customWidth="1"/>
    <col min="6415" max="6658" width="9.21875" style="43"/>
    <col min="6659" max="6659" width="12.21875" style="43" bestFit="1" customWidth="1"/>
    <col min="6660" max="6660" width="19.21875" style="43" customWidth="1"/>
    <col min="6661" max="6661" width="11.44140625" style="43" customWidth="1"/>
    <col min="6662" max="6662" width="21.44140625" style="43" customWidth="1"/>
    <col min="6663" max="6663" width="23.21875" style="43" bestFit="1" customWidth="1"/>
    <col min="6664" max="6664" width="18.44140625" style="43" customWidth="1"/>
    <col min="6665" max="6665" width="17.44140625" style="43" customWidth="1"/>
    <col min="6666" max="6666" width="7.21875" style="43" bestFit="1" customWidth="1"/>
    <col min="6667" max="6667" width="23.21875" style="43" bestFit="1" customWidth="1"/>
    <col min="6668" max="6668" width="18.44140625" style="43" customWidth="1"/>
    <col min="6669" max="6669" width="29.77734375" style="43" customWidth="1"/>
    <col min="6670" max="6670" width="8.44140625" style="43" bestFit="1" customWidth="1"/>
    <col min="6671" max="6914" width="9.21875" style="43"/>
    <col min="6915" max="6915" width="12.21875" style="43" bestFit="1" customWidth="1"/>
    <col min="6916" max="6916" width="19.21875" style="43" customWidth="1"/>
    <col min="6917" max="6917" width="11.44140625" style="43" customWidth="1"/>
    <col min="6918" max="6918" width="21.44140625" style="43" customWidth="1"/>
    <col min="6919" max="6919" width="23.21875" style="43" bestFit="1" customWidth="1"/>
    <col min="6920" max="6920" width="18.44140625" style="43" customWidth="1"/>
    <col min="6921" max="6921" width="17.44140625" style="43" customWidth="1"/>
    <col min="6922" max="6922" width="7.21875" style="43" bestFit="1" customWidth="1"/>
    <col min="6923" max="6923" width="23.21875" style="43" bestFit="1" customWidth="1"/>
    <col min="6924" max="6924" width="18.44140625" style="43" customWidth="1"/>
    <col min="6925" max="6925" width="29.77734375" style="43" customWidth="1"/>
    <col min="6926" max="6926" width="8.44140625" style="43" bestFit="1" customWidth="1"/>
    <col min="6927" max="7170" width="9.21875" style="43"/>
    <col min="7171" max="7171" width="12.21875" style="43" bestFit="1" customWidth="1"/>
    <col min="7172" max="7172" width="19.21875" style="43" customWidth="1"/>
    <col min="7173" max="7173" width="11.44140625" style="43" customWidth="1"/>
    <col min="7174" max="7174" width="21.44140625" style="43" customWidth="1"/>
    <col min="7175" max="7175" width="23.21875" style="43" bestFit="1" customWidth="1"/>
    <col min="7176" max="7176" width="18.44140625" style="43" customWidth="1"/>
    <col min="7177" max="7177" width="17.44140625" style="43" customWidth="1"/>
    <col min="7178" max="7178" width="7.21875" style="43" bestFit="1" customWidth="1"/>
    <col min="7179" max="7179" width="23.21875" style="43" bestFit="1" customWidth="1"/>
    <col min="7180" max="7180" width="18.44140625" style="43" customWidth="1"/>
    <col min="7181" max="7181" width="29.77734375" style="43" customWidth="1"/>
    <col min="7182" max="7182" width="8.44140625" style="43" bestFit="1" customWidth="1"/>
    <col min="7183" max="7426" width="9.21875" style="43"/>
    <col min="7427" max="7427" width="12.21875" style="43" bestFit="1" customWidth="1"/>
    <col min="7428" max="7428" width="19.21875" style="43" customWidth="1"/>
    <col min="7429" max="7429" width="11.44140625" style="43" customWidth="1"/>
    <col min="7430" max="7430" width="21.44140625" style="43" customWidth="1"/>
    <col min="7431" max="7431" width="23.21875" style="43" bestFit="1" customWidth="1"/>
    <col min="7432" max="7432" width="18.44140625" style="43" customWidth="1"/>
    <col min="7433" max="7433" width="17.44140625" style="43" customWidth="1"/>
    <col min="7434" max="7434" width="7.21875" style="43" bestFit="1" customWidth="1"/>
    <col min="7435" max="7435" width="23.21875" style="43" bestFit="1" customWidth="1"/>
    <col min="7436" max="7436" width="18.44140625" style="43" customWidth="1"/>
    <col min="7437" max="7437" width="29.77734375" style="43" customWidth="1"/>
    <col min="7438" max="7438" width="8.44140625" style="43" bestFit="1" customWidth="1"/>
    <col min="7439" max="7682" width="9.21875" style="43"/>
    <col min="7683" max="7683" width="12.21875" style="43" bestFit="1" customWidth="1"/>
    <col min="7684" max="7684" width="19.21875" style="43" customWidth="1"/>
    <col min="7685" max="7685" width="11.44140625" style="43" customWidth="1"/>
    <col min="7686" max="7686" width="21.44140625" style="43" customWidth="1"/>
    <col min="7687" max="7687" width="23.21875" style="43" bestFit="1" customWidth="1"/>
    <col min="7688" max="7688" width="18.44140625" style="43" customWidth="1"/>
    <col min="7689" max="7689" width="17.44140625" style="43" customWidth="1"/>
    <col min="7690" max="7690" width="7.21875" style="43" bestFit="1" customWidth="1"/>
    <col min="7691" max="7691" width="23.21875" style="43" bestFit="1" customWidth="1"/>
    <col min="7692" max="7692" width="18.44140625" style="43" customWidth="1"/>
    <col min="7693" max="7693" width="29.77734375" style="43" customWidth="1"/>
    <col min="7694" max="7694" width="8.44140625" style="43" bestFit="1" customWidth="1"/>
    <col min="7695" max="7938" width="9.21875" style="43"/>
    <col min="7939" max="7939" width="12.21875" style="43" bestFit="1" customWidth="1"/>
    <col min="7940" max="7940" width="19.21875" style="43" customWidth="1"/>
    <col min="7941" max="7941" width="11.44140625" style="43" customWidth="1"/>
    <col min="7942" max="7942" width="21.44140625" style="43" customWidth="1"/>
    <col min="7943" max="7943" width="23.21875" style="43" bestFit="1" customWidth="1"/>
    <col min="7944" max="7944" width="18.44140625" style="43" customWidth="1"/>
    <col min="7945" max="7945" width="17.44140625" style="43" customWidth="1"/>
    <col min="7946" max="7946" width="7.21875" style="43" bestFit="1" customWidth="1"/>
    <col min="7947" max="7947" width="23.21875" style="43" bestFit="1" customWidth="1"/>
    <col min="7948" max="7948" width="18.44140625" style="43" customWidth="1"/>
    <col min="7949" max="7949" width="29.77734375" style="43" customWidth="1"/>
    <col min="7950" max="7950" width="8.44140625" style="43" bestFit="1" customWidth="1"/>
    <col min="7951" max="8194" width="9.21875" style="43"/>
    <col min="8195" max="8195" width="12.21875" style="43" bestFit="1" customWidth="1"/>
    <col min="8196" max="8196" width="19.21875" style="43" customWidth="1"/>
    <col min="8197" max="8197" width="11.44140625" style="43" customWidth="1"/>
    <col min="8198" max="8198" width="21.44140625" style="43" customWidth="1"/>
    <col min="8199" max="8199" width="23.21875" style="43" bestFit="1" customWidth="1"/>
    <col min="8200" max="8200" width="18.44140625" style="43" customWidth="1"/>
    <col min="8201" max="8201" width="17.44140625" style="43" customWidth="1"/>
    <col min="8202" max="8202" width="7.21875" style="43" bestFit="1" customWidth="1"/>
    <col min="8203" max="8203" width="23.21875" style="43" bestFit="1" customWidth="1"/>
    <col min="8204" max="8204" width="18.44140625" style="43" customWidth="1"/>
    <col min="8205" max="8205" width="29.77734375" style="43" customWidth="1"/>
    <col min="8206" max="8206" width="8.44140625" style="43" bestFit="1" customWidth="1"/>
    <col min="8207" max="8450" width="9.21875" style="43"/>
    <col min="8451" max="8451" width="12.21875" style="43" bestFit="1" customWidth="1"/>
    <col min="8452" max="8452" width="19.21875" style="43" customWidth="1"/>
    <col min="8453" max="8453" width="11.44140625" style="43" customWidth="1"/>
    <col min="8454" max="8454" width="21.44140625" style="43" customWidth="1"/>
    <col min="8455" max="8455" width="23.21875" style="43" bestFit="1" customWidth="1"/>
    <col min="8456" max="8456" width="18.44140625" style="43" customWidth="1"/>
    <col min="8457" max="8457" width="17.44140625" style="43" customWidth="1"/>
    <col min="8458" max="8458" width="7.21875" style="43" bestFit="1" customWidth="1"/>
    <col min="8459" max="8459" width="23.21875" style="43" bestFit="1" customWidth="1"/>
    <col min="8460" max="8460" width="18.44140625" style="43" customWidth="1"/>
    <col min="8461" max="8461" width="29.77734375" style="43" customWidth="1"/>
    <col min="8462" max="8462" width="8.44140625" style="43" bestFit="1" customWidth="1"/>
    <col min="8463" max="8706" width="9.21875" style="43"/>
    <col min="8707" max="8707" width="12.21875" style="43" bestFit="1" customWidth="1"/>
    <col min="8708" max="8708" width="19.21875" style="43" customWidth="1"/>
    <col min="8709" max="8709" width="11.44140625" style="43" customWidth="1"/>
    <col min="8710" max="8710" width="21.44140625" style="43" customWidth="1"/>
    <col min="8711" max="8711" width="23.21875" style="43" bestFit="1" customWidth="1"/>
    <col min="8712" max="8712" width="18.44140625" style="43" customWidth="1"/>
    <col min="8713" max="8713" width="17.44140625" style="43" customWidth="1"/>
    <col min="8714" max="8714" width="7.21875" style="43" bestFit="1" customWidth="1"/>
    <col min="8715" max="8715" width="23.21875" style="43" bestFit="1" customWidth="1"/>
    <col min="8716" max="8716" width="18.44140625" style="43" customWidth="1"/>
    <col min="8717" max="8717" width="29.77734375" style="43" customWidth="1"/>
    <col min="8718" max="8718" width="8.44140625" style="43" bestFit="1" customWidth="1"/>
    <col min="8719" max="8962" width="9.21875" style="43"/>
    <col min="8963" max="8963" width="12.21875" style="43" bestFit="1" customWidth="1"/>
    <col min="8964" max="8964" width="19.21875" style="43" customWidth="1"/>
    <col min="8965" max="8965" width="11.44140625" style="43" customWidth="1"/>
    <col min="8966" max="8966" width="21.44140625" style="43" customWidth="1"/>
    <col min="8967" max="8967" width="23.21875" style="43" bestFit="1" customWidth="1"/>
    <col min="8968" max="8968" width="18.44140625" style="43" customWidth="1"/>
    <col min="8969" max="8969" width="17.44140625" style="43" customWidth="1"/>
    <col min="8970" max="8970" width="7.21875" style="43" bestFit="1" customWidth="1"/>
    <col min="8971" max="8971" width="23.21875" style="43" bestFit="1" customWidth="1"/>
    <col min="8972" max="8972" width="18.44140625" style="43" customWidth="1"/>
    <col min="8973" max="8973" width="29.77734375" style="43" customWidth="1"/>
    <col min="8974" max="8974" width="8.44140625" style="43" bestFit="1" customWidth="1"/>
    <col min="8975" max="9218" width="9.21875" style="43"/>
    <col min="9219" max="9219" width="12.21875" style="43" bestFit="1" customWidth="1"/>
    <col min="9220" max="9220" width="19.21875" style="43" customWidth="1"/>
    <col min="9221" max="9221" width="11.44140625" style="43" customWidth="1"/>
    <col min="9222" max="9222" width="21.44140625" style="43" customWidth="1"/>
    <col min="9223" max="9223" width="23.21875" style="43" bestFit="1" customWidth="1"/>
    <col min="9224" max="9224" width="18.44140625" style="43" customWidth="1"/>
    <col min="9225" max="9225" width="17.44140625" style="43" customWidth="1"/>
    <col min="9226" max="9226" width="7.21875" style="43" bestFit="1" customWidth="1"/>
    <col min="9227" max="9227" width="23.21875" style="43" bestFit="1" customWidth="1"/>
    <col min="9228" max="9228" width="18.44140625" style="43" customWidth="1"/>
    <col min="9229" max="9229" width="29.77734375" style="43" customWidth="1"/>
    <col min="9230" max="9230" width="8.44140625" style="43" bestFit="1" customWidth="1"/>
    <col min="9231" max="9474" width="9.21875" style="43"/>
    <col min="9475" max="9475" width="12.21875" style="43" bestFit="1" customWidth="1"/>
    <col min="9476" max="9476" width="19.21875" style="43" customWidth="1"/>
    <col min="9477" max="9477" width="11.44140625" style="43" customWidth="1"/>
    <col min="9478" max="9478" width="21.44140625" style="43" customWidth="1"/>
    <col min="9479" max="9479" width="23.21875" style="43" bestFit="1" customWidth="1"/>
    <col min="9480" max="9480" width="18.44140625" style="43" customWidth="1"/>
    <col min="9481" max="9481" width="17.44140625" style="43" customWidth="1"/>
    <col min="9482" max="9482" width="7.21875" style="43" bestFit="1" customWidth="1"/>
    <col min="9483" max="9483" width="23.21875" style="43" bestFit="1" customWidth="1"/>
    <col min="9484" max="9484" width="18.44140625" style="43" customWidth="1"/>
    <col min="9485" max="9485" width="29.77734375" style="43" customWidth="1"/>
    <col min="9486" max="9486" width="8.44140625" style="43" bestFit="1" customWidth="1"/>
    <col min="9487" max="9730" width="9.21875" style="43"/>
    <col min="9731" max="9731" width="12.21875" style="43" bestFit="1" customWidth="1"/>
    <col min="9732" max="9732" width="19.21875" style="43" customWidth="1"/>
    <col min="9733" max="9733" width="11.44140625" style="43" customWidth="1"/>
    <col min="9734" max="9734" width="21.44140625" style="43" customWidth="1"/>
    <col min="9735" max="9735" width="23.21875" style="43" bestFit="1" customWidth="1"/>
    <col min="9736" max="9736" width="18.44140625" style="43" customWidth="1"/>
    <col min="9737" max="9737" width="17.44140625" style="43" customWidth="1"/>
    <col min="9738" max="9738" width="7.21875" style="43" bestFit="1" customWidth="1"/>
    <col min="9739" max="9739" width="23.21875" style="43" bestFit="1" customWidth="1"/>
    <col min="9740" max="9740" width="18.44140625" style="43" customWidth="1"/>
    <col min="9741" max="9741" width="29.77734375" style="43" customWidth="1"/>
    <col min="9742" max="9742" width="8.44140625" style="43" bestFit="1" customWidth="1"/>
    <col min="9743" max="9986" width="9.21875" style="43"/>
    <col min="9987" max="9987" width="12.21875" style="43" bestFit="1" customWidth="1"/>
    <col min="9988" max="9988" width="19.21875" style="43" customWidth="1"/>
    <col min="9989" max="9989" width="11.44140625" style="43" customWidth="1"/>
    <col min="9990" max="9990" width="21.44140625" style="43" customWidth="1"/>
    <col min="9991" max="9991" width="23.21875" style="43" bestFit="1" customWidth="1"/>
    <col min="9992" max="9992" width="18.44140625" style="43" customWidth="1"/>
    <col min="9993" max="9993" width="17.44140625" style="43" customWidth="1"/>
    <col min="9994" max="9994" width="7.21875" style="43" bestFit="1" customWidth="1"/>
    <col min="9995" max="9995" width="23.21875" style="43" bestFit="1" customWidth="1"/>
    <col min="9996" max="9996" width="18.44140625" style="43" customWidth="1"/>
    <col min="9997" max="9997" width="29.77734375" style="43" customWidth="1"/>
    <col min="9998" max="9998" width="8.44140625" style="43" bestFit="1" customWidth="1"/>
    <col min="9999" max="10242" width="9.21875" style="43"/>
    <col min="10243" max="10243" width="12.21875" style="43" bestFit="1" customWidth="1"/>
    <col min="10244" max="10244" width="19.21875" style="43" customWidth="1"/>
    <col min="10245" max="10245" width="11.44140625" style="43" customWidth="1"/>
    <col min="10246" max="10246" width="21.44140625" style="43" customWidth="1"/>
    <col min="10247" max="10247" width="23.21875" style="43" bestFit="1" customWidth="1"/>
    <col min="10248" max="10248" width="18.44140625" style="43" customWidth="1"/>
    <col min="10249" max="10249" width="17.44140625" style="43" customWidth="1"/>
    <col min="10250" max="10250" width="7.21875" style="43" bestFit="1" customWidth="1"/>
    <col min="10251" max="10251" width="23.21875" style="43" bestFit="1" customWidth="1"/>
    <col min="10252" max="10252" width="18.44140625" style="43" customWidth="1"/>
    <col min="10253" max="10253" width="29.77734375" style="43" customWidth="1"/>
    <col min="10254" max="10254" width="8.44140625" style="43" bestFit="1" customWidth="1"/>
    <col min="10255" max="10498" width="9.21875" style="43"/>
    <col min="10499" max="10499" width="12.21875" style="43" bestFit="1" customWidth="1"/>
    <col min="10500" max="10500" width="19.21875" style="43" customWidth="1"/>
    <col min="10501" max="10501" width="11.44140625" style="43" customWidth="1"/>
    <col min="10502" max="10502" width="21.44140625" style="43" customWidth="1"/>
    <col min="10503" max="10503" width="23.21875" style="43" bestFit="1" customWidth="1"/>
    <col min="10504" max="10504" width="18.44140625" style="43" customWidth="1"/>
    <col min="10505" max="10505" width="17.44140625" style="43" customWidth="1"/>
    <col min="10506" max="10506" width="7.21875" style="43" bestFit="1" customWidth="1"/>
    <col min="10507" max="10507" width="23.21875" style="43" bestFit="1" customWidth="1"/>
    <col min="10508" max="10508" width="18.44140625" style="43" customWidth="1"/>
    <col min="10509" max="10509" width="29.77734375" style="43" customWidth="1"/>
    <col min="10510" max="10510" width="8.44140625" style="43" bestFit="1" customWidth="1"/>
    <col min="10511" max="10754" width="9.21875" style="43"/>
    <col min="10755" max="10755" width="12.21875" style="43" bestFit="1" customWidth="1"/>
    <col min="10756" max="10756" width="19.21875" style="43" customWidth="1"/>
    <col min="10757" max="10757" width="11.44140625" style="43" customWidth="1"/>
    <col min="10758" max="10758" width="21.44140625" style="43" customWidth="1"/>
    <col min="10759" max="10759" width="23.21875" style="43" bestFit="1" customWidth="1"/>
    <col min="10760" max="10760" width="18.44140625" style="43" customWidth="1"/>
    <col min="10761" max="10761" width="17.44140625" style="43" customWidth="1"/>
    <col min="10762" max="10762" width="7.21875" style="43" bestFit="1" customWidth="1"/>
    <col min="10763" max="10763" width="23.21875" style="43" bestFit="1" customWidth="1"/>
    <col min="10764" max="10764" width="18.44140625" style="43" customWidth="1"/>
    <col min="10765" max="10765" width="29.77734375" style="43" customWidth="1"/>
    <col min="10766" max="10766" width="8.44140625" style="43" bestFit="1" customWidth="1"/>
    <col min="10767" max="11010" width="9.21875" style="43"/>
    <col min="11011" max="11011" width="12.21875" style="43" bestFit="1" customWidth="1"/>
    <col min="11012" max="11012" width="19.21875" style="43" customWidth="1"/>
    <col min="11013" max="11013" width="11.44140625" style="43" customWidth="1"/>
    <col min="11014" max="11014" width="21.44140625" style="43" customWidth="1"/>
    <col min="11015" max="11015" width="23.21875" style="43" bestFit="1" customWidth="1"/>
    <col min="11016" max="11016" width="18.44140625" style="43" customWidth="1"/>
    <col min="11017" max="11017" width="17.44140625" style="43" customWidth="1"/>
    <col min="11018" max="11018" width="7.21875" style="43" bestFit="1" customWidth="1"/>
    <col min="11019" max="11019" width="23.21875" style="43" bestFit="1" customWidth="1"/>
    <col min="11020" max="11020" width="18.44140625" style="43" customWidth="1"/>
    <col min="11021" max="11021" width="29.77734375" style="43" customWidth="1"/>
    <col min="11022" max="11022" width="8.44140625" style="43" bestFit="1" customWidth="1"/>
    <col min="11023" max="11266" width="9.21875" style="43"/>
    <col min="11267" max="11267" width="12.21875" style="43" bestFit="1" customWidth="1"/>
    <col min="11268" max="11268" width="19.21875" style="43" customWidth="1"/>
    <col min="11269" max="11269" width="11.44140625" style="43" customWidth="1"/>
    <col min="11270" max="11270" width="21.44140625" style="43" customWidth="1"/>
    <col min="11271" max="11271" width="23.21875" style="43" bestFit="1" customWidth="1"/>
    <col min="11272" max="11272" width="18.44140625" style="43" customWidth="1"/>
    <col min="11273" max="11273" width="17.44140625" style="43" customWidth="1"/>
    <col min="11274" max="11274" width="7.21875" style="43" bestFit="1" customWidth="1"/>
    <col min="11275" max="11275" width="23.21875" style="43" bestFit="1" customWidth="1"/>
    <col min="11276" max="11276" width="18.44140625" style="43" customWidth="1"/>
    <col min="11277" max="11277" width="29.77734375" style="43" customWidth="1"/>
    <col min="11278" max="11278" width="8.44140625" style="43" bestFit="1" customWidth="1"/>
    <col min="11279" max="11522" width="9.21875" style="43"/>
    <col min="11523" max="11523" width="12.21875" style="43" bestFit="1" customWidth="1"/>
    <col min="11524" max="11524" width="19.21875" style="43" customWidth="1"/>
    <col min="11525" max="11525" width="11.44140625" style="43" customWidth="1"/>
    <col min="11526" max="11526" width="21.44140625" style="43" customWidth="1"/>
    <col min="11527" max="11527" width="23.21875" style="43" bestFit="1" customWidth="1"/>
    <col min="11528" max="11528" width="18.44140625" style="43" customWidth="1"/>
    <col min="11529" max="11529" width="17.44140625" style="43" customWidth="1"/>
    <col min="11530" max="11530" width="7.21875" style="43" bestFit="1" customWidth="1"/>
    <col min="11531" max="11531" width="23.21875" style="43" bestFit="1" customWidth="1"/>
    <col min="11532" max="11532" width="18.44140625" style="43" customWidth="1"/>
    <col min="11533" max="11533" width="29.77734375" style="43" customWidth="1"/>
    <col min="11534" max="11534" width="8.44140625" style="43" bestFit="1" customWidth="1"/>
    <col min="11535" max="11778" width="9.21875" style="43"/>
    <col min="11779" max="11779" width="12.21875" style="43" bestFit="1" customWidth="1"/>
    <col min="11780" max="11780" width="19.21875" style="43" customWidth="1"/>
    <col min="11781" max="11781" width="11.44140625" style="43" customWidth="1"/>
    <col min="11782" max="11782" width="21.44140625" style="43" customWidth="1"/>
    <col min="11783" max="11783" width="23.21875" style="43" bestFit="1" customWidth="1"/>
    <col min="11784" max="11784" width="18.44140625" style="43" customWidth="1"/>
    <col min="11785" max="11785" width="17.44140625" style="43" customWidth="1"/>
    <col min="11786" max="11786" width="7.21875" style="43" bestFit="1" customWidth="1"/>
    <col min="11787" max="11787" width="23.21875" style="43" bestFit="1" customWidth="1"/>
    <col min="11788" max="11788" width="18.44140625" style="43" customWidth="1"/>
    <col min="11789" max="11789" width="29.77734375" style="43" customWidth="1"/>
    <col min="11790" max="11790" width="8.44140625" style="43" bestFit="1" customWidth="1"/>
    <col min="11791" max="12034" width="9.21875" style="43"/>
    <col min="12035" max="12035" width="12.21875" style="43" bestFit="1" customWidth="1"/>
    <col min="12036" max="12036" width="19.21875" style="43" customWidth="1"/>
    <col min="12037" max="12037" width="11.44140625" style="43" customWidth="1"/>
    <col min="12038" max="12038" width="21.44140625" style="43" customWidth="1"/>
    <col min="12039" max="12039" width="23.21875" style="43" bestFit="1" customWidth="1"/>
    <col min="12040" max="12040" width="18.44140625" style="43" customWidth="1"/>
    <col min="12041" max="12041" width="17.44140625" style="43" customWidth="1"/>
    <col min="12042" max="12042" width="7.21875" style="43" bestFit="1" customWidth="1"/>
    <col min="12043" max="12043" width="23.21875" style="43" bestFit="1" customWidth="1"/>
    <col min="12044" max="12044" width="18.44140625" style="43" customWidth="1"/>
    <col min="12045" max="12045" width="29.77734375" style="43" customWidth="1"/>
    <col min="12046" max="12046" width="8.44140625" style="43" bestFit="1" customWidth="1"/>
    <col min="12047" max="12290" width="9.21875" style="43"/>
    <col min="12291" max="12291" width="12.21875" style="43" bestFit="1" customWidth="1"/>
    <col min="12292" max="12292" width="19.21875" style="43" customWidth="1"/>
    <col min="12293" max="12293" width="11.44140625" style="43" customWidth="1"/>
    <col min="12294" max="12294" width="21.44140625" style="43" customWidth="1"/>
    <col min="12295" max="12295" width="23.21875" style="43" bestFit="1" customWidth="1"/>
    <col min="12296" max="12296" width="18.44140625" style="43" customWidth="1"/>
    <col min="12297" max="12297" width="17.44140625" style="43" customWidth="1"/>
    <col min="12298" max="12298" width="7.21875" style="43" bestFit="1" customWidth="1"/>
    <col min="12299" max="12299" width="23.21875" style="43" bestFit="1" customWidth="1"/>
    <col min="12300" max="12300" width="18.44140625" style="43" customWidth="1"/>
    <col min="12301" max="12301" width="29.77734375" style="43" customWidth="1"/>
    <col min="12302" max="12302" width="8.44140625" style="43" bestFit="1" customWidth="1"/>
    <col min="12303" max="12546" width="9.21875" style="43"/>
    <col min="12547" max="12547" width="12.21875" style="43" bestFit="1" customWidth="1"/>
    <col min="12548" max="12548" width="19.21875" style="43" customWidth="1"/>
    <col min="12549" max="12549" width="11.44140625" style="43" customWidth="1"/>
    <col min="12550" max="12550" width="21.44140625" style="43" customWidth="1"/>
    <col min="12551" max="12551" width="23.21875" style="43" bestFit="1" customWidth="1"/>
    <col min="12552" max="12552" width="18.44140625" style="43" customWidth="1"/>
    <col min="12553" max="12553" width="17.44140625" style="43" customWidth="1"/>
    <col min="12554" max="12554" width="7.21875" style="43" bestFit="1" customWidth="1"/>
    <col min="12555" max="12555" width="23.21875" style="43" bestFit="1" customWidth="1"/>
    <col min="12556" max="12556" width="18.44140625" style="43" customWidth="1"/>
    <col min="12557" max="12557" width="29.77734375" style="43" customWidth="1"/>
    <col min="12558" max="12558" width="8.44140625" style="43" bestFit="1" customWidth="1"/>
    <col min="12559" max="12802" width="9.21875" style="43"/>
    <col min="12803" max="12803" width="12.21875" style="43" bestFit="1" customWidth="1"/>
    <col min="12804" max="12804" width="19.21875" style="43" customWidth="1"/>
    <col min="12805" max="12805" width="11.44140625" style="43" customWidth="1"/>
    <col min="12806" max="12806" width="21.44140625" style="43" customWidth="1"/>
    <col min="12807" max="12807" width="23.21875" style="43" bestFit="1" customWidth="1"/>
    <col min="12808" max="12808" width="18.44140625" style="43" customWidth="1"/>
    <col min="12809" max="12809" width="17.44140625" style="43" customWidth="1"/>
    <col min="12810" max="12810" width="7.21875" style="43" bestFit="1" customWidth="1"/>
    <col min="12811" max="12811" width="23.21875" style="43" bestFit="1" customWidth="1"/>
    <col min="12812" max="12812" width="18.44140625" style="43" customWidth="1"/>
    <col min="12813" max="12813" width="29.77734375" style="43" customWidth="1"/>
    <col min="12814" max="12814" width="8.44140625" style="43" bestFit="1" customWidth="1"/>
    <col min="12815" max="13058" width="9.21875" style="43"/>
    <col min="13059" max="13059" width="12.21875" style="43" bestFit="1" customWidth="1"/>
    <col min="13060" max="13060" width="19.21875" style="43" customWidth="1"/>
    <col min="13061" max="13061" width="11.44140625" style="43" customWidth="1"/>
    <col min="13062" max="13062" width="21.44140625" style="43" customWidth="1"/>
    <col min="13063" max="13063" width="23.21875" style="43" bestFit="1" customWidth="1"/>
    <col min="13064" max="13064" width="18.44140625" style="43" customWidth="1"/>
    <col min="13065" max="13065" width="17.44140625" style="43" customWidth="1"/>
    <col min="13066" max="13066" width="7.21875" style="43" bestFit="1" customWidth="1"/>
    <col min="13067" max="13067" width="23.21875" style="43" bestFit="1" customWidth="1"/>
    <col min="13068" max="13068" width="18.44140625" style="43" customWidth="1"/>
    <col min="13069" max="13069" width="29.77734375" style="43" customWidth="1"/>
    <col min="13070" max="13070" width="8.44140625" style="43" bestFit="1" customWidth="1"/>
    <col min="13071" max="13314" width="9.21875" style="43"/>
    <col min="13315" max="13315" width="12.21875" style="43" bestFit="1" customWidth="1"/>
    <col min="13316" max="13316" width="19.21875" style="43" customWidth="1"/>
    <col min="13317" max="13317" width="11.44140625" style="43" customWidth="1"/>
    <col min="13318" max="13318" width="21.44140625" style="43" customWidth="1"/>
    <col min="13319" max="13319" width="23.21875" style="43" bestFit="1" customWidth="1"/>
    <col min="13320" max="13320" width="18.44140625" style="43" customWidth="1"/>
    <col min="13321" max="13321" width="17.44140625" style="43" customWidth="1"/>
    <col min="13322" max="13322" width="7.21875" style="43" bestFit="1" customWidth="1"/>
    <col min="13323" max="13323" width="23.21875" style="43" bestFit="1" customWidth="1"/>
    <col min="13324" max="13324" width="18.44140625" style="43" customWidth="1"/>
    <col min="13325" max="13325" width="29.77734375" style="43" customWidth="1"/>
    <col min="13326" max="13326" width="8.44140625" style="43" bestFit="1" customWidth="1"/>
    <col min="13327" max="13570" width="9.21875" style="43"/>
    <col min="13571" max="13571" width="12.21875" style="43" bestFit="1" customWidth="1"/>
    <col min="13572" max="13572" width="19.21875" style="43" customWidth="1"/>
    <col min="13573" max="13573" width="11.44140625" style="43" customWidth="1"/>
    <col min="13574" max="13574" width="21.44140625" style="43" customWidth="1"/>
    <col min="13575" max="13575" width="23.21875" style="43" bestFit="1" customWidth="1"/>
    <col min="13576" max="13576" width="18.44140625" style="43" customWidth="1"/>
    <col min="13577" max="13577" width="17.44140625" style="43" customWidth="1"/>
    <col min="13578" max="13578" width="7.21875" style="43" bestFit="1" customWidth="1"/>
    <col min="13579" max="13579" width="23.21875" style="43" bestFit="1" customWidth="1"/>
    <col min="13580" max="13580" width="18.44140625" style="43" customWidth="1"/>
    <col min="13581" max="13581" width="29.77734375" style="43" customWidth="1"/>
    <col min="13582" max="13582" width="8.44140625" style="43" bestFit="1" customWidth="1"/>
    <col min="13583" max="13826" width="9.21875" style="43"/>
    <col min="13827" max="13827" width="12.21875" style="43" bestFit="1" customWidth="1"/>
    <col min="13828" max="13828" width="19.21875" style="43" customWidth="1"/>
    <col min="13829" max="13829" width="11.44140625" style="43" customWidth="1"/>
    <col min="13830" max="13830" width="21.44140625" style="43" customWidth="1"/>
    <col min="13831" max="13831" width="23.21875" style="43" bestFit="1" customWidth="1"/>
    <col min="13832" max="13832" width="18.44140625" style="43" customWidth="1"/>
    <col min="13833" max="13833" width="17.44140625" style="43" customWidth="1"/>
    <col min="13834" max="13834" width="7.21875" style="43" bestFit="1" customWidth="1"/>
    <col min="13835" max="13835" width="23.21875" style="43" bestFit="1" customWidth="1"/>
    <col min="13836" max="13836" width="18.44140625" style="43" customWidth="1"/>
    <col min="13837" max="13837" width="29.77734375" style="43" customWidth="1"/>
    <col min="13838" max="13838" width="8.44140625" style="43" bestFit="1" customWidth="1"/>
    <col min="13839" max="14082" width="9.21875" style="43"/>
    <col min="14083" max="14083" width="12.21875" style="43" bestFit="1" customWidth="1"/>
    <col min="14084" max="14084" width="19.21875" style="43" customWidth="1"/>
    <col min="14085" max="14085" width="11.44140625" style="43" customWidth="1"/>
    <col min="14086" max="14086" width="21.44140625" style="43" customWidth="1"/>
    <col min="14087" max="14087" width="23.21875" style="43" bestFit="1" customWidth="1"/>
    <col min="14088" max="14088" width="18.44140625" style="43" customWidth="1"/>
    <col min="14089" max="14089" width="17.44140625" style="43" customWidth="1"/>
    <col min="14090" max="14090" width="7.21875" style="43" bestFit="1" customWidth="1"/>
    <col min="14091" max="14091" width="23.21875" style="43" bestFit="1" customWidth="1"/>
    <col min="14092" max="14092" width="18.44140625" style="43" customWidth="1"/>
    <col min="14093" max="14093" width="29.77734375" style="43" customWidth="1"/>
    <col min="14094" max="14094" width="8.44140625" style="43" bestFit="1" customWidth="1"/>
    <col min="14095" max="14338" width="9.21875" style="43"/>
    <col min="14339" max="14339" width="12.21875" style="43" bestFit="1" customWidth="1"/>
    <col min="14340" max="14340" width="19.21875" style="43" customWidth="1"/>
    <col min="14341" max="14341" width="11.44140625" style="43" customWidth="1"/>
    <col min="14342" max="14342" width="21.44140625" style="43" customWidth="1"/>
    <col min="14343" max="14343" width="23.21875" style="43" bestFit="1" customWidth="1"/>
    <col min="14344" max="14344" width="18.44140625" style="43" customWidth="1"/>
    <col min="14345" max="14345" width="17.44140625" style="43" customWidth="1"/>
    <col min="14346" max="14346" width="7.21875" style="43" bestFit="1" customWidth="1"/>
    <col min="14347" max="14347" width="23.21875" style="43" bestFit="1" customWidth="1"/>
    <col min="14348" max="14348" width="18.44140625" style="43" customWidth="1"/>
    <col min="14349" max="14349" width="29.77734375" style="43" customWidth="1"/>
    <col min="14350" max="14350" width="8.44140625" style="43" bestFit="1" customWidth="1"/>
    <col min="14351" max="14594" width="9.21875" style="43"/>
    <col min="14595" max="14595" width="12.21875" style="43" bestFit="1" customWidth="1"/>
    <col min="14596" max="14596" width="19.21875" style="43" customWidth="1"/>
    <col min="14597" max="14597" width="11.44140625" style="43" customWidth="1"/>
    <col min="14598" max="14598" width="21.44140625" style="43" customWidth="1"/>
    <col min="14599" max="14599" width="23.21875" style="43" bestFit="1" customWidth="1"/>
    <col min="14600" max="14600" width="18.44140625" style="43" customWidth="1"/>
    <col min="14601" max="14601" width="17.44140625" style="43" customWidth="1"/>
    <col min="14602" max="14602" width="7.21875" style="43" bestFit="1" customWidth="1"/>
    <col min="14603" max="14603" width="23.21875" style="43" bestFit="1" customWidth="1"/>
    <col min="14604" max="14604" width="18.44140625" style="43" customWidth="1"/>
    <col min="14605" max="14605" width="29.77734375" style="43" customWidth="1"/>
    <col min="14606" max="14606" width="8.44140625" style="43" bestFit="1" customWidth="1"/>
    <col min="14607" max="14850" width="9.21875" style="43"/>
    <col min="14851" max="14851" width="12.21875" style="43" bestFit="1" customWidth="1"/>
    <col min="14852" max="14852" width="19.21875" style="43" customWidth="1"/>
    <col min="14853" max="14853" width="11.44140625" style="43" customWidth="1"/>
    <col min="14854" max="14854" width="21.44140625" style="43" customWidth="1"/>
    <col min="14855" max="14855" width="23.21875" style="43" bestFit="1" customWidth="1"/>
    <col min="14856" max="14856" width="18.44140625" style="43" customWidth="1"/>
    <col min="14857" max="14857" width="17.44140625" style="43" customWidth="1"/>
    <col min="14858" max="14858" width="7.21875" style="43" bestFit="1" customWidth="1"/>
    <col min="14859" max="14859" width="23.21875" style="43" bestFit="1" customWidth="1"/>
    <col min="14860" max="14860" width="18.44140625" style="43" customWidth="1"/>
    <col min="14861" max="14861" width="29.77734375" style="43" customWidth="1"/>
    <col min="14862" max="14862" width="8.44140625" style="43" bestFit="1" customWidth="1"/>
    <col min="14863" max="15106" width="9.21875" style="43"/>
    <col min="15107" max="15107" width="12.21875" style="43" bestFit="1" customWidth="1"/>
    <col min="15108" max="15108" width="19.21875" style="43" customWidth="1"/>
    <col min="15109" max="15109" width="11.44140625" style="43" customWidth="1"/>
    <col min="15110" max="15110" width="21.44140625" style="43" customWidth="1"/>
    <col min="15111" max="15111" width="23.21875" style="43" bestFit="1" customWidth="1"/>
    <col min="15112" max="15112" width="18.44140625" style="43" customWidth="1"/>
    <col min="15113" max="15113" width="17.44140625" style="43" customWidth="1"/>
    <col min="15114" max="15114" width="7.21875" style="43" bestFit="1" customWidth="1"/>
    <col min="15115" max="15115" width="23.21875" style="43" bestFit="1" customWidth="1"/>
    <col min="15116" max="15116" width="18.44140625" style="43" customWidth="1"/>
    <col min="15117" max="15117" width="29.77734375" style="43" customWidth="1"/>
    <col min="15118" max="15118" width="8.44140625" style="43" bestFit="1" customWidth="1"/>
    <col min="15119" max="15362" width="9.21875" style="43"/>
    <col min="15363" max="15363" width="12.21875" style="43" bestFit="1" customWidth="1"/>
    <col min="15364" max="15364" width="19.21875" style="43" customWidth="1"/>
    <col min="15365" max="15365" width="11.44140625" style="43" customWidth="1"/>
    <col min="15366" max="15366" width="21.44140625" style="43" customWidth="1"/>
    <col min="15367" max="15367" width="23.21875" style="43" bestFit="1" customWidth="1"/>
    <col min="15368" max="15368" width="18.44140625" style="43" customWidth="1"/>
    <col min="15369" max="15369" width="17.44140625" style="43" customWidth="1"/>
    <col min="15370" max="15370" width="7.21875" style="43" bestFit="1" customWidth="1"/>
    <col min="15371" max="15371" width="23.21875" style="43" bestFit="1" customWidth="1"/>
    <col min="15372" max="15372" width="18.44140625" style="43" customWidth="1"/>
    <col min="15373" max="15373" width="29.77734375" style="43" customWidth="1"/>
    <col min="15374" max="15374" width="8.44140625" style="43" bestFit="1" customWidth="1"/>
    <col min="15375" max="15618" width="9.21875" style="43"/>
    <col min="15619" max="15619" width="12.21875" style="43" bestFit="1" customWidth="1"/>
    <col min="15620" max="15620" width="19.21875" style="43" customWidth="1"/>
    <col min="15621" max="15621" width="11.44140625" style="43" customWidth="1"/>
    <col min="15622" max="15622" width="21.44140625" style="43" customWidth="1"/>
    <col min="15623" max="15623" width="23.21875" style="43" bestFit="1" customWidth="1"/>
    <col min="15624" max="15624" width="18.44140625" style="43" customWidth="1"/>
    <col min="15625" max="15625" width="17.44140625" style="43" customWidth="1"/>
    <col min="15626" max="15626" width="7.21875" style="43" bestFit="1" customWidth="1"/>
    <col min="15627" max="15627" width="23.21875" style="43" bestFit="1" customWidth="1"/>
    <col min="15628" max="15628" width="18.44140625" style="43" customWidth="1"/>
    <col min="15629" max="15629" width="29.77734375" style="43" customWidth="1"/>
    <col min="15630" max="15630" width="8.44140625" style="43" bestFit="1" customWidth="1"/>
    <col min="15631" max="15874" width="9.21875" style="43"/>
    <col min="15875" max="15875" width="12.21875" style="43" bestFit="1" customWidth="1"/>
    <col min="15876" max="15876" width="19.21875" style="43" customWidth="1"/>
    <col min="15877" max="15877" width="11.44140625" style="43" customWidth="1"/>
    <col min="15878" max="15878" width="21.44140625" style="43" customWidth="1"/>
    <col min="15879" max="15879" width="23.21875" style="43" bestFit="1" customWidth="1"/>
    <col min="15880" max="15880" width="18.44140625" style="43" customWidth="1"/>
    <col min="15881" max="15881" width="17.44140625" style="43" customWidth="1"/>
    <col min="15882" max="15882" width="7.21875" style="43" bestFit="1" customWidth="1"/>
    <col min="15883" max="15883" width="23.21875" style="43" bestFit="1" customWidth="1"/>
    <col min="15884" max="15884" width="18.44140625" style="43" customWidth="1"/>
    <col min="15885" max="15885" width="29.77734375" style="43" customWidth="1"/>
    <col min="15886" max="15886" width="8.44140625" style="43" bestFit="1" customWidth="1"/>
    <col min="15887" max="16130" width="9.21875" style="43"/>
    <col min="16131" max="16131" width="12.21875" style="43" bestFit="1" customWidth="1"/>
    <col min="16132" max="16132" width="19.21875" style="43" customWidth="1"/>
    <col min="16133" max="16133" width="11.44140625" style="43" customWidth="1"/>
    <col min="16134" max="16134" width="21.44140625" style="43" customWidth="1"/>
    <col min="16135" max="16135" width="23.21875" style="43" bestFit="1" customWidth="1"/>
    <col min="16136" max="16136" width="18.44140625" style="43" customWidth="1"/>
    <col min="16137" max="16137" width="17.44140625" style="43" customWidth="1"/>
    <col min="16138" max="16138" width="7.21875" style="43" bestFit="1" customWidth="1"/>
    <col min="16139" max="16139" width="23.21875" style="43" bestFit="1" customWidth="1"/>
    <col min="16140" max="16140" width="18.44140625" style="43" customWidth="1"/>
    <col min="16141" max="16141" width="29.77734375" style="43" customWidth="1"/>
    <col min="16142" max="16142" width="8.44140625" style="43" bestFit="1" customWidth="1"/>
    <col min="16143" max="16384" width="9.21875" style="43"/>
  </cols>
  <sheetData>
    <row r="1" spans="1:14" ht="101.7" customHeight="1">
      <c r="A1" s="217" t="s">
        <v>144</v>
      </c>
      <c r="B1" s="217"/>
      <c r="C1" s="217"/>
      <c r="D1" s="217"/>
      <c r="E1" s="217"/>
      <c r="F1" s="217"/>
      <c r="G1" s="217"/>
      <c r="H1" s="217"/>
      <c r="I1" s="217"/>
      <c r="J1" s="217"/>
      <c r="K1" s="217"/>
      <c r="L1" s="217"/>
      <c r="M1" s="217"/>
      <c r="N1" s="217"/>
    </row>
    <row r="2" spans="1:14" ht="12" customHeight="1">
      <c r="A2" s="109"/>
      <c r="B2" s="109"/>
      <c r="C2" s="109"/>
      <c r="D2" s="109"/>
      <c r="E2" s="109"/>
      <c r="F2" s="109"/>
      <c r="G2" s="109"/>
      <c r="H2" s="109"/>
      <c r="I2" s="109"/>
      <c r="J2" s="109"/>
      <c r="K2" s="109"/>
      <c r="L2" s="109"/>
      <c r="M2" s="109"/>
      <c r="N2" s="109"/>
    </row>
    <row r="3" spans="1:14" ht="18" customHeight="1" thickBot="1"/>
    <row r="4" spans="1:14" ht="28.2" customHeight="1">
      <c r="A4" s="108" t="s">
        <v>100</v>
      </c>
      <c r="B4" s="107"/>
      <c r="C4" s="107"/>
      <c r="D4" s="106"/>
      <c r="E4" s="105" t="s">
        <v>143</v>
      </c>
      <c r="F4" s="104"/>
      <c r="G4" s="103"/>
      <c r="H4" s="96"/>
      <c r="I4" s="96"/>
      <c r="J4" s="96"/>
      <c r="K4" s="96"/>
      <c r="L4" s="96"/>
      <c r="M4" s="96"/>
      <c r="N4" s="96"/>
    </row>
    <row r="5" spans="1:14" ht="28.2" customHeight="1">
      <c r="A5" s="102" t="s">
        <v>142</v>
      </c>
      <c r="B5" s="101"/>
      <c r="C5" s="101"/>
      <c r="D5" s="101"/>
      <c r="E5" s="101"/>
      <c r="F5" s="100"/>
      <c r="G5" s="96"/>
      <c r="H5" s="96"/>
      <c r="I5" s="96"/>
      <c r="J5" s="96"/>
      <c r="K5" s="96"/>
      <c r="L5" s="96"/>
      <c r="M5" s="96"/>
      <c r="N5" s="96"/>
    </row>
    <row r="6" spans="1:14" ht="28.2" customHeight="1" thickBot="1">
      <c r="A6" s="99" t="s">
        <v>26</v>
      </c>
      <c r="B6" s="98"/>
      <c r="C6" s="98"/>
      <c r="D6" s="98"/>
      <c r="E6" s="98"/>
      <c r="F6" s="97"/>
      <c r="G6" s="96"/>
      <c r="H6" s="96"/>
      <c r="I6" s="96"/>
      <c r="J6" s="96"/>
      <c r="K6" s="96"/>
      <c r="L6" s="96"/>
      <c r="M6" s="96"/>
      <c r="N6" s="96"/>
    </row>
    <row r="7" spans="1:14" ht="14.4" thickBot="1">
      <c r="A7" s="218"/>
      <c r="B7" s="218"/>
      <c r="C7" s="218"/>
      <c r="D7" s="218"/>
      <c r="E7" s="218"/>
      <c r="F7" s="218"/>
      <c r="G7" s="218"/>
      <c r="H7" s="218"/>
      <c r="I7" s="218"/>
      <c r="J7" s="218"/>
      <c r="K7" s="218"/>
      <c r="L7" s="218"/>
      <c r="M7" s="218"/>
      <c r="N7" s="218"/>
    </row>
    <row r="8" spans="1:14" ht="14.4" thickBot="1">
      <c r="A8" s="219" t="s">
        <v>16</v>
      </c>
      <c r="B8" s="220"/>
      <c r="C8" s="220"/>
      <c r="D8" s="221"/>
      <c r="E8" s="219" t="s">
        <v>141</v>
      </c>
      <c r="F8" s="220"/>
      <c r="G8" s="220"/>
      <c r="H8" s="221"/>
      <c r="I8" s="219" t="s">
        <v>140</v>
      </c>
      <c r="J8" s="220"/>
      <c r="K8" s="221"/>
      <c r="L8" s="219" t="s">
        <v>139</v>
      </c>
      <c r="M8" s="220"/>
      <c r="N8" s="221"/>
    </row>
    <row r="9" spans="1:14" ht="28.2" customHeight="1" thickBot="1">
      <c r="A9" s="95" t="s">
        <v>138</v>
      </c>
      <c r="B9" s="94" t="s">
        <v>137</v>
      </c>
      <c r="C9" s="94" t="s">
        <v>136</v>
      </c>
      <c r="D9" s="94" t="s">
        <v>135</v>
      </c>
      <c r="E9" s="94" t="s">
        <v>134</v>
      </c>
      <c r="F9" s="94" t="s">
        <v>133</v>
      </c>
      <c r="G9" s="94" t="s">
        <v>132</v>
      </c>
      <c r="H9" s="94" t="s">
        <v>131</v>
      </c>
      <c r="I9" s="94" t="s">
        <v>130</v>
      </c>
      <c r="J9" s="94" t="s">
        <v>129</v>
      </c>
      <c r="K9" s="94" t="s">
        <v>128</v>
      </c>
      <c r="L9" s="94" t="s">
        <v>127</v>
      </c>
      <c r="M9" s="93" t="s">
        <v>126</v>
      </c>
      <c r="N9" s="92" t="s">
        <v>125</v>
      </c>
    </row>
    <row r="10" spans="1:14" ht="37.950000000000003" customHeight="1">
      <c r="A10" s="91"/>
      <c r="B10" s="88"/>
      <c r="C10" s="88"/>
      <c r="D10" s="89"/>
      <c r="E10" s="89"/>
      <c r="F10" s="88"/>
      <c r="G10" s="88"/>
      <c r="H10" s="88"/>
      <c r="I10" s="90"/>
      <c r="J10" s="89"/>
      <c r="K10" s="88"/>
      <c r="L10" s="88"/>
      <c r="M10" s="88"/>
      <c r="N10" s="87"/>
    </row>
    <row r="11" spans="1:14" ht="37.950000000000003" customHeight="1">
      <c r="A11" s="84"/>
      <c r="B11" s="78"/>
      <c r="C11" s="78"/>
      <c r="D11" s="80"/>
      <c r="E11" s="78"/>
      <c r="F11" s="78"/>
      <c r="G11" s="78"/>
      <c r="H11" s="80"/>
      <c r="I11" s="79"/>
      <c r="J11" s="80"/>
      <c r="K11" s="80"/>
      <c r="L11" s="80"/>
      <c r="M11" s="78"/>
      <c r="N11" s="82"/>
    </row>
    <row r="12" spans="1:14" ht="37.950000000000003" customHeight="1">
      <c r="A12" s="84"/>
      <c r="B12" s="78"/>
      <c r="C12" s="78"/>
      <c r="D12" s="80"/>
      <c r="E12" s="78"/>
      <c r="F12" s="78"/>
      <c r="G12" s="78"/>
      <c r="H12" s="80"/>
      <c r="I12" s="83"/>
      <c r="J12" s="83"/>
      <c r="K12" s="78"/>
      <c r="L12" s="80"/>
      <c r="M12" s="78"/>
      <c r="N12" s="82"/>
    </row>
    <row r="13" spans="1:14" ht="37.950000000000003" customHeight="1">
      <c r="A13" s="84"/>
      <c r="B13" s="78"/>
      <c r="C13" s="78"/>
      <c r="D13" s="80"/>
      <c r="E13" s="78"/>
      <c r="F13" s="78"/>
      <c r="G13" s="78"/>
      <c r="H13" s="80"/>
      <c r="I13" s="83"/>
      <c r="J13" s="79"/>
      <c r="K13" s="78"/>
      <c r="L13" s="80"/>
      <c r="M13" s="78"/>
      <c r="N13" s="82"/>
    </row>
    <row r="14" spans="1:14" ht="37.950000000000003" customHeight="1">
      <c r="A14" s="84"/>
      <c r="B14" s="78"/>
      <c r="C14" s="78"/>
      <c r="D14" s="80"/>
      <c r="E14" s="78"/>
      <c r="F14" s="78"/>
      <c r="G14" s="78"/>
      <c r="H14" s="80"/>
      <c r="I14" s="86"/>
      <c r="J14" s="78"/>
      <c r="K14" s="78"/>
      <c r="L14" s="78"/>
      <c r="M14" s="78"/>
      <c r="N14" s="82"/>
    </row>
    <row r="15" spans="1:14" ht="37.950000000000003" customHeight="1">
      <c r="A15" s="81"/>
      <c r="B15" s="78"/>
      <c r="C15" s="78"/>
      <c r="D15" s="80"/>
      <c r="E15" s="80"/>
      <c r="F15" s="78"/>
      <c r="G15" s="78"/>
      <c r="H15" s="80"/>
      <c r="I15" s="83"/>
      <c r="J15" s="79"/>
      <c r="K15" s="78"/>
      <c r="L15" s="78"/>
      <c r="M15" s="78"/>
      <c r="N15" s="82"/>
    </row>
    <row r="16" spans="1:14" ht="37.950000000000003" customHeight="1">
      <c r="A16" s="85"/>
      <c r="B16" s="78"/>
      <c r="C16" s="78"/>
      <c r="D16" s="80"/>
      <c r="E16" s="80"/>
      <c r="F16" s="78"/>
      <c r="G16" s="78"/>
      <c r="H16" s="80"/>
      <c r="I16" s="79"/>
      <c r="J16" s="80"/>
      <c r="K16" s="80"/>
      <c r="L16" s="78"/>
      <c r="M16" s="78"/>
      <c r="N16" s="77"/>
    </row>
    <row r="17" spans="1:14" ht="37.950000000000003" customHeight="1">
      <c r="A17" s="84"/>
      <c r="B17" s="78"/>
      <c r="C17" s="78"/>
      <c r="D17" s="80"/>
      <c r="E17" s="78"/>
      <c r="F17" s="78"/>
      <c r="G17" s="78"/>
      <c r="H17" s="80"/>
      <c r="I17" s="83"/>
      <c r="J17" s="80"/>
      <c r="K17" s="80"/>
      <c r="L17" s="78"/>
      <c r="M17" s="78"/>
      <c r="N17" s="82"/>
    </row>
    <row r="18" spans="1:14" ht="37.950000000000003" customHeight="1">
      <c r="A18" s="81"/>
      <c r="B18" s="78"/>
      <c r="C18" s="78"/>
      <c r="D18" s="80"/>
      <c r="E18" s="78"/>
      <c r="F18" s="78"/>
      <c r="G18" s="78"/>
      <c r="H18" s="80"/>
      <c r="I18" s="79"/>
      <c r="J18" s="79"/>
      <c r="K18" s="78"/>
      <c r="L18" s="78"/>
      <c r="M18" s="78"/>
      <c r="N18" s="77"/>
    </row>
    <row r="19" spans="1:14" ht="37.950000000000003" customHeight="1">
      <c r="A19" s="81"/>
      <c r="B19" s="78"/>
      <c r="C19" s="78"/>
      <c r="D19" s="80"/>
      <c r="E19" s="78"/>
      <c r="F19" s="78"/>
      <c r="G19" s="78"/>
      <c r="H19" s="80"/>
      <c r="I19" s="79"/>
      <c r="J19" s="78"/>
      <c r="K19" s="78"/>
      <c r="L19" s="78"/>
      <c r="M19" s="78"/>
      <c r="N19" s="77"/>
    </row>
    <row r="20" spans="1:14" ht="37.950000000000003" customHeight="1" thickBot="1">
      <c r="A20" s="76"/>
      <c r="B20" s="73"/>
      <c r="C20" s="73"/>
      <c r="D20" s="75"/>
      <c r="E20" s="75"/>
      <c r="F20" s="73"/>
      <c r="G20" s="73"/>
      <c r="H20" s="75"/>
      <c r="I20" s="74"/>
      <c r="J20" s="73"/>
      <c r="K20" s="73"/>
      <c r="L20" s="73"/>
      <c r="M20" s="73"/>
      <c r="N20" s="72"/>
    </row>
    <row r="21" spans="1:14" ht="14.4" thickBot="1">
      <c r="A21" s="71"/>
      <c r="B21" s="71"/>
      <c r="C21" s="71"/>
      <c r="D21" s="71"/>
      <c r="E21" s="71"/>
      <c r="F21" s="71"/>
      <c r="G21" s="71"/>
      <c r="H21" s="71"/>
      <c r="I21" s="71"/>
      <c r="J21" s="71"/>
      <c r="K21" s="71"/>
      <c r="L21" s="71"/>
      <c r="M21" s="71"/>
      <c r="N21" s="71"/>
    </row>
    <row r="22" spans="1:14" ht="28.2" customHeight="1" thickBot="1">
      <c r="A22" s="71"/>
      <c r="B22" s="71"/>
      <c r="C22" s="71"/>
      <c r="D22" s="71"/>
      <c r="E22" s="71"/>
      <c r="F22" s="71"/>
      <c r="G22" s="71"/>
      <c r="H22" s="71"/>
      <c r="I22" s="212" t="s">
        <v>124</v>
      </c>
      <c r="J22" s="213"/>
      <c r="K22" s="222"/>
      <c r="L22" s="223"/>
      <c r="M22" s="223"/>
      <c r="N22" s="224"/>
    </row>
    <row r="23" spans="1:14" ht="28.2" customHeight="1" thickBot="1">
      <c r="A23" s="202" t="s">
        <v>145</v>
      </c>
      <c r="B23" s="202"/>
      <c r="C23" s="202"/>
      <c r="D23" s="202"/>
      <c r="E23" s="202"/>
      <c r="F23" s="202"/>
      <c r="G23" s="202"/>
      <c r="H23" s="202"/>
      <c r="I23" s="212" t="s">
        <v>124</v>
      </c>
      <c r="J23" s="213"/>
      <c r="K23" s="225"/>
      <c r="L23" s="226"/>
      <c r="M23" s="226"/>
      <c r="N23" s="227"/>
    </row>
    <row r="24" spans="1:14" ht="28.2" customHeight="1" thickBot="1">
      <c r="A24" s="71"/>
      <c r="B24" s="71"/>
      <c r="C24" s="71"/>
      <c r="D24" s="71"/>
      <c r="E24" s="71"/>
      <c r="F24" s="71"/>
      <c r="G24" s="71"/>
      <c r="H24" s="71"/>
      <c r="I24" s="212" t="s">
        <v>124</v>
      </c>
      <c r="J24" s="213"/>
      <c r="K24" s="214"/>
      <c r="L24" s="215"/>
      <c r="M24" s="215"/>
      <c r="N24" s="216"/>
    </row>
    <row r="25" spans="1:14">
      <c r="A25" s="71"/>
      <c r="B25" s="71"/>
      <c r="C25" s="71"/>
      <c r="D25" s="71"/>
      <c r="E25" s="71"/>
      <c r="F25" s="71"/>
      <c r="G25" s="71"/>
      <c r="H25" s="71"/>
      <c r="I25" s="71"/>
      <c r="J25" s="71"/>
      <c r="K25" s="71"/>
      <c r="L25" s="71"/>
      <c r="M25" s="71"/>
      <c r="N25" s="71"/>
    </row>
  </sheetData>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10</vt:i4>
      </vt:variant>
      <vt:variant>
        <vt:lpstr>Rangos con nombre</vt:lpstr>
      </vt:variant>
      <vt:variant>
        <vt:i4>3</vt:i4>
      </vt:variant>
    </vt:vector>
  </HeadingPairs>
  <TitlesOfParts>
    <vt:vector size="13" baseType="lpstr">
      <vt:lpstr>Cálculos</vt:lpstr>
      <vt:lpstr>A-3</vt:lpstr>
      <vt:lpstr>5W y 2H</vt:lpstr>
      <vt:lpstr>Ishikawa </vt:lpstr>
      <vt:lpstr>Swim Lane</vt:lpstr>
      <vt:lpstr>Pareto</vt:lpstr>
      <vt:lpstr>Arbol Causal</vt:lpstr>
      <vt:lpstr>Brainstorming</vt:lpstr>
      <vt:lpstr>Plan de Acción</vt:lpstr>
      <vt:lpstr>Formato Plan de Control</vt:lpstr>
      <vt:lpstr>'A-3'!__xlnm.Print_Area</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Torres</dc:creator>
  <cp:lastModifiedBy>Luis Hernán</cp:lastModifiedBy>
  <cp:lastPrinted>2024-11-08T20:47:03Z</cp:lastPrinted>
  <dcterms:created xsi:type="dcterms:W3CDTF">2018-10-01T05:42:48Z</dcterms:created>
  <dcterms:modified xsi:type="dcterms:W3CDTF">2024-11-30T16:37:05Z</dcterms:modified>
</cp:coreProperties>
</file>