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6.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7.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8.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9.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0.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1.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2.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3.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4.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5.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6.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7.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8.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29.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0.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1.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Desktop\BSc Ms Dissetation\"/>
    </mc:Choice>
  </mc:AlternateContent>
  <xr:revisionPtr revIDLastSave="0" documentId="13_ncr:1_{EEBC30DA-C56D-430E-8419-D80F9AC3E94A}" xr6:coauthVersionLast="47" xr6:coauthVersionMax="47" xr10:uidLastSave="{00000000-0000-0000-0000-000000000000}"/>
  <bookViews>
    <workbookView xWindow="-120" yWindow="-120" windowWidth="20730" windowHeight="11160" tabRatio="585" firstSheet="33" activeTab="42" xr2:uid="{00000000-000D-0000-FFFF-FFFF00000000}"/>
  </bookViews>
  <sheets>
    <sheet name="RESEARCH QUESTIONNAIR data anal" sheetId="1" r:id="rId1"/>
    <sheet name="F" sheetId="5" r:id="rId2"/>
    <sheet name="combinde graph1" sheetId="6" r:id="rId3"/>
    <sheet name="H" sheetId="7" r:id="rId4"/>
    <sheet name="combi g2" sheetId="8" r:id="rId5"/>
    <sheet name="J" sheetId="9" r:id="rId6"/>
    <sheet name="K" sheetId="10" r:id="rId7"/>
    <sheet name="L" sheetId="11" r:id="rId8"/>
    <sheet name="M" sheetId="12" r:id="rId9"/>
    <sheet name="N" sheetId="13" r:id="rId10"/>
    <sheet name="O" sheetId="14" r:id="rId11"/>
    <sheet name="P" sheetId="15" r:id="rId12"/>
    <sheet name="Q" sheetId="16" r:id="rId13"/>
    <sheet name="R" sheetId="17" r:id="rId14"/>
    <sheet name="S" sheetId="18" r:id="rId15"/>
    <sheet name="T" sheetId="19" r:id="rId16"/>
    <sheet name="agree graph" sheetId="20" r:id="rId17"/>
    <sheet name="V" sheetId="21" r:id="rId18"/>
    <sheet name="W" sheetId="22" r:id="rId19"/>
    <sheet name="X" sheetId="23" r:id="rId20"/>
    <sheet name="Y" sheetId="24" r:id="rId21"/>
    <sheet name="Z" sheetId="25" r:id="rId22"/>
    <sheet name="AA" sheetId="26" r:id="rId23"/>
    <sheet name="AB" sheetId="27" r:id="rId24"/>
    <sheet name="AC" sheetId="28" r:id="rId25"/>
    <sheet name="AD" sheetId="29" r:id="rId26"/>
    <sheet name="AE" sheetId="30" r:id="rId27"/>
    <sheet name="AG" sheetId="32" r:id="rId28"/>
    <sheet name="AF" sheetId="31" r:id="rId29"/>
    <sheet name="AH" sheetId="33" r:id="rId30"/>
    <sheet name="AI" sheetId="34" r:id="rId31"/>
    <sheet name="AJ" sheetId="35" r:id="rId32"/>
    <sheet name="AK" sheetId="36" r:id="rId33"/>
    <sheet name="AL" sheetId="37" r:id="rId34"/>
    <sheet name="AM" sheetId="38" r:id="rId35"/>
    <sheet name="AN" sheetId="39" r:id="rId36"/>
    <sheet name="AO" sheetId="40" r:id="rId37"/>
    <sheet name="AP" sheetId="41" r:id="rId38"/>
    <sheet name="AQ" sheetId="42" r:id="rId39"/>
    <sheet name="AR" sheetId="43" r:id="rId40"/>
    <sheet name="AGE RANGE" sheetId="2" r:id="rId41"/>
    <sheet name="GENDER" sheetId="3" r:id="rId42"/>
    <sheet name="PROGRAMME " sheetId="4" r:id="rId43"/>
  </sheets>
  <definedNames>
    <definedName name="Strongly_disagree">W!$A$100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20" l="1"/>
  <c r="F13" i="20"/>
  <c r="F11" i="20"/>
  <c r="E10" i="20"/>
  <c r="H10" i="20"/>
  <c r="I10" i="20"/>
  <c r="C11" i="20"/>
  <c r="C12" i="20"/>
  <c r="E12" i="20"/>
  <c r="C13" i="20"/>
  <c r="E13" i="20"/>
  <c r="G3" i="22"/>
  <c r="F3" i="22"/>
  <c r="E3" i="22"/>
  <c r="D3" i="22"/>
  <c r="C3" i="22"/>
  <c r="D6" i="21"/>
  <c r="H3" i="20"/>
  <c r="G3" i="20"/>
  <c r="F3" i="20"/>
  <c r="E3" i="20"/>
  <c r="E11" i="20" s="1"/>
  <c r="D3" i="20"/>
  <c r="D4" i="35"/>
  <c r="D5" i="35"/>
  <c r="D6" i="35"/>
  <c r="D7" i="35"/>
  <c r="D4" i="43"/>
  <c r="D3" i="43"/>
  <c r="D5" i="41"/>
  <c r="D4" i="41"/>
  <c r="D3" i="41"/>
  <c r="D5" i="39"/>
  <c r="D4" i="39"/>
  <c r="D3" i="39"/>
  <c r="D4" i="37"/>
  <c r="D3" i="37"/>
  <c r="D3" i="35"/>
  <c r="D3" i="34"/>
  <c r="D6" i="33"/>
  <c r="D5" i="33"/>
  <c r="D4" i="33"/>
  <c r="D3" i="33"/>
  <c r="D5" i="32"/>
  <c r="D4" i="32"/>
  <c r="D3" i="32"/>
  <c r="D5" i="30"/>
  <c r="D4" i="30"/>
  <c r="D3" i="30"/>
  <c r="D7" i="28"/>
  <c r="D6" i="28"/>
  <c r="D4" i="28"/>
  <c r="D5" i="28"/>
  <c r="D3" i="28"/>
  <c r="D6" i="27"/>
  <c r="D5" i="25"/>
  <c r="D4" i="25"/>
  <c r="D3" i="25"/>
  <c r="D5" i="23"/>
  <c r="D4" i="23"/>
  <c r="D3" i="23"/>
  <c r="D5" i="21"/>
  <c r="D4" i="21"/>
  <c r="D3" i="21"/>
  <c r="D2" i="21"/>
  <c r="D3" i="19"/>
  <c r="D7" i="19"/>
  <c r="D6" i="19"/>
  <c r="D5" i="19"/>
  <c r="D4" i="19"/>
  <c r="D6" i="18"/>
  <c r="D5" i="18"/>
  <c r="D4" i="18"/>
  <c r="D3" i="18"/>
  <c r="D7" i="18"/>
  <c r="D5" i="17"/>
  <c r="D4" i="17"/>
  <c r="D3" i="17"/>
  <c r="D6" i="17"/>
  <c r="D6" i="15"/>
  <c r="D5" i="15"/>
  <c r="D4" i="15"/>
  <c r="D3" i="15"/>
  <c r="A364" i="15"/>
  <c r="D6" i="14"/>
  <c r="D6" i="13"/>
  <c r="D5" i="13"/>
  <c r="D4" i="13"/>
  <c r="D3" i="13"/>
  <c r="D6" i="12"/>
  <c r="D5" i="12"/>
  <c r="D4" i="12"/>
  <c r="D3" i="12"/>
  <c r="D3" i="11"/>
  <c r="D4" i="10"/>
  <c r="D3" i="10"/>
  <c r="D4" i="9"/>
  <c r="D3" i="9"/>
  <c r="D3" i="8"/>
  <c r="D5" i="5"/>
  <c r="D4" i="5"/>
  <c r="D3" i="5"/>
  <c r="D2" i="5"/>
  <c r="D3" i="4"/>
  <c r="D4" i="4"/>
  <c r="D7" i="4"/>
  <c r="D8" i="4"/>
  <c r="D5" i="4"/>
  <c r="D6" i="4"/>
  <c r="E2" i="3"/>
  <c r="E1" i="3"/>
  <c r="E7" i="2"/>
  <c r="E6" i="2"/>
  <c r="E5" i="2"/>
  <c r="E4" i="2"/>
  <c r="E3" i="2"/>
  <c r="W3" i="1"/>
  <c r="W5" i="1"/>
  <c r="W6" i="1"/>
  <c r="W7" i="1"/>
  <c r="W8" i="1"/>
  <c r="W9" i="1"/>
  <c r="W10" i="1"/>
  <c r="W11" i="1"/>
  <c r="W12" i="1"/>
  <c r="W13" i="1"/>
  <c r="W14" i="1"/>
  <c r="W15" i="1"/>
  <c r="W16" i="1"/>
  <c r="W18" i="1"/>
  <c r="W20" i="1"/>
  <c r="W22" i="1"/>
  <c r="W23" i="1"/>
  <c r="W24" i="1"/>
  <c r="W26" i="1"/>
  <c r="W29" i="1"/>
  <c r="W30" i="1"/>
  <c r="W31" i="1"/>
  <c r="W32" i="1"/>
  <c r="W33" i="1"/>
  <c r="W35" i="1"/>
  <c r="W36" i="1"/>
  <c r="W40" i="1"/>
  <c r="W41" i="1"/>
  <c r="W42" i="1"/>
  <c r="W43" i="1"/>
  <c r="W45" i="1"/>
  <c r="W46" i="1"/>
  <c r="W48" i="1"/>
  <c r="W49" i="1"/>
  <c r="W50" i="1"/>
  <c r="W51" i="1"/>
  <c r="W52" i="1"/>
  <c r="W53" i="1"/>
  <c r="W54" i="1"/>
  <c r="W55" i="1"/>
  <c r="W56" i="1"/>
  <c r="W58" i="1"/>
  <c r="W59" i="1"/>
  <c r="W60" i="1"/>
  <c r="W61" i="1"/>
  <c r="W62" i="1"/>
  <c r="W63" i="1"/>
  <c r="W64" i="1"/>
  <c r="W65" i="1"/>
  <c r="W66" i="1"/>
  <c r="W68" i="1"/>
  <c r="W70" i="1"/>
  <c r="W71" i="1"/>
  <c r="W72" i="1"/>
  <c r="W73" i="1"/>
  <c r="W75" i="1"/>
  <c r="W76" i="1"/>
  <c r="W77" i="1"/>
  <c r="W78" i="1"/>
  <c r="W79" i="1"/>
  <c r="W80" i="1"/>
  <c r="W82" i="1"/>
  <c r="W84" i="1"/>
  <c r="W86" i="1"/>
  <c r="W87" i="1"/>
  <c r="W88" i="1"/>
  <c r="W89" i="1"/>
  <c r="W90" i="1"/>
  <c r="W91" i="1"/>
  <c r="U92" i="1"/>
  <c r="W92" i="1"/>
  <c r="U93" i="1"/>
  <c r="W93" i="1"/>
  <c r="U94" i="1"/>
  <c r="U95" i="1"/>
  <c r="W95" i="1"/>
  <c r="U96" i="1"/>
  <c r="W96" i="1"/>
  <c r="W97" i="1"/>
  <c r="U98" i="1"/>
  <c r="W98" i="1"/>
  <c r="U100" i="1"/>
  <c r="W100" i="1"/>
  <c r="W101" i="1"/>
  <c r="U102" i="1"/>
  <c r="U103" i="1"/>
  <c r="W103" i="1"/>
  <c r="U104" i="1"/>
  <c r="W104" i="1"/>
  <c r="U105" i="1"/>
  <c r="W105" i="1"/>
  <c r="U106" i="1"/>
  <c r="W106" i="1"/>
  <c r="U107" i="1"/>
  <c r="W107" i="1"/>
  <c r="U108" i="1"/>
  <c r="W108" i="1"/>
  <c r="W109" i="1"/>
  <c r="U110" i="1"/>
  <c r="W110" i="1"/>
  <c r="U111" i="1"/>
  <c r="W111" i="1"/>
  <c r="U112" i="1"/>
  <c r="W112" i="1"/>
  <c r="W113" i="1"/>
  <c r="U114" i="1"/>
  <c r="W114" i="1"/>
  <c r="W115" i="1"/>
  <c r="W116" i="1"/>
  <c r="U117" i="1"/>
  <c r="W117" i="1"/>
  <c r="U118" i="1"/>
  <c r="W118" i="1"/>
  <c r="U119" i="1"/>
  <c r="W119" i="1"/>
  <c r="U120" i="1"/>
  <c r="W120" i="1"/>
  <c r="W121" i="1"/>
  <c r="W122" i="1"/>
  <c r="U123" i="1"/>
  <c r="W123" i="1"/>
  <c r="W124" i="1"/>
  <c r="W126" i="1"/>
  <c r="W127" i="1"/>
  <c r="W128" i="1"/>
  <c r="W129" i="1"/>
  <c r="W130" i="1"/>
  <c r="W131" i="1"/>
  <c r="W132" i="1"/>
  <c r="U133" i="1"/>
  <c r="W133" i="1"/>
  <c r="W134" i="1"/>
  <c r="W135" i="1"/>
  <c r="W136" i="1"/>
  <c r="W138" i="1"/>
  <c r="W139" i="1"/>
  <c r="W140" i="1"/>
  <c r="W142" i="1"/>
  <c r="U144" i="1"/>
  <c r="W144" i="1"/>
  <c r="W146" i="1"/>
  <c r="W148" i="1"/>
  <c r="W149" i="1"/>
  <c r="W150" i="1"/>
  <c r="W152" i="1"/>
  <c r="W153" i="1"/>
  <c r="U155" i="1"/>
  <c r="W155" i="1"/>
  <c r="U157" i="1"/>
  <c r="W157" i="1"/>
  <c r="W158" i="1"/>
  <c r="W159" i="1"/>
  <c r="U160" i="1"/>
  <c r="W160" i="1"/>
  <c r="U161" i="1"/>
  <c r="W161" i="1"/>
  <c r="U162" i="1"/>
  <c r="W162" i="1"/>
  <c r="U163" i="1"/>
  <c r="W163" i="1"/>
  <c r="U166" i="1"/>
  <c r="W166" i="1"/>
  <c r="U167" i="1"/>
  <c r="W167" i="1"/>
  <c r="U168" i="1"/>
  <c r="W168" i="1"/>
  <c r="U169" i="1"/>
  <c r="W169" i="1"/>
  <c r="U170" i="1"/>
  <c r="W170" i="1"/>
  <c r="AO170" i="1"/>
  <c r="U171" i="1"/>
  <c r="W171" i="1"/>
  <c r="W172" i="1"/>
  <c r="U173" i="1"/>
  <c r="W173" i="1"/>
  <c r="W174" i="1"/>
  <c r="W175" i="1"/>
  <c r="W176" i="1"/>
  <c r="W177" i="1"/>
  <c r="U178" i="1"/>
  <c r="W178" i="1"/>
  <c r="W179" i="1"/>
  <c r="U180" i="1"/>
  <c r="W180" i="1"/>
  <c r="W181" i="1"/>
  <c r="U183" i="1"/>
  <c r="W183" i="1"/>
  <c r="U184" i="1"/>
  <c r="W184" i="1"/>
  <c r="U185" i="1"/>
  <c r="W185" i="1"/>
  <c r="U186" i="1"/>
  <c r="W186" i="1"/>
  <c r="W187" i="1"/>
  <c r="W188" i="1"/>
  <c r="W189" i="1"/>
  <c r="U190" i="1"/>
  <c r="W190" i="1"/>
  <c r="W191" i="1"/>
  <c r="W192" i="1"/>
  <c r="W193" i="1"/>
  <c r="U194" i="1"/>
  <c r="W194" i="1"/>
  <c r="W195" i="1"/>
  <c r="W196" i="1"/>
  <c r="W197" i="1"/>
  <c r="U198" i="1"/>
  <c r="W198" i="1"/>
  <c r="W199" i="1"/>
  <c r="W200" i="1"/>
  <c r="W201" i="1"/>
  <c r="W202" i="1"/>
  <c r="W203" i="1"/>
  <c r="U204" i="1"/>
  <c r="W204" i="1"/>
  <c r="U205" i="1"/>
  <c r="W205" i="1"/>
  <c r="U206" i="1"/>
  <c r="W206" i="1"/>
  <c r="U207" i="1"/>
  <c r="W207" i="1"/>
  <c r="U208" i="1"/>
  <c r="W208" i="1"/>
  <c r="U209" i="1"/>
  <c r="W209" i="1"/>
  <c r="U210" i="1"/>
  <c r="W210" i="1"/>
  <c r="U211" i="1"/>
  <c r="W211" i="1"/>
  <c r="U212" i="1"/>
  <c r="W212" i="1"/>
  <c r="U213" i="1"/>
  <c r="W213" i="1"/>
  <c r="U214" i="1"/>
  <c r="W214" i="1"/>
  <c r="U215" i="1"/>
  <c r="W215" i="1"/>
  <c r="U216" i="1"/>
  <c r="W216" i="1"/>
  <c r="U217" i="1"/>
  <c r="W217" i="1"/>
  <c r="U218" i="1"/>
  <c r="W218" i="1"/>
  <c r="U219" i="1"/>
  <c r="W219" i="1"/>
  <c r="U220" i="1"/>
  <c r="W220" i="1"/>
  <c r="U221" i="1"/>
  <c r="W221" i="1"/>
  <c r="U222" i="1"/>
  <c r="W222" i="1"/>
  <c r="U223" i="1"/>
  <c r="W223" i="1"/>
  <c r="U224" i="1"/>
  <c r="U225" i="1"/>
  <c r="W225" i="1"/>
  <c r="U226" i="1"/>
  <c r="W226" i="1"/>
  <c r="U227" i="1"/>
  <c r="W227" i="1"/>
  <c r="U228" i="1"/>
  <c r="W228" i="1"/>
  <c r="U229" i="1"/>
  <c r="W229" i="1"/>
  <c r="U230" i="1"/>
  <c r="W230" i="1"/>
  <c r="U231" i="1"/>
  <c r="W231" i="1"/>
  <c r="U232" i="1"/>
  <c r="W232" i="1"/>
  <c r="W233" i="1"/>
  <c r="U234" i="1"/>
  <c r="W234" i="1"/>
  <c r="U235" i="1"/>
  <c r="W235" i="1"/>
  <c r="U236" i="1"/>
  <c r="W236" i="1"/>
  <c r="U237" i="1"/>
  <c r="W237" i="1"/>
  <c r="W238" i="1"/>
  <c r="U239" i="1"/>
  <c r="W239" i="1"/>
  <c r="U240" i="1"/>
  <c r="W240" i="1"/>
  <c r="U241" i="1"/>
  <c r="W241" i="1"/>
  <c r="U242" i="1"/>
  <c r="W242" i="1"/>
  <c r="W243" i="1"/>
  <c r="W244" i="1"/>
  <c r="W245" i="1"/>
  <c r="W246" i="1"/>
  <c r="U247" i="1"/>
  <c r="W247" i="1"/>
  <c r="U248" i="1"/>
  <c r="W248" i="1"/>
  <c r="U249" i="1"/>
  <c r="W249" i="1"/>
  <c r="U250" i="1"/>
  <c r="W250" i="1"/>
  <c r="W251" i="1"/>
  <c r="U252" i="1"/>
  <c r="W252" i="1"/>
  <c r="U253" i="1"/>
  <c r="W253" i="1"/>
  <c r="U254" i="1"/>
  <c r="W254" i="1"/>
  <c r="U255" i="1"/>
  <c r="W255" i="1"/>
  <c r="U257" i="1"/>
  <c r="W257" i="1"/>
  <c r="U259" i="1"/>
  <c r="W259" i="1"/>
  <c r="W260" i="1"/>
  <c r="W262" i="1"/>
  <c r="U263" i="1"/>
  <c r="W263" i="1"/>
  <c r="U264" i="1"/>
  <c r="W264" i="1"/>
  <c r="U265" i="1"/>
  <c r="W265" i="1"/>
  <c r="U266" i="1"/>
  <c r="W266" i="1"/>
  <c r="U267" i="1"/>
  <c r="W267" i="1"/>
  <c r="U268" i="1"/>
  <c r="W268" i="1"/>
  <c r="W269" i="1"/>
  <c r="W270" i="1"/>
  <c r="W271" i="1"/>
  <c r="U273" i="1"/>
  <c r="W273" i="1"/>
  <c r="U274" i="1"/>
  <c r="W274" i="1"/>
  <c r="U275" i="1"/>
  <c r="W275" i="1"/>
  <c r="U276" i="1"/>
  <c r="W276" i="1"/>
  <c r="U277" i="1"/>
  <c r="W277" i="1"/>
  <c r="U278" i="1"/>
  <c r="W278" i="1"/>
  <c r="W279" i="1"/>
  <c r="W280" i="1"/>
  <c r="W281" i="1"/>
  <c r="W282" i="1"/>
  <c r="W283" i="1"/>
  <c r="W284" i="1"/>
  <c r="W285" i="1"/>
  <c r="W286" i="1"/>
  <c r="W287" i="1"/>
  <c r="U288" i="1"/>
  <c r="W288" i="1"/>
  <c r="W294" i="1"/>
  <c r="W295" i="1"/>
  <c r="W299" i="1"/>
  <c r="W300" i="1"/>
  <c r="W301" i="1"/>
  <c r="U302" i="1"/>
  <c r="W302" i="1"/>
  <c r="U303" i="1"/>
  <c r="W303" i="1"/>
  <c r="U304" i="1"/>
  <c r="W304" i="1"/>
  <c r="U305" i="1"/>
  <c r="W305" i="1"/>
  <c r="U306" i="1"/>
  <c r="W306" i="1"/>
  <c r="U307" i="1"/>
  <c r="W307" i="1"/>
  <c r="U308" i="1"/>
  <c r="W308" i="1"/>
  <c r="U309" i="1"/>
  <c r="W309" i="1"/>
  <c r="W310" i="1"/>
  <c r="U311" i="1"/>
  <c r="W311" i="1"/>
  <c r="U312" i="1"/>
  <c r="W312" i="1"/>
  <c r="W313" i="1"/>
  <c r="W314" i="1"/>
  <c r="W315" i="1"/>
  <c r="W319" i="1"/>
  <c r="W320" i="1"/>
  <c r="W321" i="1"/>
  <c r="W322" i="1"/>
  <c r="W323" i="1"/>
  <c r="U324" i="1"/>
  <c r="W326" i="1"/>
  <c r="W327" i="1"/>
  <c r="U334" i="1"/>
  <c r="W334" i="1"/>
  <c r="U335" i="1"/>
  <c r="W335" i="1"/>
  <c r="U336" i="1"/>
  <c r="W336" i="1"/>
  <c r="U337" i="1"/>
  <c r="W337" i="1"/>
  <c r="U338" i="1"/>
  <c r="W338" i="1"/>
  <c r="U339" i="1"/>
  <c r="W339" i="1"/>
  <c r="U340" i="1"/>
  <c r="W340" i="1"/>
  <c r="U341" i="1"/>
  <c r="W341" i="1"/>
  <c r="U342" i="1"/>
  <c r="U343" i="1"/>
  <c r="W343" i="1"/>
  <c r="U344" i="1"/>
  <c r="W344" i="1"/>
  <c r="U345" i="1"/>
  <c r="W345" i="1"/>
  <c r="U346" i="1"/>
  <c r="W346" i="1"/>
  <c r="U347" i="1"/>
  <c r="W347" i="1"/>
  <c r="U348" i="1"/>
  <c r="W348" i="1"/>
  <c r="U349" i="1"/>
  <c r="W349" i="1"/>
  <c r="U350" i="1"/>
  <c r="W350" i="1"/>
  <c r="W351" i="1"/>
  <c r="U352" i="1"/>
  <c r="W352" i="1"/>
  <c r="W353" i="1"/>
  <c r="U354" i="1"/>
  <c r="U355" i="1"/>
  <c r="W355" i="1"/>
  <c r="W356" i="1"/>
  <c r="U357" i="1"/>
  <c r="W357" i="1"/>
  <c r="U358" i="1"/>
  <c r="W358" i="1"/>
  <c r="W360" i="1"/>
  <c r="U362" i="1"/>
  <c r="W362" i="1"/>
  <c r="U363" i="1"/>
  <c r="W363" i="1"/>
  <c r="U364" i="1"/>
  <c r="W364" i="1"/>
  <c r="W367" i="1"/>
  <c r="W368" i="1"/>
  <c r="W369" i="1"/>
  <c r="W370" i="1"/>
  <c r="W371" i="1"/>
  <c r="U372" i="1"/>
  <c r="W372" i="1"/>
  <c r="W373" i="1"/>
  <c r="W374" i="1"/>
  <c r="W376" i="1"/>
  <c r="U377" i="1"/>
  <c r="W377" i="1"/>
  <c r="U378" i="1"/>
  <c r="W378" i="1"/>
  <c r="U379" i="1"/>
  <c r="W379" i="1"/>
  <c r="U380" i="1"/>
  <c r="W380" i="1"/>
  <c r="U381" i="1"/>
  <c r="W381" i="1"/>
  <c r="U382" i="1"/>
  <c r="W382" i="1"/>
  <c r="U383" i="1"/>
  <c r="W383" i="1"/>
  <c r="W386" i="1"/>
  <c r="W387" i="1"/>
  <c r="W388" i="1"/>
  <c r="W389" i="1"/>
  <c r="W390" i="1"/>
  <c r="W392" i="1"/>
  <c r="U394" i="1"/>
  <c r="W394" i="1"/>
  <c r="W396" i="1"/>
  <c r="U397" i="1"/>
  <c r="W397" i="1"/>
  <c r="U398" i="1"/>
  <c r="W398" i="1"/>
  <c r="U399" i="1"/>
  <c r="W399" i="1"/>
  <c r="W400" i="1"/>
  <c r="U401" i="1"/>
  <c r="W401" i="1"/>
  <c r="D3" i="14" l="1"/>
  <c r="D5" i="14"/>
  <c r="D4" i="14"/>
</calcChain>
</file>

<file path=xl/sharedStrings.xml><?xml version="1.0" encoding="utf-8"?>
<sst xmlns="http://schemas.openxmlformats.org/spreadsheetml/2006/main" count="25647" uniqueCount="1433">
  <si>
    <t>Timestamp</t>
  </si>
  <si>
    <t>Your Initials (I.e Lovemore Chijikwa as 'LC')</t>
  </si>
  <si>
    <t>Age Range</t>
  </si>
  <si>
    <t>Gender</t>
  </si>
  <si>
    <t>What field of study relates to the program you are currently pursuing?</t>
  </si>
  <si>
    <t>How often do you typically wash your genital area?</t>
  </si>
  <si>
    <t>Are you aware that improper genital hygiene can increase the risk of sexually transmitted infections(STIs) and other infections?</t>
  </si>
  <si>
    <t xml:space="preserve"> If "Yes," please specify the STIs and infections associated with improper hygiene ( Briefly 
explain)</t>
  </si>
  <si>
    <t xml:space="preserve">Do you believe that maintaining proper genital hygiene is essential for overall health and wellbeing? </t>
  </si>
  <si>
    <t xml:space="preserve"> If yes, Are you aware of the potential health risks associated with improper genital hygiene? </t>
  </si>
  <si>
    <t>Are you familiar with the proper techniques for washing your genital area?</t>
  </si>
  <si>
    <t>Are you familiar with the common symptoms of genital hygiene-related issues?</t>
  </si>
  <si>
    <t xml:space="preserve">How often do you change your undergarments or sanitary products to maintain genital hygiene? </t>
  </si>
  <si>
    <t>Have you ever had any Genital pubic infection?</t>
  </si>
  <si>
    <t>If Yes, was it ?</t>
  </si>
  <si>
    <t xml:space="preserve">How would you rate your level of genital cleanliness? </t>
  </si>
  <si>
    <t>if "Not Clean at All," what factors contribute to this perception? (Briefly explain)</t>
  </si>
  <si>
    <t xml:space="preserve">Has not washing your genital pubic area resulted in any UTI or pubic genital infection you know of?
 </t>
  </si>
  <si>
    <t xml:space="preserve">Are you aware of any specific genital hygiene practices recommended during menstruation or for individuals with special health conditions?
 </t>
  </si>
  <si>
    <t>Which of the following tools do you likely use?</t>
  </si>
  <si>
    <t>I understand the importance of maintaining good genital pubic hygiene</t>
  </si>
  <si>
    <t>I consistently follow recommended guidelines for genital pubic hygiene</t>
  </si>
  <si>
    <t>Have you received any formal education or information on genital hygiene practices?</t>
  </si>
  <si>
    <t>If "No," do you think education on genital hygiene is essential? 
Explain</t>
  </si>
  <si>
    <t xml:space="preserve">Do you believe that providing more educational resources and awareness campaigns could 
improve genital hygiene practices in the community? </t>
  </si>
  <si>
    <t>If "Yes, definitely," what specific educational resources and awareness campaigns do you think 
would be effective?</t>
  </si>
  <si>
    <t>Are there any specific reasons or misconceptions that deter individuals from seeking 
information about proper genital hygiene?</t>
  </si>
  <si>
    <t>How comfortable are you discussing genital hygiene and sexual health topics with healthcare 
providers or educators?</t>
  </si>
  <si>
    <t>If "Not comfortable at all," what factors contribute to your discomfort</t>
  </si>
  <si>
    <t>Have you ever faced any challenges or obstacles in maintaining proper genital hygiene practices?</t>
  </si>
  <si>
    <t>If "Yes," please describe the challenges you encountered and how you addressed
them</t>
  </si>
  <si>
    <t>Are you aware of any common genital hygiene misconceptions specific to your social beliefs, practices 
and cultural norms?</t>
  </si>
  <si>
    <t>if yes, specify which one?</t>
  </si>
  <si>
    <t>Are there any social or cultural taboos in your community that discourage open discussions about 
genital hygiene?</t>
  </si>
  <si>
    <t>Do you feel comfortable discussing genital hygiene-related topics with family members or peers?</t>
  </si>
  <si>
    <t>If yes, How do you think social or cultural norms influence individuals' willingness to adopt proper genital hygiene practices? (Briefly explain)</t>
  </si>
  <si>
    <t xml:space="preserve">Have you ever encountered any cultural beliefs or practices that impact how genital hygiene is 
perceived or practiced? </t>
  </si>
  <si>
    <t>If "Yes," what were the specific challenges you encountered?</t>
  </si>
  <si>
    <t>How do you think the availability and affordability of hygiene products impact individuals' ability to maintain proper genital hygiene?</t>
  </si>
  <si>
    <t xml:space="preserve">. If "It hinders proper hygiene practices," how can access to hygiene products be 
improved? (Briefly explain) 
</t>
  </si>
  <si>
    <t>How do you cope with challenges in accessing hygiene products for genital care?</t>
  </si>
  <si>
    <t xml:space="preserve"> if "Seek alternative solutions or products," what alternatives do you use? ( Briefly explain)</t>
  </si>
  <si>
    <t>2023/08/07 3:36:39 pm EEST</t>
  </si>
  <si>
    <t>2023/08/07 4:03:07 pm EEST</t>
  </si>
  <si>
    <t>KM</t>
  </si>
  <si>
    <t>21-25 years old</t>
  </si>
  <si>
    <t>Female</t>
  </si>
  <si>
    <t>Health Sciences [ Nursing, Public Health, Bridging &amp; MBCHB]</t>
  </si>
  <si>
    <t>Twice a day</t>
  </si>
  <si>
    <t>Yes</t>
  </si>
  <si>
    <t>Trichomonas vaginalis infection, a parasitic infection typically spread by poor hygiene</t>
  </si>
  <si>
    <t>As needed, depending on comfort</t>
  </si>
  <si>
    <t>A UTI i.e (Yeast infection, thrush etc)</t>
  </si>
  <si>
    <t>Somewhat Clean</t>
  </si>
  <si>
    <t>I wash regularly</t>
  </si>
  <si>
    <t>shaving machine</t>
  </si>
  <si>
    <t>Agree</t>
  </si>
  <si>
    <t>Yes, through school or educational programs</t>
  </si>
  <si>
    <t>Very comfortable</t>
  </si>
  <si>
    <t>No</t>
  </si>
  <si>
    <t>Social beliefs</t>
  </si>
  <si>
    <t>Fear of being judged by fellow peers and it is considered a taboo to discuss genital health with parents.</t>
  </si>
  <si>
    <t>Lack of money to afford good sanitary pads, underwear and a good vaginal wash product to suite the pH of the vagina</t>
  </si>
  <si>
    <t>It facilitates proper hygiene practices</t>
  </si>
  <si>
    <t>Seek assistance from family or friend</t>
  </si>
  <si>
    <t>2023/08/07 4:04:45 pm EEST</t>
  </si>
  <si>
    <t>Nm</t>
  </si>
  <si>
    <t xml:space="preserve">Gonorrhoea,  chlamydia </t>
  </si>
  <si>
    <t>Maybe</t>
  </si>
  <si>
    <t>Shaving sticks, Razor blades</t>
  </si>
  <si>
    <t>I am knowledgeable about proper genital pubic hygiene practices.</t>
  </si>
  <si>
    <t>Strongly agree</t>
  </si>
  <si>
    <t>Yes, definitely</t>
  </si>
  <si>
    <t>Neutral</t>
  </si>
  <si>
    <t>Both</t>
  </si>
  <si>
    <t>Increase prive</t>
  </si>
  <si>
    <t>Limit product usage</t>
  </si>
  <si>
    <t>2023/08/07 4:16:59 pm EEST</t>
  </si>
  <si>
    <t>CM</t>
  </si>
  <si>
    <t>Male</t>
  </si>
  <si>
    <t>Three or more times a day</t>
  </si>
  <si>
    <t xml:space="preserve">Chlamydia </t>
  </si>
  <si>
    <t>After exercising or physical activity</t>
  </si>
  <si>
    <t>No never had any infection before</t>
  </si>
  <si>
    <t>Very Clean</t>
  </si>
  <si>
    <t>Null</t>
  </si>
  <si>
    <t>Shaving creams</t>
  </si>
  <si>
    <t>No, I have not received any formal education</t>
  </si>
  <si>
    <t xml:space="preserve">Sensitization </t>
  </si>
  <si>
    <t>I don't have enough knowledge</t>
  </si>
  <si>
    <t>Not aware of any</t>
  </si>
  <si>
    <t>Not sure</t>
  </si>
  <si>
    <t>2023/08/07 4:28:05 pm EEST</t>
  </si>
  <si>
    <t>LH</t>
  </si>
  <si>
    <t>Arts and Humanities</t>
  </si>
  <si>
    <t>Once a day</t>
  </si>
  <si>
    <t>Unsure</t>
  </si>
  <si>
    <t>At least once a day</t>
  </si>
  <si>
    <t>Hair remover products</t>
  </si>
  <si>
    <t>Having seminars in communities to educate genital hygiene.</t>
  </si>
  <si>
    <t>Somewhat comfortable</t>
  </si>
  <si>
    <t>2023/08/07 4:29:28 pm EEST</t>
  </si>
  <si>
    <t>FN</t>
  </si>
  <si>
    <t>Donâ€™t have enough knowledge</t>
  </si>
  <si>
    <t>Shaving sticks, Razor blades;Shaving creams;Hair remover products</t>
  </si>
  <si>
    <t>Not very comfortable</t>
  </si>
  <si>
    <t>2023/08/07 4:34:01 pm EEST</t>
  </si>
  <si>
    <t>CC</t>
  </si>
  <si>
    <t xml:space="preserve">Poor bathroom hygiene, sleeping at the hospital </t>
  </si>
  <si>
    <t>2023/08/07 4:34:57 pm EEST</t>
  </si>
  <si>
    <t>MC</t>
  </si>
  <si>
    <t>26-30 years old</t>
  </si>
  <si>
    <t>Business</t>
  </si>
  <si>
    <t>Yes it is very essential, it provides good human mental health</t>
  </si>
  <si>
    <t xml:space="preserve">Inclusion in school curriculum 
Daily adverts on national television stations </t>
  </si>
  <si>
    <t>It hinders proper hygiene practices</t>
  </si>
  <si>
    <t>Education on the importance of the products by the sellers and to the consumers</t>
  </si>
  <si>
    <t>2023/08/07 4:41:00 pm EEST</t>
  </si>
  <si>
    <t>EB</t>
  </si>
  <si>
    <t xml:space="preserve">Urinary tract infection </t>
  </si>
  <si>
    <t xml:space="preserve">It's clean </t>
  </si>
  <si>
    <t>Shaving sticks, Razor blades;Shaving creams;shaving machine</t>
  </si>
  <si>
    <t xml:space="preserve">I have received and yes it's essential </t>
  </si>
  <si>
    <t xml:space="preserve">Like for female children on how to wash the genital area </t>
  </si>
  <si>
    <t xml:space="preserve">I'm comfortable, but what may cause a person not to be comfortable is maybe shyness or little knowledge on the implications </t>
  </si>
  <si>
    <t xml:space="preserve">Because of following of what's being told to you </t>
  </si>
  <si>
    <t>N/A</t>
  </si>
  <si>
    <t>2023/08/07 4:43:12 pm EEST</t>
  </si>
  <si>
    <t>N/a</t>
  </si>
  <si>
    <t xml:space="preserve">The unconsciously guide the perceptions and subsequently influences decisions </t>
  </si>
  <si>
    <t>Price and unavailability of products</t>
  </si>
  <si>
    <t>Seek alternative solutions or products</t>
  </si>
  <si>
    <t>Use what's closest to my desired product</t>
  </si>
  <si>
    <t>2023/08/07 4:43:46 pm EEST</t>
  </si>
  <si>
    <t>NK</t>
  </si>
  <si>
    <t xml:space="preserve">Syphilis, Chlamydia </t>
  </si>
  <si>
    <t xml:space="preserve">Yes it is to prevent diseases </t>
  </si>
  <si>
    <t>Can't say</t>
  </si>
  <si>
    <t>2023/08/07 4:55:27 pm EEST</t>
  </si>
  <si>
    <t>KFM</t>
  </si>
  <si>
    <t>18-20 years old</t>
  </si>
  <si>
    <t>Law</t>
  </si>
  <si>
    <t>Maybe, wasnâ€™t sure the cause</t>
  </si>
  <si>
    <t>Not applicable,  I'm Male</t>
  </si>
  <si>
    <t>Shaving sticks, Razor blades;Hair remover products</t>
  </si>
  <si>
    <t xml:space="preserve">Yes . Very Because on one way or another it also helps increase our confidence and self esteem. </t>
  </si>
  <si>
    <t xml:space="preserve">Weekly Health Talks </t>
  </si>
  <si>
    <t>Sometimes Its the inability to afford the necessary health care requirements. Maybe some support from external organizations.</t>
  </si>
  <si>
    <t>2023/08/07 5:21:11 pm EEST</t>
  </si>
  <si>
    <t>FS</t>
  </si>
  <si>
    <t>2023/08/07 5:45:51 pm EEST</t>
  </si>
  <si>
    <t xml:space="preserve">James Bannerman </t>
  </si>
  <si>
    <t xml:space="preserve">Yes. It would be beneficial for those unaware of adequate genital Hygiene </t>
  </si>
  <si>
    <t xml:space="preserve">Campaign for appreciate genital Hygiene for children approaching puberty </t>
  </si>
  <si>
    <t>2023/08/07 6:11:11 pm EEST</t>
  </si>
  <si>
    <t>MP</t>
  </si>
  <si>
    <t>Vulvovaginitis</t>
  </si>
  <si>
    <t>Shaving sticks, Razor blades;Waxing</t>
  </si>
  <si>
    <t>I am knowledgeable about proper genital pubic hygiene practices.;- Strongly agree</t>
  </si>
  <si>
    <t xml:space="preserve">Yes it is </t>
  </si>
  <si>
    <t xml:space="preserve">Safe menstruation health campaign </t>
  </si>
  <si>
    <t>Not having a female chaperone in the treatment roomb</t>
  </si>
  <si>
    <t>Cultural norms</t>
  </si>
  <si>
    <t xml:space="preserve">LaWash and bath salts </t>
  </si>
  <si>
    <t>2023/08/07 6:14:34 pm EEST</t>
  </si>
  <si>
    <t xml:space="preserve">Syphilis </t>
  </si>
  <si>
    <t>Strongly disagree</t>
  </si>
  <si>
    <t xml:space="preserve">Yes it is ,helps give awareness of genital infections and other related illnesses </t>
  </si>
  <si>
    <t>2023/08/07 6:20:52 pm EEST</t>
  </si>
  <si>
    <t>Over 35 years old</t>
  </si>
  <si>
    <t>Dont have enough knowledge</t>
  </si>
  <si>
    <t>I am knowledgeable about proper genital pubic hygiene practices.;- Agree</t>
  </si>
  <si>
    <t>2023/08/07 6:20:53 pm EEST</t>
  </si>
  <si>
    <t>Hair remover products;Waxing</t>
  </si>
  <si>
    <t>Yes, through healthcare providers</t>
  </si>
  <si>
    <t>Videos, books and Magazines. Articles and support groups.</t>
  </si>
  <si>
    <t>2023/08/07 7:05:18 pm EEST</t>
  </si>
  <si>
    <t>MBC</t>
  </si>
  <si>
    <t>Human papiloma virus . I heard about  this sti on radio. And I was enlightened by the fact that  males. Especially  uncircumcised  males may carry this virus  if at a point they had unprotected  sex with a lady who carries it. This in turn leads to cervical cancer</t>
  </si>
  <si>
    <t>Shaving sticks, Razor blades;shaving machine</t>
  </si>
  <si>
    <t>Yes boss. Its important. Many a time people  don't talk about  gentile  hygiene. If you have noticed,  at a point  maybe you have found your  self in a situation  we're you are about to sleep with a girl, as soon as you take off her pantries, you're  greated with a very bad smell. Or at times once  you insert, she smells  bad. Because  you don't  want to embarrass her you finish the deed instead but then you're  greeted with a haunt thought  of why she smells like that.  You want to help but its hard to tell her that she smells very awful. That's why its important  to educate society  about  how to properly  add hygiene  to the genital areas</t>
  </si>
  <si>
    <t>Publication. TV adverts. Health talks on radio, primary , secondary, colleges and universities</t>
  </si>
  <si>
    <t xml:space="preserve">Let there be free giveaways for sanitary  products </t>
  </si>
  <si>
    <t>2023/08/07 7:25:39 pm EEST</t>
  </si>
  <si>
    <t>BC</t>
  </si>
  <si>
    <t xml:space="preserve">Gonorrhea </t>
  </si>
  <si>
    <t>Tv or radio programs, high school educational clubs</t>
  </si>
  <si>
    <t xml:space="preserve">Shaving sticks react very badly with my skin so I changed and started using a shaving machine </t>
  </si>
  <si>
    <t xml:space="preserve">I go for sugar waxing </t>
  </si>
  <si>
    <t>2023/08/07 7:52:21 pm EEST</t>
  </si>
  <si>
    <t xml:space="preserve">Agriculture </t>
  </si>
  <si>
    <t>2023/08/07 8:16:23 pm EEST</t>
  </si>
  <si>
    <t>2023/08/07 8:19:00 pm EEST</t>
  </si>
  <si>
    <t>VMC</t>
  </si>
  <si>
    <t>Less than once a day</t>
  </si>
  <si>
    <t xml:space="preserve">Herpes </t>
  </si>
  <si>
    <t>Don't fully understand</t>
  </si>
  <si>
    <t>2023/08/07 8:25:09 pm EEST</t>
  </si>
  <si>
    <t>2023/08/07 8:49:39 pm EEST</t>
  </si>
  <si>
    <t>TT</t>
  </si>
  <si>
    <t>Chlamydia</t>
  </si>
  <si>
    <t>Yes. Despite not having received any formal education of genital hygiene, I do agree with the above statement because good genital hygiene is likely to reduce the risk of infection</t>
  </si>
  <si>
    <t>2023/08/07 8:55:58 pm EEST</t>
  </si>
  <si>
    <t>31-35 years old</t>
  </si>
  <si>
    <t>Education</t>
  </si>
  <si>
    <t xml:space="preserve">Keep Zambia clean </t>
  </si>
  <si>
    <t>More knowledge is impacted in them</t>
  </si>
  <si>
    <t xml:space="preserve">Natural </t>
  </si>
  <si>
    <t>2023/08/07 9:07:50 pm EEST</t>
  </si>
  <si>
    <t>A.M</t>
  </si>
  <si>
    <t xml:space="preserve">After 2 days </t>
  </si>
  <si>
    <t xml:space="preserve">social media platform and class lessons in institution's </t>
  </si>
  <si>
    <t xml:space="preserve">these issues can create a stigma which can have a negative impact </t>
  </si>
  <si>
    <t xml:space="preserve">washing with soap and water </t>
  </si>
  <si>
    <t>2023/08/07 9:20:22 pm EEST</t>
  </si>
  <si>
    <t>Candida</t>
  </si>
  <si>
    <t>Waxing</t>
  </si>
  <si>
    <t>It does not significantly affect hygiene practices</t>
  </si>
  <si>
    <t>2023/08/07 9:41:14 pm EEST</t>
  </si>
  <si>
    <t>It is essential but should not necessarily be formal</t>
  </si>
  <si>
    <t xml:space="preserve">Verval, Visual and books </t>
  </si>
  <si>
    <t xml:space="preserve">Through psychologically making individuals think they are dirt if they do no practice geniral hygiene. Thereby causing people to be self conscious </t>
  </si>
  <si>
    <t>Through provision of cheaper and widely available genital hygien tool kits</t>
  </si>
  <si>
    <t>2023/08/07 9:41:49 pm EEST</t>
  </si>
  <si>
    <t>Syphilis and Gonorrhea.</t>
  </si>
  <si>
    <t>Health Educators to teach in Schools, Churches, Markets and  many more gatherings.</t>
  </si>
  <si>
    <t>Inadequate materials to use.</t>
  </si>
  <si>
    <t>People  think it is not normal to talk about it openly.</t>
  </si>
  <si>
    <t>Inadquate shaving machines...</t>
  </si>
  <si>
    <t>2023/08/07 9:59:49 pm EEST</t>
  </si>
  <si>
    <t>TM</t>
  </si>
  <si>
    <t xml:space="preserve">clinical science </t>
  </si>
  <si>
    <t>bacterial vaginosis</t>
  </si>
  <si>
    <t>yes. necessary for male female to practice good genital hygiene to reduce of transmission of sti's and improve on personal hygiene.</t>
  </si>
  <si>
    <t>proper way to wipe after using toilet, importance of regular bathing, use and disposal of sanitary products.</t>
  </si>
  <si>
    <t xml:space="preserve">dirty water provided by water and sewerage </t>
  </si>
  <si>
    <t>lack of money to have sanitary pads</t>
  </si>
  <si>
    <t>2023/08/07 10:00:41 pm EEST</t>
  </si>
  <si>
    <t xml:space="preserve">Fungal infection </t>
  </si>
  <si>
    <t xml:space="preserve">Yes to keep health and hygiene </t>
  </si>
  <si>
    <t xml:space="preserve">Lack of enough water </t>
  </si>
  <si>
    <t>Home made pads</t>
  </si>
  <si>
    <t>2023/08/07 10:01:03 pm EEST</t>
  </si>
  <si>
    <t>WNM</t>
  </si>
  <si>
    <t>They influence a lot because they bring in certain ideas and procedures into how things are meant to be done</t>
  </si>
  <si>
    <t>2023/08/07 10:36:06 pm EEST</t>
  </si>
  <si>
    <t>FGP</t>
  </si>
  <si>
    <t xml:space="preserve">Engineering </t>
  </si>
  <si>
    <t xml:space="preserve">Teaching them at school </t>
  </si>
  <si>
    <t>2023/08/07 11:06:46 pm EEST</t>
  </si>
  <si>
    <t>LC</t>
  </si>
  <si>
    <t>Natural Sciences [Pre-Med]</t>
  </si>
  <si>
    <t>Blantitis</t>
  </si>
  <si>
    <t>I am knowledgeable about proper genital pubic hygiene practices.;- Strongly disagree</t>
  </si>
  <si>
    <t>Expensive products</t>
  </si>
  <si>
    <t xml:space="preserve">Reaction to products </t>
  </si>
  <si>
    <t>2023/08/08 8:18:01 am EEST</t>
  </si>
  <si>
    <t>Fungal infections</t>
  </si>
  <si>
    <t>Definitely it is</t>
  </si>
  <si>
    <t xml:space="preserve">Community outreach </t>
  </si>
  <si>
    <t>Parents should always guide their family members in the right way</t>
  </si>
  <si>
    <t>2023/08/08 8:24:10 am EEST</t>
  </si>
  <si>
    <t xml:space="preserve">Fungal infections </t>
  </si>
  <si>
    <t>2023/08/08 8:43:06 am EEST</t>
  </si>
  <si>
    <t>Cc</t>
  </si>
  <si>
    <t>Health care providers to visit schools and talk to pupils about the importance of good hygiene through programs like drama.like that they,ll have the knowledge from a tender age and grow with it.Do the same to communities.</t>
  </si>
  <si>
    <t>My respect personal provacy</t>
  </si>
  <si>
    <t>When using toilets whilest at work.
use anticeptic liquid to clean up abit before l use the toilet.</t>
  </si>
  <si>
    <t>They are believed so much</t>
  </si>
  <si>
    <t xml:space="preserve">If say sanitary pads can't be accessed easily,use sanitary towels which can even be made locally using suitable material </t>
  </si>
  <si>
    <t>2023/08/08 9:13:42 am EEST</t>
  </si>
  <si>
    <t>ML</t>
  </si>
  <si>
    <t xml:space="preserve">Yes, because I believe genital hygiene is very important especially amongst the youth who donâ€™t have enough information about this topic in particular </t>
  </si>
  <si>
    <t>Posters and education talks</t>
  </si>
  <si>
    <t>Not enough money for hygiene products</t>
  </si>
  <si>
    <t>2023/08/08 11:02:33 am EEST</t>
  </si>
  <si>
    <t>RS</t>
  </si>
  <si>
    <t xml:space="preserve">Yes, because it will elite everyone on the importance of good personal hygiene </t>
  </si>
  <si>
    <t>Maybe,  it could help to some extent</t>
  </si>
  <si>
    <t xml:space="preserve">It gains them more knowledge about how well to take care of themselves </t>
  </si>
  <si>
    <t>2023/08/08 11:57:36 am EEST</t>
  </si>
  <si>
    <t>Other (Please specify)</t>
  </si>
  <si>
    <t>2023/08/08 12:11:29 pm EEST</t>
  </si>
  <si>
    <t>D C H</t>
  </si>
  <si>
    <t>When the dirty accumulates it can lead to contraction of syphilis,gonorhoea.</t>
  </si>
  <si>
    <t>Yes to so that people are aware of the negative impact in their health.</t>
  </si>
  <si>
    <t>Materials used to clean</t>
  </si>
  <si>
    <t>Was out of place where water was found and forgot to carry cleaning utensils.</t>
  </si>
  <si>
    <t>At some point I was in a place where these things were not available.</t>
  </si>
  <si>
    <t>2023/08/08 12:23:57 pm EEST</t>
  </si>
  <si>
    <t>GP</t>
  </si>
  <si>
    <t>2023/08/08 3:47:22 pm EEST</t>
  </si>
  <si>
    <t>ECM</t>
  </si>
  <si>
    <t>Don't have enough knowledge</t>
  </si>
  <si>
    <t xml:space="preserve">Yes it vital to every human being's growth </t>
  </si>
  <si>
    <t>2023/08/08 4:26:59 pm EEST</t>
  </si>
  <si>
    <t>SK</t>
  </si>
  <si>
    <t>UTI</t>
  </si>
  <si>
    <t>2023/08/08 5:32:59 pm EEST</t>
  </si>
  <si>
    <t>S S</t>
  </si>
  <si>
    <t>2023/08/08 5:36:04 pm EEST</t>
  </si>
  <si>
    <t>Urinary tract infections
Caused when bacteria enter the urinary tract and multiply, most common UTI is cystitis (bladder infection).</t>
  </si>
  <si>
    <t>Through short TV programmes, films or AD breaks.</t>
  </si>
  <si>
    <t>Yeast infection
Proper shaving
Regular bathing and vaginal care
Drinking water
Changing underwears regularly</t>
  </si>
  <si>
    <t>Most sanitary products are very expensive.</t>
  </si>
  <si>
    <t>2023/08/08 5:58:40 pm EEST</t>
  </si>
  <si>
    <t>DN</t>
  </si>
  <si>
    <t xml:space="preserve">It could be incorporated into the school curriculum </t>
  </si>
  <si>
    <t>Its a Taboo</t>
  </si>
  <si>
    <t>2023/08/08 6:01:32 pm EEST</t>
  </si>
  <si>
    <t>TK</t>
  </si>
  <si>
    <t>2023/08/08 6:27:40 pm EEST</t>
  </si>
  <si>
    <t>Genital lice</t>
  </si>
  <si>
    <t>Very insetial because others wouldn't know. So it should be in the curriculum too.</t>
  </si>
  <si>
    <t>Intergreating it in sicnce lessons</t>
  </si>
  <si>
    <t>The feeling of health providers not to keep it to themselves but tell people in the community.</t>
  </si>
  <si>
    <t>When going out panty liners have assisted in cases where bathing is s challenge. It's just astter if changing.</t>
  </si>
  <si>
    <t>There are usually parents or in laws  so it's would be difficult to talk about such . It's not allowed.</t>
  </si>
  <si>
    <t>Washing ginita area often.</t>
  </si>
  <si>
    <t>2023/08/08 6:36:22 pm EEST</t>
  </si>
  <si>
    <t xml:space="preserve">Price </t>
  </si>
  <si>
    <t xml:space="preserve">Expensive </t>
  </si>
  <si>
    <t>Similar but cheaper products</t>
  </si>
  <si>
    <t>2023/08/08 7:59:55 pm EEST</t>
  </si>
  <si>
    <t>MM</t>
  </si>
  <si>
    <t>Providing sanitary pads, shaving sticks/ razor blades and educating people on how they should clean their pubic areas</t>
  </si>
  <si>
    <t>2023/08/08 8:42:19 pm EEST</t>
  </si>
  <si>
    <t>Genital warts: they are usually transmitted sexually, often as a result of poor hygiene</t>
  </si>
  <si>
    <t>My level of genital cleanliness is very clean</t>
  </si>
  <si>
    <t>Yes because it would help people on how to be hygienic</t>
  </si>
  <si>
    <t>The usage of sanitary pads instead over cloth</t>
  </si>
  <si>
    <t>Am somewhat comfortable</t>
  </si>
  <si>
    <t>Never encountered any challenges</t>
  </si>
  <si>
    <t>They are influenced by social-cultural beliefs, gender norms and sexuality.</t>
  </si>
  <si>
    <t>Never encountered</t>
  </si>
  <si>
    <t>It doesn't</t>
  </si>
  <si>
    <t>No alternative solutions</t>
  </si>
  <si>
    <t>2023/08/08 9:47:34 pm EEST</t>
  </si>
  <si>
    <t xml:space="preserve">Vulvovaginitis, Dermatitis </t>
  </si>
  <si>
    <t>2023/08/08 10:03:10 pm EEST</t>
  </si>
  <si>
    <t>i dont know the names</t>
  </si>
  <si>
    <t>Social gatherings at community halls</t>
  </si>
  <si>
    <t>cheaper products at giveaway prices</t>
  </si>
  <si>
    <t>2023/08/08 10:13:39 pm EEST</t>
  </si>
  <si>
    <t>IM</t>
  </si>
  <si>
    <t xml:space="preserve">Information Technology </t>
  </si>
  <si>
    <t>I don't think I know any</t>
  </si>
  <si>
    <t>The internet
Text books
Health campaigns</t>
  </si>
  <si>
    <t>Some effective hygiene products are expensive meaning not everyone will have proper genital hygiene. The cheap products aren't always effective and may cause more issues</t>
  </si>
  <si>
    <t>Cheap imitations or alternatives</t>
  </si>
  <si>
    <t>2023/08/08 10:22:23 pm EEST</t>
  </si>
  <si>
    <t xml:space="preserve">Yes. </t>
  </si>
  <si>
    <t xml:space="preserve">Holding frequency meetings in rural areas especially </t>
  </si>
  <si>
    <t>Not comfortable at all</t>
  </si>
  <si>
    <t xml:space="preserve">Judgement </t>
  </si>
  <si>
    <t xml:space="preserve">Financial </t>
  </si>
  <si>
    <t>2023/08/08 10:22:53 pm EEST</t>
  </si>
  <si>
    <t>2023/08/08 10:23:20 pm EEST</t>
  </si>
  <si>
    <t>2023/08/08 10:33:29 pm EEST</t>
  </si>
  <si>
    <t xml:space="preserve">If my peers tell me a particular way of maintaining genital hygiene is effective i will be inclined to go that way and  as for cultural norms they go a long way but once changed they can last and make an impact positively </t>
  </si>
  <si>
    <t>2023/08/08 10:34:28 pm EEST</t>
  </si>
  <si>
    <t>AN</t>
  </si>
  <si>
    <t xml:space="preserve">Every morning after bathing and evening after bathing </t>
  </si>
  <si>
    <t xml:space="preserve">Educating school children and having expos where people are sanitized </t>
  </si>
  <si>
    <t xml:space="preserve">Went for a 3 day wild camp, couldn't bath for 3 days straight. Only went to wash when we got back home </t>
  </si>
  <si>
    <t xml:space="preserve">Not sure I understand this question. </t>
  </si>
  <si>
    <t>2023/08/08 10:38:18 pm EEST</t>
  </si>
  <si>
    <t>NT</t>
  </si>
  <si>
    <t>2023/08/08 10:58:41 pm EEST</t>
  </si>
  <si>
    <t>2023/08/09 6:50:56 am EEST</t>
  </si>
  <si>
    <t>HAM</t>
  </si>
  <si>
    <t xml:space="preserve">Not sure </t>
  </si>
  <si>
    <t xml:space="preserve">Not applicable </t>
  </si>
  <si>
    <t xml:space="preserve">- Neutral;Not applicable </t>
  </si>
  <si>
    <t>Workshops and classroom visits at schools</t>
  </si>
  <si>
    <t xml:space="preserve">Improper washing </t>
  </si>
  <si>
    <t xml:space="preserve">Sharing the risks of lack of knowledge </t>
  </si>
  <si>
    <t>2023/08/09 7:58:17 am EEST</t>
  </si>
  <si>
    <t>Jk</t>
  </si>
  <si>
    <t xml:space="preserve">Yes
</t>
  </si>
  <si>
    <t xml:space="preserve">Door to door campaigns since some people don't have access to smartphones. </t>
  </si>
  <si>
    <t>No proper water supply</t>
  </si>
  <si>
    <t>2023/08/09 8:11:47 am EEST</t>
  </si>
  <si>
    <t>MD</t>
  </si>
  <si>
    <t>Make Pads  cheap</t>
  </si>
  <si>
    <t>2023/08/09 8:20:58 am EEST</t>
  </si>
  <si>
    <t>Candiasis usually with females</t>
  </si>
  <si>
    <t xml:space="preserve">Very clean </t>
  </si>
  <si>
    <t>Shaving sticks, Razor blades;Shaving creams</t>
  </si>
  <si>
    <t>The upbringing of a child matters, a child will grow with what he or she is told to be right</t>
  </si>
  <si>
    <t>By coming up with a policy that will make hygiene products cheaper</t>
  </si>
  <si>
    <t>2023/08/09 8:28:28 am EEST</t>
  </si>
  <si>
    <t xml:space="preserve">Cervical canser for women </t>
  </si>
  <si>
    <t xml:space="preserve">Face to face sensitization </t>
  </si>
  <si>
    <t>2023/08/09 9:42:14 am EEST</t>
  </si>
  <si>
    <t>SM</t>
  </si>
  <si>
    <t xml:space="preserve">Incorporating the topic in school curriculum could highly help and also come up with workshops or seminars on the same topic </t>
  </si>
  <si>
    <t>2023/08/09 10:01:32 am EEST</t>
  </si>
  <si>
    <t xml:space="preserve">Hiv,syphilis, gonorrhoea </t>
  </si>
  <si>
    <t xml:space="preserve">By making the prices of sanitary pads more affordable </t>
  </si>
  <si>
    <t>2023/08/09 10:07:22 am EEST</t>
  </si>
  <si>
    <t>2023/08/09 10:09:25 am EEST</t>
  </si>
  <si>
    <t>Shaving creams;Hair remover products</t>
  </si>
  <si>
    <t>Radio shows and teenage open talk in schools.</t>
  </si>
  <si>
    <t>2023/08/09 11:31:55 am EEST</t>
  </si>
  <si>
    <t>2023/08/09 11:46:25 am EEST</t>
  </si>
  <si>
    <t>RP</t>
  </si>
  <si>
    <t xml:space="preserve">Registered Nursing </t>
  </si>
  <si>
    <t xml:space="preserve">Youth friendly corners where one or two health practitioners educate the community especially in primary and secondary schools the importance of genital hygiene </t>
  </si>
  <si>
    <t>2023/08/09 12:01:14 pm EEST</t>
  </si>
  <si>
    <t>Cm</t>
  </si>
  <si>
    <t xml:space="preserve">Uti </t>
  </si>
  <si>
    <t>2023/08/09 12:33:41 pm EEST</t>
  </si>
  <si>
    <t xml:space="preserve">UTI </t>
  </si>
  <si>
    <t xml:space="preserve">Bathing with clean water </t>
  </si>
  <si>
    <t>2023/08/09 12:36:33 pm EEST</t>
  </si>
  <si>
    <t xml:space="preserve">School curriculum topics </t>
  </si>
  <si>
    <t>Nill</t>
  </si>
  <si>
    <t>2023/08/09 12:41:38 pm EEST</t>
  </si>
  <si>
    <t xml:space="preserve">Visitation </t>
  </si>
  <si>
    <t>2023/08/09 1:15:36 pm EEST</t>
  </si>
  <si>
    <t>Em</t>
  </si>
  <si>
    <t>Fungal</t>
  </si>
  <si>
    <t>2023/08/09 3:49:07 pm EEST</t>
  </si>
  <si>
    <t>HI</t>
  </si>
  <si>
    <t>Fungal infection diseases caused by fungus  (yeast &amp;molds), urinary tract infection caused by bacteria.</t>
  </si>
  <si>
    <t>Distribution of sanitary towels in schools, university and communities, provisions of disposal bins.</t>
  </si>
  <si>
    <t>2023/08/09 4:26:26 pm EEST</t>
  </si>
  <si>
    <t>OB</t>
  </si>
  <si>
    <t xml:space="preserve">Putting sanitary towels in the girls bathroom at school or where they can easily access them </t>
  </si>
  <si>
    <t>2023/08/09 5:11:30 pm EEST</t>
  </si>
  <si>
    <t xml:space="preserve">Shadreck </t>
  </si>
  <si>
    <t>Herpes it's cause by a virus called herpes simplex virus, the virus mainly affects the mucosa membrane of the genital and mouth. One of the symptom includes blisters</t>
  </si>
  <si>
    <t xml:space="preserve">Posters about particular condition presenting the dangers of the the disease </t>
  </si>
  <si>
    <t>None</t>
  </si>
  <si>
    <t xml:space="preserve">By reducing the prices for most of the products </t>
  </si>
  <si>
    <t>2023/08/09 6:03:38 pm EEST</t>
  </si>
  <si>
    <t>2023/08/09 6:58:30 pm EEST</t>
  </si>
  <si>
    <t>MCM</t>
  </si>
  <si>
    <t>Gonorrhea</t>
  </si>
  <si>
    <t>2023/08/09 7:22:21 pm EEST</t>
  </si>
  <si>
    <t>KTM</t>
  </si>
  <si>
    <t>Yes it is essential because every person needs to learn genital hygiene to avoid infections</t>
  </si>
  <si>
    <t xml:space="preserve">Buy affordable hygiene products </t>
  </si>
  <si>
    <t>2023/08/09 8:24:14 pm EEST</t>
  </si>
  <si>
    <t>MK</t>
  </si>
  <si>
    <t xml:space="preserve">I think it's very important as it would help in proper sensitisation on genital hygiene. </t>
  </si>
  <si>
    <t>2023/08/09 9:48:19 pm EEST</t>
  </si>
  <si>
    <t>Radiography</t>
  </si>
  <si>
    <t xml:space="preserve">Going through different school and teach educate young ones on how they can keep a good healthy genital hygiene and explain to them how to do it and for a girl child supporting them with sanitary pads and teach them how to use change atleast three times a day </t>
  </si>
  <si>
    <t>2023/08/09 10:22:47 pm EEST</t>
  </si>
  <si>
    <t>ZB</t>
  </si>
  <si>
    <t xml:space="preserve">UTI and fungal infections </t>
  </si>
  <si>
    <t>Very important, helps maintain good health</t>
  </si>
  <si>
    <t xml:space="preserve">Shyness </t>
  </si>
  <si>
    <t>Prices</t>
  </si>
  <si>
    <t xml:space="preserve">They're too expensive </t>
  </si>
  <si>
    <t xml:space="preserve">No options </t>
  </si>
  <si>
    <t>2023/08/09 11:01:47 pm EEST</t>
  </si>
  <si>
    <t>R  C</t>
  </si>
  <si>
    <t>Genital  Heath  education</t>
  </si>
  <si>
    <t>2023/08/10 1:49:57 am EEST</t>
  </si>
  <si>
    <t>Ic</t>
  </si>
  <si>
    <t xml:space="preserve">Maybe </t>
  </si>
  <si>
    <t>2023/08/10 6:04:37 am EEST</t>
  </si>
  <si>
    <t>Yes because one can know how to prevent infections.</t>
  </si>
  <si>
    <t>I feel shy.</t>
  </si>
  <si>
    <t>I make my own using possible things around.</t>
  </si>
  <si>
    <t>2023/08/10 6:32:13 am EEST</t>
  </si>
  <si>
    <t>KC</t>
  </si>
  <si>
    <t>Fungal.</t>
  </si>
  <si>
    <t>No changing room during menstruation in public places. Had to use dirty bush.</t>
  </si>
  <si>
    <t>2023/08/10 6:44:29 am EEST</t>
  </si>
  <si>
    <t>AM</t>
  </si>
  <si>
    <t xml:space="preserve">yes, knowledge is power </t>
  </si>
  <si>
    <t xml:space="preserve">having to be see naked </t>
  </si>
  <si>
    <t>not having pads</t>
  </si>
  <si>
    <t>use of cotton material as pad,</t>
  </si>
  <si>
    <t>2023/08/10 6:55:54 am EEST</t>
  </si>
  <si>
    <t>Bp</t>
  </si>
  <si>
    <t>mom</t>
  </si>
  <si>
    <t xml:space="preserve">use of genital hygiene products </t>
  </si>
  <si>
    <t>2023/08/10 7:07:58 am EEST</t>
  </si>
  <si>
    <t>NC</t>
  </si>
  <si>
    <t>Other</t>
  </si>
  <si>
    <t xml:space="preserve">maybe it can help </t>
  </si>
  <si>
    <t xml:space="preserve">not having tissue </t>
  </si>
  <si>
    <t xml:space="preserve">lack of tissue </t>
  </si>
  <si>
    <t xml:space="preserve">use of news paper in place of tissue </t>
  </si>
  <si>
    <t>2023/08/10 7:36:47 am EEST</t>
  </si>
  <si>
    <t xml:space="preserve">Vaginal inflammatory disease </t>
  </si>
  <si>
    <t>New papers</t>
  </si>
  <si>
    <t xml:space="preserve">Loss of water supply </t>
  </si>
  <si>
    <t>High cost</t>
  </si>
  <si>
    <t xml:space="preserve">People can't afford </t>
  </si>
  <si>
    <t>2023/08/10 7:42:45 am EEST</t>
  </si>
  <si>
    <t>KB</t>
  </si>
  <si>
    <t>Shaving creams;shaving machine</t>
  </si>
  <si>
    <t>Maybe it is, knowledge is health</t>
  </si>
  <si>
    <t xml:space="preserve">Money issues </t>
  </si>
  <si>
    <t>Luck of funds</t>
  </si>
  <si>
    <t>2023/08/10 7:49:50 am EEST</t>
  </si>
  <si>
    <t>IZ</t>
  </si>
  <si>
    <t xml:space="preserve">Genital warts and foul smelling infections </t>
  </si>
  <si>
    <t xml:space="preserve">Community sensization </t>
  </si>
  <si>
    <t xml:space="preserve">Unavailability </t>
  </si>
  <si>
    <t>Fluctuating price</t>
  </si>
  <si>
    <t xml:space="preserve">People wont use because of unavailability </t>
  </si>
  <si>
    <t>2023/08/10 11:33:43 am EEST</t>
  </si>
  <si>
    <t>Mabunda juliet</t>
  </si>
  <si>
    <t>Syphilis</t>
  </si>
  <si>
    <t>Helthy talk</t>
  </si>
  <si>
    <t>Where to get the money to but the product eg pads ana cream removal</t>
  </si>
  <si>
    <t>To improvise foundation for girls</t>
  </si>
  <si>
    <t>Instructions on how to use them</t>
  </si>
  <si>
    <t>2023/08/10 12:01:50 pm EEST</t>
  </si>
  <si>
    <t>BB</t>
  </si>
  <si>
    <t xml:space="preserve">White Discharge </t>
  </si>
  <si>
    <t xml:space="preserve">Yes, help maintain health </t>
  </si>
  <si>
    <t>Couldn't find desired products</t>
  </si>
  <si>
    <t xml:space="preserve">Prevent people from maintaining hygiene </t>
  </si>
  <si>
    <t>No available products</t>
  </si>
  <si>
    <t>2023/08/10 4:43:47 pm EEST</t>
  </si>
  <si>
    <t>N. R</t>
  </si>
  <si>
    <t>Creating awareness, and educating school kids to use water to wash themselves after using the bathroom and changing undergarments at least once a day</t>
  </si>
  <si>
    <t>Public restrooms not being clean can cause the spread of utis</t>
  </si>
  <si>
    <t>Talking about it causes awareness that can help someone who needs it</t>
  </si>
  <si>
    <t>2023/08/10 5:26:13 pm EEST</t>
  </si>
  <si>
    <t>Ps</t>
  </si>
  <si>
    <t>Moulding clay pots.</t>
  </si>
  <si>
    <t>Yes it can help to follow hygiene rules.</t>
  </si>
  <si>
    <t>By recycling the old ones.</t>
  </si>
  <si>
    <t>2023/08/10 5:56:59 pm EEST</t>
  </si>
  <si>
    <t>JB</t>
  </si>
  <si>
    <t xml:space="preserve">Some tradition </t>
  </si>
  <si>
    <t>2023/08/10 6:41:38 pm EEST</t>
  </si>
  <si>
    <t>GB</t>
  </si>
  <si>
    <t>Vaginosis</t>
  </si>
  <si>
    <t>2023/08/10 6:48:53 pm EEST</t>
  </si>
  <si>
    <t>FM</t>
  </si>
  <si>
    <t>Yes it can help people to practice hygiene.</t>
  </si>
  <si>
    <t>2023/08/10 7:45:02 pm EEST</t>
  </si>
  <si>
    <t>CJ</t>
  </si>
  <si>
    <t>Somehow it can bring awareness.</t>
  </si>
  <si>
    <t>2023/08/10 8:02:28 pm EEST</t>
  </si>
  <si>
    <t>Urinary tract infection.</t>
  </si>
  <si>
    <t>2023/08/10 9:20:14 pm EEST</t>
  </si>
  <si>
    <t>EM</t>
  </si>
  <si>
    <t>Bv, Trichomoniasis</t>
  </si>
  <si>
    <t>Adverts</t>
  </si>
  <si>
    <t>2023/08/10 9:59:20 pm EEST</t>
  </si>
  <si>
    <t>Jp</t>
  </si>
  <si>
    <t xml:space="preserve">not sure </t>
  </si>
  <si>
    <t>An STI ( Syphilis, Gonorrhea etc)</t>
  </si>
  <si>
    <t>2023/08/10 11:16:23 pm EEST</t>
  </si>
  <si>
    <t>MJ</t>
  </si>
  <si>
    <t>Inflammation of penis</t>
  </si>
  <si>
    <t>Shaving sticks, Razor blades;Hair remover products;shaving machine</t>
  </si>
  <si>
    <t xml:space="preserve">No time </t>
  </si>
  <si>
    <t>Money</t>
  </si>
  <si>
    <t>2023/08/10 11:38:03 pm EEST</t>
  </si>
  <si>
    <t>VG</t>
  </si>
  <si>
    <t>I think so. Knowledge is power.</t>
  </si>
  <si>
    <t>By using anything similar.</t>
  </si>
  <si>
    <t>2023/08/11 12:01:31 am EEST</t>
  </si>
  <si>
    <t>KK</t>
  </si>
  <si>
    <t>Warts</t>
  </si>
  <si>
    <t>I am knowledgeable about proper genital pubic hygiene practices.;- Neutral</t>
  </si>
  <si>
    <t xml:space="preserve">Availability </t>
  </si>
  <si>
    <t>2023/08/11 12:09:57 am EEST</t>
  </si>
  <si>
    <t>KBM</t>
  </si>
  <si>
    <t>Shaving sticks, Razor blades;Shaving creams;Hair remover products;shaving machine</t>
  </si>
  <si>
    <t xml:space="preserve">Maybe. Not too sure </t>
  </si>
  <si>
    <t>2023/08/11 12:33:48 am EEST</t>
  </si>
  <si>
    <t>IB</t>
  </si>
  <si>
    <t>Not Very Clean</t>
  </si>
  <si>
    <t>Shaving creams;Waxing</t>
  </si>
  <si>
    <t>2023/08/11 12:33:51 am EEST</t>
  </si>
  <si>
    <t>HH</t>
  </si>
  <si>
    <t>Vaginal cancer</t>
  </si>
  <si>
    <t>- Neutral;- Agree</t>
  </si>
  <si>
    <t>2023/08/11 12:33:54 am EEST</t>
  </si>
  <si>
    <t>LK</t>
  </si>
  <si>
    <t>2023/08/11 3:28:41 am EEST</t>
  </si>
  <si>
    <t xml:space="preserve">Alfred Phiri </t>
  </si>
  <si>
    <t xml:space="preserve">Yes because it helps keep away infections and improves self esteem </t>
  </si>
  <si>
    <t xml:space="preserve">Prioritize informing people on the consequences of not having proper hygiene </t>
  </si>
  <si>
    <t>Mostly just the idea of opening up to a stranger about my privates doesn't sit well with me</t>
  </si>
  <si>
    <t>In Zambian talking about this may be considered rude</t>
  </si>
  <si>
    <t>Price</t>
  </si>
  <si>
    <t xml:space="preserve">They should be more affordable </t>
  </si>
  <si>
    <t>2023/08/11 8:18:22 am EEST</t>
  </si>
  <si>
    <t>Engineering</t>
  </si>
  <si>
    <t>Gonorrhoea</t>
  </si>
  <si>
    <t>Friends</t>
  </si>
  <si>
    <t>When I didn't know I had sensitive skin</t>
  </si>
  <si>
    <t xml:space="preserve">Dermatologists </t>
  </si>
  <si>
    <t>2023/08/11 9:25:20 am EEST</t>
  </si>
  <si>
    <t>2023/08/11 9:48:46 am EEST</t>
  </si>
  <si>
    <t>TP</t>
  </si>
  <si>
    <t xml:space="preserve">Vaginosis </t>
  </si>
  <si>
    <t xml:space="preserve">Yes knowledge helps prevent some diseases </t>
  </si>
  <si>
    <t xml:space="preserve">Presentation,  outreach, tv and radio </t>
  </si>
  <si>
    <t xml:space="preserve">Money </t>
  </si>
  <si>
    <t>2023/08/11 9:50:08 am EEST</t>
  </si>
  <si>
    <t>WK</t>
  </si>
  <si>
    <t>Itchy sores</t>
  </si>
  <si>
    <t>Radio, ads</t>
  </si>
  <si>
    <t xml:space="preserve">Finance </t>
  </si>
  <si>
    <t>Funds</t>
  </si>
  <si>
    <t>2023/08/11 9:50:36 am EEST</t>
  </si>
  <si>
    <t>FZ</t>
  </si>
  <si>
    <t xml:space="preserve">Yeast infections </t>
  </si>
  <si>
    <t xml:space="preserve">Maybe, knowledge is power </t>
  </si>
  <si>
    <t>No, it would not make a difference</t>
  </si>
  <si>
    <t xml:space="preserve">Couldn't find my usual products </t>
  </si>
  <si>
    <t xml:space="preserve">Culture dictates how people behave </t>
  </si>
  <si>
    <t>2023/08/11 9:50:52 am EEST</t>
  </si>
  <si>
    <t>DZ</t>
  </si>
  <si>
    <t xml:space="preserve">Sores and itching </t>
  </si>
  <si>
    <t>Finances</t>
  </si>
  <si>
    <t xml:space="preserve">Culture make up someone's identity </t>
  </si>
  <si>
    <t>2023/08/11 9:55:24 am EEST</t>
  </si>
  <si>
    <t>DC</t>
  </si>
  <si>
    <t xml:space="preserve">Community hall, social media </t>
  </si>
  <si>
    <t>Help in making choices</t>
  </si>
  <si>
    <t>2023/08/11 9:57:51 am EEST</t>
  </si>
  <si>
    <t xml:space="preserve">Usual products out of stock </t>
  </si>
  <si>
    <t xml:space="preserve">The way a person is brought up shapes their beliefs and values </t>
  </si>
  <si>
    <t xml:space="preserve">Area i moved to had no products of my choice </t>
  </si>
  <si>
    <t>2023/08/11 9:58:47 am EEST</t>
  </si>
  <si>
    <t>KO</t>
  </si>
  <si>
    <t xml:space="preserve">Clymidia </t>
  </si>
  <si>
    <t>2023/08/11 9:59:31 am EEST</t>
  </si>
  <si>
    <t>WW</t>
  </si>
  <si>
    <t xml:space="preserve">Herpes virus </t>
  </si>
  <si>
    <t>2023/08/11 10:00:30 am EEST</t>
  </si>
  <si>
    <t>OZ</t>
  </si>
  <si>
    <t xml:space="preserve">Warts </t>
  </si>
  <si>
    <t>Lack of money and distance to shops</t>
  </si>
  <si>
    <t>2023/08/11 10:01:27 am EEST</t>
  </si>
  <si>
    <t>VM</t>
  </si>
  <si>
    <t>Pubic lice</t>
  </si>
  <si>
    <t>2023/08/11 10:58:54 am EEST</t>
  </si>
  <si>
    <t xml:space="preserve">Urinary tract infection 
</t>
  </si>
  <si>
    <t xml:space="preserve">Sanitary pads disposal 
How to clean genitalia most people use feminine products or soap which results in different infections 
</t>
  </si>
  <si>
    <t>The pricing usually discourages those with low economic status 
If some products could be given free to certain age groups it would help with this particular concern</t>
  </si>
  <si>
    <t>2023/08/11 11:12:50 am EEST</t>
  </si>
  <si>
    <t>GVN</t>
  </si>
  <si>
    <t xml:space="preserve">Yes </t>
  </si>
  <si>
    <t>2023/08/11 11:27:49 am EEST</t>
  </si>
  <si>
    <t>CCCP</t>
  </si>
  <si>
    <t xml:space="preserve">Clamidia </t>
  </si>
  <si>
    <t>Books in schools the and community and bringing adverts on television about the same</t>
  </si>
  <si>
    <t>Living in a house that has a big family but only use one toilet</t>
  </si>
  <si>
    <t>At times the influence is negative because of lack of proper information from health personals leading to sharing of wrong information amongst members of the community</t>
  </si>
  <si>
    <t>Lessening the price of products that are expensive or giving out for free if possible</t>
  </si>
  <si>
    <t>Aloe vera, garlic</t>
  </si>
  <si>
    <t>2023/08/11 11:36:08 am EEST</t>
  </si>
  <si>
    <t>SMC</t>
  </si>
  <si>
    <t>Clymidia</t>
  </si>
  <si>
    <t>2023/08/11 11:37:29 am EEST</t>
  </si>
  <si>
    <t>Mwelwa</t>
  </si>
  <si>
    <t>Candidiasis</t>
  </si>
  <si>
    <t>Distance to supply</t>
  </si>
  <si>
    <t>2023/08/11 11:42:10 am EEST</t>
  </si>
  <si>
    <t xml:space="preserve">Vaginal discharge  and syphilis </t>
  </si>
  <si>
    <t xml:space="preserve">Yes helps to be enlightened </t>
  </si>
  <si>
    <t>Radio,  tv, social media and meetings</t>
  </si>
  <si>
    <t>Time seeing as im busy alot</t>
  </si>
  <si>
    <t xml:space="preserve">Influences ones behavior </t>
  </si>
  <si>
    <t xml:space="preserve">Time to go searching for products </t>
  </si>
  <si>
    <t>2023/08/11 11:43:25 am EEST</t>
  </si>
  <si>
    <t>Hair remover products;shaving machine</t>
  </si>
  <si>
    <t>2023/08/11 11:45:23 am EEST</t>
  </si>
  <si>
    <t>BK</t>
  </si>
  <si>
    <t>Cancer</t>
  </si>
  <si>
    <t xml:space="preserve">Helps in awareness </t>
  </si>
  <si>
    <t xml:space="preserve">Shared knowledge is useful </t>
  </si>
  <si>
    <t>2023/08/11 11:48:33 am EEST</t>
  </si>
  <si>
    <t>GBM</t>
  </si>
  <si>
    <t>Ticks and warts</t>
  </si>
  <si>
    <t xml:space="preserve">Accessibility </t>
  </si>
  <si>
    <t>2023/08/11 11:53:41 am EEST</t>
  </si>
  <si>
    <t>CB</t>
  </si>
  <si>
    <t xml:space="preserve">Fungus </t>
  </si>
  <si>
    <t>Unavailable of products</t>
  </si>
  <si>
    <t>2023/08/11 11:56:46 am EEST</t>
  </si>
  <si>
    <t>YN</t>
  </si>
  <si>
    <t xml:space="preserve">Itchiy vagina and mucus secretion </t>
  </si>
  <si>
    <t>2023/08/11 12:02:15 pm EEST</t>
  </si>
  <si>
    <t>AC</t>
  </si>
  <si>
    <t>Penis thrush</t>
  </si>
  <si>
    <t>Waxing;shaving machine</t>
  </si>
  <si>
    <t>Money, saved up to buy</t>
  </si>
  <si>
    <t xml:space="preserve">Influence attitudes </t>
  </si>
  <si>
    <t xml:space="preserve">Over priced </t>
  </si>
  <si>
    <t>2023/08/11 12:05:33 pm EEST</t>
  </si>
  <si>
    <t>FK</t>
  </si>
  <si>
    <t xml:space="preserve">Blantitis </t>
  </si>
  <si>
    <t>2023/08/11 12:08:42 pm EEST</t>
  </si>
  <si>
    <t>DD</t>
  </si>
  <si>
    <t>2023/08/11 12:19:36 pm EEST</t>
  </si>
  <si>
    <t>ZP</t>
  </si>
  <si>
    <t>Sores on private part</t>
  </si>
  <si>
    <t>2023/08/11 12:23:10 pm EEST</t>
  </si>
  <si>
    <t>2023/08/11 12:49:35 pm EEST</t>
  </si>
  <si>
    <t>SR</t>
  </si>
  <si>
    <t xml:space="preserve">Inability to acess toiletries </t>
  </si>
  <si>
    <t>2023/08/11 12:51:09 pm EEST</t>
  </si>
  <si>
    <t>JR</t>
  </si>
  <si>
    <t xml:space="preserve">Lower budget products </t>
  </si>
  <si>
    <t>2023/08/11 12:53:28 pm EEST</t>
  </si>
  <si>
    <t>BR</t>
  </si>
  <si>
    <t xml:space="preserve">Lice </t>
  </si>
  <si>
    <t xml:space="preserve">It would give ideas on how to be more healthy </t>
  </si>
  <si>
    <t xml:space="preserve">Expired products </t>
  </si>
  <si>
    <t>Deters people from being more hygienic</t>
  </si>
  <si>
    <t>Buy whats available</t>
  </si>
  <si>
    <t>2023/08/11 12:54:50 pm EEST</t>
  </si>
  <si>
    <t>JK</t>
  </si>
  <si>
    <t xml:space="preserve">Hygiene campaigns in communities </t>
  </si>
  <si>
    <t>2023/08/11 12:56:10 pm EEST</t>
  </si>
  <si>
    <t>FF</t>
  </si>
  <si>
    <t>Shaving sticks, Razor blades;Shaving creams;Hair remover products;Waxing;shaving machine</t>
  </si>
  <si>
    <t>Increasing availability of products on the market and make them cheap</t>
  </si>
  <si>
    <t>2023/08/11 12:58:19 pm EEST</t>
  </si>
  <si>
    <t>VC</t>
  </si>
  <si>
    <t xml:space="preserve">Syphilis, Gonorrhea </t>
  </si>
  <si>
    <t>I am knowledgeable about proper genital pubic hygiene practices.;- Agree;- Strongly agree</t>
  </si>
  <si>
    <t>It helps one become away of their own health status</t>
  </si>
  <si>
    <t xml:space="preserve">Hygiene Awareness </t>
  </si>
  <si>
    <t xml:space="preserve">Shyness, being judged. </t>
  </si>
  <si>
    <t xml:space="preserve">Couldn't fine the product i use often </t>
  </si>
  <si>
    <t xml:space="preserve">Couldn't find the product </t>
  </si>
  <si>
    <t>2023/08/11 12:59:33 pm EEST</t>
  </si>
  <si>
    <t>MBK</t>
  </si>
  <si>
    <t xml:space="preserve">White discharge </t>
  </si>
  <si>
    <t xml:space="preserve">Helps in ones knowledge </t>
  </si>
  <si>
    <t>2023/08/11 1:00:20 pm EEST</t>
  </si>
  <si>
    <t>ABM</t>
  </si>
  <si>
    <t xml:space="preserve">Foul smelling discharge </t>
  </si>
  <si>
    <t>Shaving sticks, Razor blades;Waxing;shaving machine</t>
  </si>
  <si>
    <t>2023/08/11 3:04:54 pm EEST</t>
  </si>
  <si>
    <t>FT</t>
  </si>
  <si>
    <t>2023/08/11 3:40:31 pm EEST</t>
  </si>
  <si>
    <t>GT</t>
  </si>
  <si>
    <t>Survival cancer which is caused by the human papilloma virus that can be contracted to a women during intimacy with a men who doesn't clean there genital parts</t>
  </si>
  <si>
    <t xml:space="preserve">By engagement of community leaders to sensitize people about it and also by adverts on social media platform also by formation of clubs where people can learn and understand the importance of genital hygiene </t>
  </si>
  <si>
    <t>2023/08/11 3:51:24 pm EEST</t>
  </si>
  <si>
    <t>BM</t>
  </si>
  <si>
    <t xml:space="preserve">Couldn't afford desired products </t>
  </si>
  <si>
    <t>Couldn't afford the products i usually use</t>
  </si>
  <si>
    <t>2023/08/11 3:54:56 pm EEST</t>
  </si>
  <si>
    <t>CP</t>
  </si>
  <si>
    <t>2023/08/11 5:40:53 pm EEST</t>
  </si>
  <si>
    <t>BZ</t>
  </si>
  <si>
    <t>Condyloma acumilata</t>
  </si>
  <si>
    <t>Delayed stocking of my product</t>
  </si>
  <si>
    <t>2023/08/11 5:44:03 pm EEST</t>
  </si>
  <si>
    <t>Dm</t>
  </si>
  <si>
    <t xml:space="preserve">Society constraints </t>
  </si>
  <si>
    <t>2023/08/11 6:32:49 pm EEST</t>
  </si>
  <si>
    <t>Ld</t>
  </si>
  <si>
    <t xml:space="preserve">Abnormal discharge </t>
  </si>
  <si>
    <t xml:space="preserve">Yes it's important for preventing infection </t>
  </si>
  <si>
    <t>2023/08/11 7:38:26 pm EEST</t>
  </si>
  <si>
    <t>JH</t>
  </si>
  <si>
    <t>Having health talks for example in schools.</t>
  </si>
  <si>
    <t>2023/08/11 9:05:25 pm EEST</t>
  </si>
  <si>
    <t>2023/08/11 9:09:18 pm EEST</t>
  </si>
  <si>
    <t>2023/08/11 9:30:50 pm EEST</t>
  </si>
  <si>
    <t>Genitals warts, syphilis and trachmonasis.</t>
  </si>
  <si>
    <t>Sanitary needs</t>
  </si>
  <si>
    <t>2023/08/11 9:47:00 pm EEST</t>
  </si>
  <si>
    <t>2023/08/11 10:31:07 pm EEST</t>
  </si>
  <si>
    <t>Lk</t>
  </si>
  <si>
    <t>Reusing the previous products.</t>
  </si>
  <si>
    <t>2023/08/12 6:50:23 am EEST</t>
  </si>
  <si>
    <t>Gm</t>
  </si>
  <si>
    <t>Yes for better understanding of it.</t>
  </si>
  <si>
    <t>Using flyers.</t>
  </si>
  <si>
    <t>Just the idea of mentioning names of private parts of the body which may be a taboo traditionally.</t>
  </si>
  <si>
    <t>2023/08/12 7:05:44 am EEST</t>
  </si>
  <si>
    <t>Bt</t>
  </si>
  <si>
    <t>Fungal infection.</t>
  </si>
  <si>
    <t>Not Clean at All</t>
  </si>
  <si>
    <t>Yes because when people know about it, they will practice hygiene rules.</t>
  </si>
  <si>
    <t>Taking the message to places where people gather in numbers like schools and business places.</t>
  </si>
  <si>
    <t>Those that believe in traditional taboo will not be free to do so.</t>
  </si>
  <si>
    <t>2023/08/12 12:48:05 pm EEST</t>
  </si>
  <si>
    <t>Disagree</t>
  </si>
  <si>
    <t xml:space="preserve">Yes,Definitely </t>
  </si>
  <si>
    <t xml:space="preserve">Community Posters, School campaigns and presentations ,Television and Radio ads </t>
  </si>
  <si>
    <t xml:space="preserve">Norms frown at open discussions concerning private areas because itâ€™s not respectable to discuss such issues with elders or for in the presence of the opposite gender . As such one shys away from the willingness to learn more about any issues with regards to genital areas.This may discourage good genital hygiene practices due to lack of knowledge </t>
  </si>
  <si>
    <t>2023/08/12 2:30:11 pm EEST</t>
  </si>
  <si>
    <t>UTI.</t>
  </si>
  <si>
    <t>Yes for hygiene.</t>
  </si>
  <si>
    <t>People can be made aware by giving them printed out information.</t>
  </si>
  <si>
    <t>Just failing to mention it to people.</t>
  </si>
  <si>
    <t>2023/08/12 5:50:54 pm EEST</t>
  </si>
  <si>
    <t xml:space="preserve">Watts </t>
  </si>
  <si>
    <t>2023/08/12 6:50:47 pm EEST</t>
  </si>
  <si>
    <t>BN</t>
  </si>
  <si>
    <t xml:space="preserve">Yeast infection </t>
  </si>
  <si>
    <t>School health programs.</t>
  </si>
  <si>
    <t>If they could be given for free in health institutions.</t>
  </si>
  <si>
    <t>2023/08/12 7:00:15 pm EEST</t>
  </si>
  <si>
    <t xml:space="preserve">Unavailability products </t>
  </si>
  <si>
    <t>Culture and social belfies influence ones choices</t>
  </si>
  <si>
    <t>2023/08/12 7:03:38 pm EEST</t>
  </si>
  <si>
    <t>KBS</t>
  </si>
  <si>
    <t>2023/08/12 7:06:17 pm EEST</t>
  </si>
  <si>
    <t>SMK</t>
  </si>
  <si>
    <t>2023/08/12 7:08:42 pm EEST</t>
  </si>
  <si>
    <t>MVP</t>
  </si>
  <si>
    <t>Shaving sticks, Razor blades;Shaving creams;Waxing</t>
  </si>
  <si>
    <t>2023/08/12 7:50:50 pm EEST</t>
  </si>
  <si>
    <t>PS</t>
  </si>
  <si>
    <t>2023/08/12 8:05:31 pm EEST</t>
  </si>
  <si>
    <t>VK</t>
  </si>
  <si>
    <t>2023/08/12 8:19:54 pm EEST</t>
  </si>
  <si>
    <t>KP</t>
  </si>
  <si>
    <t xml:space="preserve">Stops people from practicing certain practices </t>
  </si>
  <si>
    <t>2023/08/12 8:25:34 pm EEST</t>
  </si>
  <si>
    <t>JF</t>
  </si>
  <si>
    <t>2023/08/12 8:57:00 pm EEST</t>
  </si>
  <si>
    <t xml:space="preserve">Urinary tract infections 
Vaginitis
Cystitis
Pylonephritis 
PID </t>
  </si>
  <si>
    <t>Donating sanitary pads to those that can't afford as well as teaching how to use them and when to change to another one and implementing every primary going child is educated on the proper way of practicing genital health.</t>
  </si>
  <si>
    <t>2023/08/12 9:39:03 pm EEST</t>
  </si>
  <si>
    <t>RK</t>
  </si>
  <si>
    <t>2023/08/12 9:50:00 pm EEST</t>
  </si>
  <si>
    <t>Maybe by availing them in many businesses places.</t>
  </si>
  <si>
    <t>2023/08/12 9:50:33 pm EEST</t>
  </si>
  <si>
    <t>Mc</t>
  </si>
  <si>
    <t xml:space="preserve">Fungal  infection </t>
  </si>
  <si>
    <t>Through  magazines</t>
  </si>
  <si>
    <t>2023/08/12 10:03:58 pm EEST</t>
  </si>
  <si>
    <t>Cn</t>
  </si>
  <si>
    <t xml:space="preserve">Fungal 
</t>
  </si>
  <si>
    <t>Magazines</t>
  </si>
  <si>
    <t>2023/08/12 10:27:43 pm EEST</t>
  </si>
  <si>
    <t>2023/08/12 10:30:26 pm EEST</t>
  </si>
  <si>
    <t>VD</t>
  </si>
  <si>
    <t>Abcess</t>
  </si>
  <si>
    <t>2023/08/12 10:32:47 pm EEST</t>
  </si>
  <si>
    <t>AH</t>
  </si>
  <si>
    <t>2023/08/12 10:34:42 pm EEST</t>
  </si>
  <si>
    <t>OM</t>
  </si>
  <si>
    <t>2023/08/12 10:37:33 pm EEST</t>
  </si>
  <si>
    <t>ES</t>
  </si>
  <si>
    <t>2023/08/12 10:44:28 pm EEST</t>
  </si>
  <si>
    <t>RN</t>
  </si>
  <si>
    <t>2023/08/12 10:46:59 pm EEST</t>
  </si>
  <si>
    <t>PP</t>
  </si>
  <si>
    <t xml:space="preserve">Discharge </t>
  </si>
  <si>
    <t>2023/08/12 10:49:25 pm EEST</t>
  </si>
  <si>
    <t>VS</t>
  </si>
  <si>
    <t>2023/08/12 10:50:09 pm EEST</t>
  </si>
  <si>
    <t>RT</t>
  </si>
  <si>
    <t xml:space="preserve">Fungus infection </t>
  </si>
  <si>
    <t xml:space="preserve">Allergies </t>
  </si>
  <si>
    <t xml:space="preserve">Reactions </t>
  </si>
  <si>
    <t xml:space="preserve">Non reactive products </t>
  </si>
  <si>
    <t>2023/08/12 10:52:34 pm EEST</t>
  </si>
  <si>
    <t>TDS</t>
  </si>
  <si>
    <t xml:space="preserve">Inflammatory disease </t>
  </si>
  <si>
    <t>2023/08/12 10:55:02 pm EEST</t>
  </si>
  <si>
    <t>TH</t>
  </si>
  <si>
    <t xml:space="preserve">Trichomonasâ€™s </t>
  </si>
  <si>
    <t xml:space="preserve">Irritation </t>
  </si>
  <si>
    <t>2023/08/12 10:58:06 pm EEST</t>
  </si>
  <si>
    <t>DS</t>
  </si>
  <si>
    <t>2023/08/12 10:59:35 pm EEST</t>
  </si>
  <si>
    <t>MTP</t>
  </si>
  <si>
    <t xml:space="preserve">Painful after use </t>
  </si>
  <si>
    <t xml:space="preserve">Increase stigma against hygiene practices </t>
  </si>
  <si>
    <t>2023/08/12 11:03:18 pm EEST</t>
  </si>
  <si>
    <t>NKC</t>
  </si>
  <si>
    <t xml:space="preserve">Yes helps increase awareness </t>
  </si>
  <si>
    <t xml:space="preserve">Radio, community campaign </t>
  </si>
  <si>
    <t xml:space="preserve">Rash after use </t>
  </si>
  <si>
    <t xml:space="preserve">Increase ignorance among people </t>
  </si>
  <si>
    <t xml:space="preserve">Rash after </t>
  </si>
  <si>
    <t>2023/08/12 11:05:58 pm EEST</t>
  </si>
  <si>
    <t>ISI</t>
  </si>
  <si>
    <t>Shaving sticks, Razor blades;Hair remover products;Waxing</t>
  </si>
  <si>
    <t>Uncomfortable to use</t>
  </si>
  <si>
    <t>2023/08/12 11:16:19 pm EEST</t>
  </si>
  <si>
    <t>Kabamba M</t>
  </si>
  <si>
    <t>2023/08/12 11:44:25 pm EEST</t>
  </si>
  <si>
    <t>AP</t>
  </si>
  <si>
    <t>2023/08/12 11:53:41 pm EEST</t>
  </si>
  <si>
    <t>Yes it could be an eye opener to people who have no idea.</t>
  </si>
  <si>
    <t>2023/08/13 6:53:11 am EEST</t>
  </si>
  <si>
    <t>FC</t>
  </si>
  <si>
    <t>2023/08/13 7:02:39 am EEST</t>
  </si>
  <si>
    <t>WC</t>
  </si>
  <si>
    <t>Yes when one learns, they may practice hygiene.</t>
  </si>
  <si>
    <t>2023/08/13 7:13:14 am EEST</t>
  </si>
  <si>
    <t>PN</t>
  </si>
  <si>
    <t>2023/08/13 7:21:07 am EEST</t>
  </si>
  <si>
    <t>Yes when I learn it means I will practice and teach others.</t>
  </si>
  <si>
    <t>2023/08/13 7:30:49 am EEST</t>
  </si>
  <si>
    <t>Yes probably people can start practicing it.</t>
  </si>
  <si>
    <t>2023/08/13 7:40:57 am EEST</t>
  </si>
  <si>
    <t>Traditionally, it's a taboo to even mention names of private parts so one can't express themselves fully.</t>
  </si>
  <si>
    <t>2023/08/13 12:59:43 pm EEST</t>
  </si>
  <si>
    <t>Bm</t>
  </si>
  <si>
    <t xml:space="preserve">school awareness of genital hygiene </t>
  </si>
  <si>
    <t>2023/08/13 1:05:55 pm EEST</t>
  </si>
  <si>
    <t>EL</t>
  </si>
  <si>
    <t>yes, proper guide means improve personal hygiene and health</t>
  </si>
  <si>
    <t xml:space="preserve">Shool campaign in genital pubic hygiene </t>
  </si>
  <si>
    <t>2023/08/13 2:20:15 pm EEST</t>
  </si>
  <si>
    <t>Yeast infection.</t>
  </si>
  <si>
    <t>2023/08/13 2:27:29 pm EEST</t>
  </si>
  <si>
    <t>EC</t>
  </si>
  <si>
    <t>Depending on what they were taught traditionally, it's not easy to change and adopt the new.</t>
  </si>
  <si>
    <t>2023/08/13 2:38:27 pm EEST</t>
  </si>
  <si>
    <t>HY</t>
  </si>
  <si>
    <t>Knowledge is power,yes</t>
  </si>
  <si>
    <t>They have been taught traditionally that it is a taboo to believe other teachings apart from what they already know.</t>
  </si>
  <si>
    <t>2023/08/13 3:20:14 pm EEST</t>
  </si>
  <si>
    <t>2023/08/13 3:31:43 pm EEST</t>
  </si>
  <si>
    <t>2023/08/13 3:48:24 pm EEST</t>
  </si>
  <si>
    <t>YB</t>
  </si>
  <si>
    <t>2023/08/13 5:49:33 pm EEST</t>
  </si>
  <si>
    <t>GG</t>
  </si>
  <si>
    <t>Those that believe in traditional taboo will not reveal relevant info.</t>
  </si>
  <si>
    <t>2023/08/13 5:59:49 pm EEST</t>
  </si>
  <si>
    <t>JC</t>
  </si>
  <si>
    <t>Yes, for better understanding.</t>
  </si>
  <si>
    <t>To wait until they are in stock.</t>
  </si>
  <si>
    <t>2023/08/13 6:10:28 pm EEST</t>
  </si>
  <si>
    <t>If is pads,I make my own using available local materials.</t>
  </si>
  <si>
    <t>2023/08/13 6:23:54 pm EEST</t>
  </si>
  <si>
    <t>BH</t>
  </si>
  <si>
    <t>Unavailability of products of my choice. So I had to look for what would be similar which I wasn't comfortable with.</t>
  </si>
  <si>
    <t>2023/08/13 7:37:47 pm EEST</t>
  </si>
  <si>
    <t>Zs</t>
  </si>
  <si>
    <t xml:space="preserve">Yes somehow </t>
  </si>
  <si>
    <t>2023/08/13 8:45:15 pm EEST</t>
  </si>
  <si>
    <t>Uti</t>
  </si>
  <si>
    <t xml:space="preserve">yes very essential for one's well being </t>
  </si>
  <si>
    <t xml:space="preserve">pubic genital hygiene campaigns in schools and distribution of hygiene products </t>
  </si>
  <si>
    <t>if a family introduces it early to the children makes it easier to have proper genital care</t>
  </si>
  <si>
    <t>2023/08/13 10:30:03 pm EEST</t>
  </si>
  <si>
    <t>MN</t>
  </si>
  <si>
    <t xml:space="preserve">Yeast infection probably due to using public toilets </t>
  </si>
  <si>
    <t>2023/08/13 10:37:16 pm EEST</t>
  </si>
  <si>
    <t>FL</t>
  </si>
  <si>
    <t>By using old ones.</t>
  </si>
  <si>
    <t>2023/08/13 10:45:17 pm EEST</t>
  </si>
  <si>
    <t>DB</t>
  </si>
  <si>
    <t xml:space="preserve">UTI from public toilets </t>
  </si>
  <si>
    <t xml:space="preserve">Yes,it can encourage hygiene </t>
  </si>
  <si>
    <t>2023/08/14 5:02:02 am EEST</t>
  </si>
  <si>
    <t>GM</t>
  </si>
  <si>
    <t>Urinary tract infection from dirt toilets.</t>
  </si>
  <si>
    <t>Yes so that people can know what to follow.</t>
  </si>
  <si>
    <t>2023/08/14 5:14:26 am EEST</t>
  </si>
  <si>
    <t>GL</t>
  </si>
  <si>
    <t>UTI ,I once lived in a place where toilets were not regularly cleaned and I became a victim.</t>
  </si>
  <si>
    <t>Having dirty toilets and no bathrooms where to change pads hence the long period on one same pad.</t>
  </si>
  <si>
    <t>2023/08/14 5:39:42 am EEST</t>
  </si>
  <si>
    <t>PC</t>
  </si>
  <si>
    <t>2023/08/14 5:48:37 am EEST</t>
  </si>
  <si>
    <t>PM</t>
  </si>
  <si>
    <t>Yes, people need to learn and then practice.it could reduce the number of people infected.</t>
  </si>
  <si>
    <t>Look for what I had used previously, clean it up and reuse.</t>
  </si>
  <si>
    <t>2023/08/14 5:57:38 am EEST</t>
  </si>
  <si>
    <t>IS</t>
  </si>
  <si>
    <t>UTI from communal toilets.infected people use the same toilets and transfer the infection to others.</t>
  </si>
  <si>
    <t>2023/08/14 9:16:06 am EEST</t>
  </si>
  <si>
    <t>JD</t>
  </si>
  <si>
    <t>- Disagree;Specific way of cleaning genital body parts.</t>
  </si>
  <si>
    <t>Yes for better understanding and good hygiene practices.</t>
  </si>
  <si>
    <t>2023/08/14 9:29:06 am EEST</t>
  </si>
  <si>
    <t>Syphilis due to unprotected sexual intercourse.</t>
  </si>
  <si>
    <t>2023/08/14 9:36:14 am EEST</t>
  </si>
  <si>
    <t>AT</t>
  </si>
  <si>
    <t>Yes it can help people understand the importance and put it into practice.</t>
  </si>
  <si>
    <t>2023/08/14 9:39:42 am EEST</t>
  </si>
  <si>
    <t>EMl</t>
  </si>
  <si>
    <t>2023/08/14 1:58:47 pm EEST</t>
  </si>
  <si>
    <t>BP</t>
  </si>
  <si>
    <t>Yes,to help them understand what hygiene requires.</t>
  </si>
  <si>
    <t>2023/08/14 2:10:20 pm EEST</t>
  </si>
  <si>
    <t>EK</t>
  </si>
  <si>
    <t>- Disagree;Specific ways of cleaning and best material to use.</t>
  </si>
  <si>
    <t>Yes for the sake of knowledge.</t>
  </si>
  <si>
    <t>Maybe cleaning the ones I used previously.</t>
  </si>
  <si>
    <t>2023/08/14 2:24:30 pm EEST</t>
  </si>
  <si>
    <t>RH</t>
  </si>
  <si>
    <t>Yes, people will then practice it.</t>
  </si>
  <si>
    <t>Fear of breaking traditional rules makes some not to follow what is not taught by tradition.</t>
  </si>
  <si>
    <t>2023/08/14 9:22:34 pm EEST</t>
  </si>
  <si>
    <t>It is essential,it can serve people from infections because they would have knowledge about it.</t>
  </si>
  <si>
    <t>2023/08/14 9:37:13 pm EEST</t>
  </si>
  <si>
    <t>Yes. People can only practice what they know.</t>
  </si>
  <si>
    <t>The fear that they might think I was once infected.</t>
  </si>
  <si>
    <t>2023/08/14 9:43:39 pm EEST</t>
  </si>
  <si>
    <t>AK</t>
  </si>
  <si>
    <t>UTI, unclean public toilets.</t>
  </si>
  <si>
    <t>2023/08/14 10:30:21 pm EEST</t>
  </si>
  <si>
    <t>PID</t>
  </si>
  <si>
    <t xml:space="preserve">Determine ones behavior </t>
  </si>
  <si>
    <t>2023/08/14 10:37:10 pm EEST</t>
  </si>
  <si>
    <t>DL</t>
  </si>
  <si>
    <t xml:space="preserve">Rashes and itching after use </t>
  </si>
  <si>
    <t xml:space="preserve">Increases the abstinence of people from proper hygiene </t>
  </si>
  <si>
    <t>2023/08/14 10:41:34 pm EEST</t>
  </si>
  <si>
    <t>Mwansa K</t>
  </si>
  <si>
    <t xml:space="preserve">Chlamydia and syphilis </t>
  </si>
  <si>
    <t>Bought expired stuff</t>
  </si>
  <si>
    <t>Can make someone to follow guidelines for cleaning sensitive area</t>
  </si>
  <si>
    <t>2023/08/14 10:57:16 pm EEST</t>
  </si>
  <si>
    <t>Banda emelia</t>
  </si>
  <si>
    <t>2023/08/14 11:30:05 pm EEST</t>
  </si>
  <si>
    <t>LM</t>
  </si>
  <si>
    <t>Gonorrhea and yeast infection.unproted sex and dirt toilet.</t>
  </si>
  <si>
    <t>I just wash more than usual until I get the products.</t>
  </si>
  <si>
    <t>2023/08/14 11:34:12 pm EEST</t>
  </si>
  <si>
    <t xml:space="preserve">Magazines </t>
  </si>
  <si>
    <t>2023/08/14 11:37:58 pm EEST</t>
  </si>
  <si>
    <t>IK</t>
  </si>
  <si>
    <t>Syphilis through sex and yeast infection through communal toilets.</t>
  </si>
  <si>
    <t>It is essential to make people realize its importance.</t>
  </si>
  <si>
    <t>2023/08/14 11:48:10 pm EEST</t>
  </si>
  <si>
    <t xml:space="preserve">Improvise from the local materials around </t>
  </si>
  <si>
    <t>2023/08/15 5:43:50 am EEST</t>
  </si>
  <si>
    <t>LL</t>
  </si>
  <si>
    <t>GCE</t>
  </si>
  <si>
    <t xml:space="preserve">- Disagree;penis cleaning, vaginal cleaning </t>
  </si>
  <si>
    <t>yes</t>
  </si>
  <si>
    <t xml:space="preserve">being seen by a female health personel </t>
  </si>
  <si>
    <t>2023/08/15 8:09:04 am EEST</t>
  </si>
  <si>
    <t xml:space="preserve">UTI and syphilis which is sexually transmitted </t>
  </si>
  <si>
    <t>2023/08/15 8:18:22 am EEST</t>
  </si>
  <si>
    <t>UP</t>
  </si>
  <si>
    <t>Maybe it could help after learning about it.</t>
  </si>
  <si>
    <t>2023/08/15 8:31:15 am EEST</t>
  </si>
  <si>
    <t>Yeast infection and HIV,if the yeast causes bleeding on the private part then chances of contracting HIV are high.</t>
  </si>
  <si>
    <t>Make my own sanitary pads.</t>
  </si>
  <si>
    <t>2023/08/15 10:54:49 am EEST</t>
  </si>
  <si>
    <t>2023/08/15 11:47:59 am EEST</t>
  </si>
  <si>
    <t>NA</t>
  </si>
  <si>
    <t xml:space="preserve">Yes it's important </t>
  </si>
  <si>
    <t>Shaving and washing it with clean water in</t>
  </si>
  <si>
    <t>Because nowadays infection are common to everyone so we need to educate each other to avoid them.</t>
  </si>
  <si>
    <t xml:space="preserve">Just clean water and soap on external part </t>
  </si>
  <si>
    <t>2023/08/15 12:59:16 pm EEST</t>
  </si>
  <si>
    <t>JN</t>
  </si>
  <si>
    <t>Gonorrhoea and syphilis other bacterial STIs</t>
  </si>
  <si>
    <t xml:space="preserve">Educating community members how to take care of genital health and on signs of infection, where to go, what to do and what not to do when they face genital health issues </t>
  </si>
  <si>
    <t xml:space="preserve">Donations to the less fortunate, gov imposed policies on pricing of hygiene products, investment in hygiene education </t>
  </si>
  <si>
    <t>2023/08/15 1:28:07 pm EEST</t>
  </si>
  <si>
    <t>2023/08/15 1:46:01 pm EEST</t>
  </si>
  <si>
    <t>Herpes, Chlamydia, UTI</t>
  </si>
  <si>
    <t>2023/08/15 2:45:44 pm EEST</t>
  </si>
  <si>
    <t xml:space="preserve">Yeast infection, urinary tract infection </t>
  </si>
  <si>
    <t>Not having the proper sanitation tools</t>
  </si>
  <si>
    <t>2023/08/15 4:12:08 pm EEST</t>
  </si>
  <si>
    <t>ND</t>
  </si>
  <si>
    <t>Fungal infection, valvovaginitis.
Caused by the transfer of feacal bacteria to the vagina.</t>
  </si>
  <si>
    <t xml:space="preserve">Forming clubs that talk about these.
Going out to the public and teach.
Make flyers and banners or use internet.
</t>
  </si>
  <si>
    <t>People tend to internalize cultural norms and values when they direct their feelings and actions inward and hold those standards as beliefs expressed in moral conduct.</t>
  </si>
  <si>
    <t>2023/08/15 6:38:39 pm EEST</t>
  </si>
  <si>
    <t>RB</t>
  </si>
  <si>
    <t>Pyelonephritis</t>
  </si>
  <si>
    <t xml:space="preserve">Skin reaction </t>
  </si>
  <si>
    <t>2023/08/15 9:27:07 pm EEST</t>
  </si>
  <si>
    <t xml:space="preserve">Mark kamona </t>
  </si>
  <si>
    <t>2023/08/15 9:33:35 pm EEST</t>
  </si>
  <si>
    <t>Yeast infection and Gonorrhea sexually transmitted.</t>
  </si>
  <si>
    <t>Refusal to accept teachings apart from traditional ones.</t>
  </si>
  <si>
    <t>2023/08/15 9:41:31 pm EEST</t>
  </si>
  <si>
    <t>YP</t>
  </si>
  <si>
    <t>I think so because people can practice after receiving the knowledge.</t>
  </si>
  <si>
    <t>2023/08/15 9:55:41 pm EEST</t>
  </si>
  <si>
    <t>CN</t>
  </si>
  <si>
    <t>Yes,we get to know things by learning.</t>
  </si>
  <si>
    <t>Had no proper material to use. Had to seek help from others.</t>
  </si>
  <si>
    <t>Those who believe in taboos will never be willing to open up in talking about genital body parts.</t>
  </si>
  <si>
    <t>It's not allowed to mix tradition and revolution.</t>
  </si>
  <si>
    <t>By cleaning the previously used and make use of them.</t>
  </si>
  <si>
    <t>2023/08/15 10:51:45 pm EEST</t>
  </si>
  <si>
    <t>Yes,we only follow what we know.</t>
  </si>
  <si>
    <t>2023/08/15 11:02:00 pm EEST</t>
  </si>
  <si>
    <t>LZ</t>
  </si>
  <si>
    <t>Haven't got enough info to this.</t>
  </si>
  <si>
    <t>2023/08/16 12:27:44 am EEST</t>
  </si>
  <si>
    <t>TC</t>
  </si>
  <si>
    <t>Vulvovaginosis</t>
  </si>
  <si>
    <t>Pimples form after use of shaving sticks</t>
  </si>
  <si>
    <t>2023/08/16 12:29:46 am EEST</t>
  </si>
  <si>
    <t>KD</t>
  </si>
  <si>
    <t>2023/08/16 12:31:34 am EEST</t>
  </si>
  <si>
    <t>ATC</t>
  </si>
  <si>
    <t>2023/08/16 1:34:43 am EEST</t>
  </si>
  <si>
    <t>FNM</t>
  </si>
  <si>
    <t xml:space="preserve">Urinary track infections </t>
  </si>
  <si>
    <t>2023/08/16 6:19:50 am EEST</t>
  </si>
  <si>
    <t>Am sure it can help to understand and practice it.</t>
  </si>
  <si>
    <t>Improvise with something similar.</t>
  </si>
  <si>
    <t>2023/08/16 6:31:07 am EEST</t>
  </si>
  <si>
    <t>OS</t>
  </si>
  <si>
    <t>UTI and gonorrhea which is sexually transmitted.</t>
  </si>
  <si>
    <t>2023/08/16 6:40:43 am EEST</t>
  </si>
  <si>
    <t>Syphilis and yeast infection. sexual intercourse could spread syphilis.</t>
  </si>
  <si>
    <t>2023/08/16 6:51:03 am EEST</t>
  </si>
  <si>
    <t>Yes,it could help to start practicing it.</t>
  </si>
  <si>
    <t>Printed information on genital hygiene could be sent to schools, colleges and public places.</t>
  </si>
  <si>
    <t>2023/08/16 7:00:44 am EEST</t>
  </si>
  <si>
    <t>Yes. Meaning that when we learn about it then we can put it into practice.</t>
  </si>
  <si>
    <t>Magazine with genital hygiene topics would help.</t>
  </si>
  <si>
    <t>Being female I make my own sanitary pads during menses.</t>
  </si>
  <si>
    <t>2023/08/16 8:46:39 am EEST</t>
  </si>
  <si>
    <t>Possibly it can help people to practice it.</t>
  </si>
  <si>
    <t>2023/08/16 10:42:17 am EEST</t>
  </si>
  <si>
    <t>SD</t>
  </si>
  <si>
    <t>Irritation on skin</t>
  </si>
  <si>
    <t>2023/08/16 10:45:27 am EEST</t>
  </si>
  <si>
    <t>Developed pimple like things</t>
  </si>
  <si>
    <t>Its a taboo</t>
  </si>
  <si>
    <t>2023/08/16 10:47:16 am EEST</t>
  </si>
  <si>
    <t>BBK</t>
  </si>
  <si>
    <t>2023/08/16 10:49:37 am EEST</t>
  </si>
  <si>
    <t>LCK</t>
  </si>
  <si>
    <t>2023/08/16 10:56:38 am EEST</t>
  </si>
  <si>
    <t>2023/08/16 10:58:21 am EEST</t>
  </si>
  <si>
    <t>KBK</t>
  </si>
  <si>
    <t>2023/08/16 11:01:33 am EEST</t>
  </si>
  <si>
    <t>Mwape B</t>
  </si>
  <si>
    <t>2023/08/16 11:03:38 am EEST</t>
  </si>
  <si>
    <t>Chikondi Phiri CP</t>
  </si>
  <si>
    <t>2023/08/16 11:06:14 am EEST</t>
  </si>
  <si>
    <t>Sam</t>
  </si>
  <si>
    <t>2023/08/16 11:07:46 am EEST</t>
  </si>
  <si>
    <t>Mwinga S</t>
  </si>
  <si>
    <t>2023/08/16 11:10:10 am EEST</t>
  </si>
  <si>
    <t>Zambu Z</t>
  </si>
  <si>
    <t>2023/08/16 11:11:57 am EEST</t>
  </si>
  <si>
    <t xml:space="preserve">Mbewe Andrew </t>
  </si>
  <si>
    <t>2023/08/16 11:14:06 am EEST</t>
  </si>
  <si>
    <t>Hankkuku M</t>
  </si>
  <si>
    <t>2023/08/16 11:16:03 am EEST</t>
  </si>
  <si>
    <t>Lucinda B</t>
  </si>
  <si>
    <t xml:space="preserve">Candidiasis </t>
  </si>
  <si>
    <t>2023/08/16 11:17:54 am EEST</t>
  </si>
  <si>
    <t>Kaluba M</t>
  </si>
  <si>
    <t>2023/08/16 11:20:21 am EEST</t>
  </si>
  <si>
    <t>Kenedy B</t>
  </si>
  <si>
    <t>2023/08/16 11:22:12 am EEST</t>
  </si>
  <si>
    <t>2023/08/16 11:23:56 am EEST</t>
  </si>
  <si>
    <t>LPM</t>
  </si>
  <si>
    <t>2023/08/16 11:26:00 am EEST</t>
  </si>
  <si>
    <t xml:space="preserve">Loraine </t>
  </si>
  <si>
    <t xml:space="preserve">Cottage cheese infection </t>
  </si>
  <si>
    <t>Reaction to products</t>
  </si>
  <si>
    <t>2023/08/16 11:28:19 am EEST</t>
  </si>
  <si>
    <t>Bertha  K</t>
  </si>
  <si>
    <t>Pyelonephritus</t>
  </si>
  <si>
    <t>2023/08/16 11:31:46 am EEST</t>
  </si>
  <si>
    <t>Paxina Chibwe</t>
  </si>
  <si>
    <t>Vulvolitis</t>
  </si>
  <si>
    <t xml:space="preserve">Couldn't afford products regularly </t>
  </si>
  <si>
    <t>2023/08/16 11:33:34 am EEST</t>
  </si>
  <si>
    <t>Henry M</t>
  </si>
  <si>
    <t>Discharge from private part</t>
  </si>
  <si>
    <t>2023/08/16 11:35:43 am EEST</t>
  </si>
  <si>
    <t>Patrick S</t>
  </si>
  <si>
    <t>2023/08/16 2:22:48 pm EEST</t>
  </si>
  <si>
    <t>HK</t>
  </si>
  <si>
    <t>2023/08/16 2:38:44 pm EEST</t>
  </si>
  <si>
    <t>2023/08/16 2:48:54 pm EEST</t>
  </si>
  <si>
    <t>JL</t>
  </si>
  <si>
    <t xml:space="preserve">Yeast infection and gonorrhea </t>
  </si>
  <si>
    <t>Not sure.</t>
  </si>
  <si>
    <t>2023/08/16 8:01:25 pm EEST</t>
  </si>
  <si>
    <t>Yes it is I think.</t>
  </si>
  <si>
    <t>2023/08/16 8:30:39 pm EEST</t>
  </si>
  <si>
    <t xml:space="preserve">Fungal infection and syphilis </t>
  </si>
  <si>
    <t>2023/08/16 8:37:09 pm EEST</t>
  </si>
  <si>
    <t>KJ</t>
  </si>
  <si>
    <t xml:space="preserve">Law </t>
  </si>
  <si>
    <t>Yes,it can help.</t>
  </si>
  <si>
    <t>2023/08/16 8:43:53 pm EEST</t>
  </si>
  <si>
    <t>YM</t>
  </si>
  <si>
    <t xml:space="preserve">Thrush and syphilis </t>
  </si>
  <si>
    <t>Maybe trying.</t>
  </si>
  <si>
    <t>2023/08/16 8:49:50 pm EEST</t>
  </si>
  <si>
    <t>ZN</t>
  </si>
  <si>
    <t xml:space="preserve">Gonorrhea, thrush </t>
  </si>
  <si>
    <t>2023/08/16 8:54:14 pm EEST</t>
  </si>
  <si>
    <t>KS</t>
  </si>
  <si>
    <t>2023/08/16 8:58:37 pm EEST</t>
  </si>
  <si>
    <t xml:space="preserve">Syphilis, thrush from dirt toilet </t>
  </si>
  <si>
    <t>2023/08/16 9:06:45 pm EEST</t>
  </si>
  <si>
    <t>NM</t>
  </si>
  <si>
    <t xml:space="preserve">Gonorrhea and fungal </t>
  </si>
  <si>
    <t>2023/08/16 9:35:50 pm EEST</t>
  </si>
  <si>
    <t>EGM</t>
  </si>
  <si>
    <t xml:space="preserve">Vaginal foul smelling discharge </t>
  </si>
  <si>
    <t xml:space="preserve">Skin irritation </t>
  </si>
  <si>
    <t>2023/08/16 9:39:52 pm EEST</t>
  </si>
  <si>
    <t>Jena P</t>
  </si>
  <si>
    <t>2023/08/16 9:42:39 pm EEST</t>
  </si>
  <si>
    <t>NB</t>
  </si>
  <si>
    <t>2023/08/16 9:45:17 pm EEST</t>
  </si>
  <si>
    <t>2023/08/16 9:54:04 pm EEST</t>
  </si>
  <si>
    <t>Janice m</t>
  </si>
  <si>
    <t>2023/08/16 9:58:44 pm EEST</t>
  </si>
  <si>
    <t>Dolly M</t>
  </si>
  <si>
    <t>Unable to shave at home because it wasn't ladylike</t>
  </si>
  <si>
    <t>2023/08/16 10:01:01 pm EEST</t>
  </si>
  <si>
    <t>KF</t>
  </si>
  <si>
    <t>2023/08/16 10:03:55 pm EEST</t>
  </si>
  <si>
    <t>MB</t>
  </si>
  <si>
    <t>2023/08/16 10:06:14 pm EEST</t>
  </si>
  <si>
    <t>TKB</t>
  </si>
  <si>
    <t>2023/08/17 12:22:29 am EEST</t>
  </si>
  <si>
    <t>GD</t>
  </si>
  <si>
    <t>2023/08/17 12:24:15 am EEST</t>
  </si>
  <si>
    <t>SH</t>
  </si>
  <si>
    <t>Urethritis</t>
  </si>
  <si>
    <t>2023/08/17 12:26:19 am EEST</t>
  </si>
  <si>
    <t>2023/08/17 12:27:51 am EEST</t>
  </si>
  <si>
    <t>GCM</t>
  </si>
  <si>
    <t>2023/08/17 12:29:18 am EEST</t>
  </si>
  <si>
    <t>RTM</t>
  </si>
  <si>
    <t>2023/08/17 12:32:20 am EEST</t>
  </si>
  <si>
    <t>DP</t>
  </si>
  <si>
    <t>2023/08/17 12:34:10 am EEST</t>
  </si>
  <si>
    <t>Mary</t>
  </si>
  <si>
    <t>2023/08/17 12:36:36 am EEST</t>
  </si>
  <si>
    <t>Nachi</t>
  </si>
  <si>
    <t xml:space="preserve">Gonorrhea,  syphilis and chlamydia </t>
  </si>
  <si>
    <t>2023/08/17 12:38:12 am EEST</t>
  </si>
  <si>
    <t>2023/08/17 12:40:21 am EEST</t>
  </si>
  <si>
    <t>Vm</t>
  </si>
  <si>
    <t>2023/08/17 12:47:58 am EEST</t>
  </si>
  <si>
    <t>2023/08/17 12:53:27 am EEST</t>
  </si>
  <si>
    <t>OT</t>
  </si>
  <si>
    <t>2023/08/17 5:16:07 am EEST</t>
  </si>
  <si>
    <t>HM</t>
  </si>
  <si>
    <t xml:space="preserve">If only products would be given for free as it is with condoms </t>
  </si>
  <si>
    <t>2023/08/17 5:43:47 am EEST</t>
  </si>
  <si>
    <t>US</t>
  </si>
  <si>
    <t>Planning to do so.</t>
  </si>
  <si>
    <t>2023/08/17 5:58:34 am EEST</t>
  </si>
  <si>
    <t xml:space="preserve">Syphilis and thrush </t>
  </si>
  <si>
    <t>2023/08/17 6:06:57 am EEST</t>
  </si>
  <si>
    <t>LN</t>
  </si>
  <si>
    <t xml:space="preserve">It can be helpful </t>
  </si>
  <si>
    <t>2023/08/17 6:15:48 am EEST</t>
  </si>
  <si>
    <t xml:space="preserve">Gonorrhea and thrush </t>
  </si>
  <si>
    <t>2023/08/17 6:24:45 am EEST</t>
  </si>
  <si>
    <t>NN</t>
  </si>
  <si>
    <t>It could be.</t>
  </si>
  <si>
    <t>2023/08/17 6:32:16 am EEST</t>
  </si>
  <si>
    <t xml:space="preserve">Gonorrhea and yeast infection </t>
  </si>
  <si>
    <t>2023/08/17 6:38:59 am EEST</t>
  </si>
  <si>
    <t xml:space="preserve">Syphilis and yeast </t>
  </si>
  <si>
    <t>2023/08/17 9:24:32 am EEST</t>
  </si>
  <si>
    <t>PE</t>
  </si>
  <si>
    <t xml:space="preserve">Yes it is to avoid further transmission of such infections </t>
  </si>
  <si>
    <t>2023/08/17 10:40:40 am EEST</t>
  </si>
  <si>
    <t>TCM</t>
  </si>
  <si>
    <t>UTI, BACTERIAL VAGINOSIS</t>
  </si>
  <si>
    <t xml:space="preserve">a female can not show her genital to male health providers </t>
  </si>
  <si>
    <t>2023/08/17 10:56:41 am EEST</t>
  </si>
  <si>
    <t xml:space="preserve">school campaigns </t>
  </si>
  <si>
    <t>2023/08/17 3:53:23 pm EEST</t>
  </si>
  <si>
    <t>2023/08/17 4:01:16 pm EEST</t>
  </si>
  <si>
    <t>I think so.</t>
  </si>
  <si>
    <t>2023/08/17 4:06:37 pm EEST</t>
  </si>
  <si>
    <t>KMN</t>
  </si>
  <si>
    <t>2023/08/17 4:12:15 pm EEST</t>
  </si>
  <si>
    <t>Maybe shop owners could be putting them right in front of the counters.</t>
  </si>
  <si>
    <t>2023/08/17 4:24:15 pm EEST</t>
  </si>
  <si>
    <t>Thrush and gonorrhea, thrush could be through poor hygiene and gonorrhea through sexual intercourse.</t>
  </si>
  <si>
    <t>Was a visitor and didn't have freedom to ask for the product so I had to wait until I got home.</t>
  </si>
  <si>
    <t>2023/08/17 4:32:38 pm EEST</t>
  </si>
  <si>
    <t xml:space="preserve">It could save people from infections </t>
  </si>
  <si>
    <t>Didn't have enough savings.</t>
  </si>
  <si>
    <t>2023/08/17 4:46:35 pm EEST</t>
  </si>
  <si>
    <t>2023/08/17 4:48:16 pm EEST</t>
  </si>
  <si>
    <t>MKT</t>
  </si>
  <si>
    <t>2023/08/17 4:49:43 pm EEST</t>
  </si>
  <si>
    <t>Kasanda</t>
  </si>
  <si>
    <t>2023/08/17 4:51:30 pm EEST</t>
  </si>
  <si>
    <t>2023/08/17 4:53:19 pm EEST</t>
  </si>
  <si>
    <t>HT</t>
  </si>
  <si>
    <t>2023/08/17 4:55:10 pm EEST</t>
  </si>
  <si>
    <t>2023/08/17 4:57:06 pm EEST</t>
  </si>
  <si>
    <t>NL</t>
  </si>
  <si>
    <t>Ran out of products.</t>
  </si>
  <si>
    <t>2023/08/17 5:03:54 pm EEST</t>
  </si>
  <si>
    <t>I think it can help.</t>
  </si>
  <si>
    <t>On a journey and bus broke down.</t>
  </si>
  <si>
    <t>2023/08/17 8:24:09 pm EEST</t>
  </si>
  <si>
    <t>SL</t>
  </si>
  <si>
    <t>2023/08/17 8:25:51 pm EEST</t>
  </si>
  <si>
    <t>DT</t>
  </si>
  <si>
    <t>2023/08/17 8:30:20 pm EEST</t>
  </si>
  <si>
    <t>VN</t>
  </si>
  <si>
    <t xml:space="preserve">Yeast infection, syphilis and gonorrhea </t>
  </si>
  <si>
    <t>Allergies and irritations of skin after use of shaving stick.</t>
  </si>
  <si>
    <t>2023/08/17 8:44:01 pm EEST</t>
  </si>
  <si>
    <t>Trying it could help people.</t>
  </si>
  <si>
    <t>Not having enough funds to buy, forced to wait on using.</t>
  </si>
  <si>
    <t>2023/08/17 8:51:00 pm EEST</t>
  </si>
  <si>
    <t>Learning about it.</t>
  </si>
  <si>
    <t>2023/08/17 8:58:55 pm EEST</t>
  </si>
  <si>
    <t>Yes it is. To reduce infection.</t>
  </si>
  <si>
    <t>2023/08/17 10:55:50 pm EEST</t>
  </si>
  <si>
    <t>2023/08/17 10:57:29 pm EEST</t>
  </si>
  <si>
    <t>2023/08/17 11:01:21 pm EEST</t>
  </si>
  <si>
    <t>VB</t>
  </si>
  <si>
    <t>2023/08/17 11:04:24 pm EEST</t>
  </si>
  <si>
    <t xml:space="preserve">Yes helps im hygiene </t>
  </si>
  <si>
    <t>Sensitive skin</t>
  </si>
  <si>
    <t>2023/08/17 11:07:02 pm EEST</t>
  </si>
  <si>
    <t>GJ</t>
  </si>
  <si>
    <t>Yes, education is power</t>
  </si>
  <si>
    <t xml:space="preserve">Itching and burning skin after use </t>
  </si>
  <si>
    <t>2023/08/17 11:09:42 pm EEST</t>
  </si>
  <si>
    <t xml:space="preserve">Reduce ignorance among people </t>
  </si>
  <si>
    <t>2023/08/17 11:11:36 pm EEST</t>
  </si>
  <si>
    <t>UB</t>
  </si>
  <si>
    <t>2023/08/17 11:15:56 pm EEST</t>
  </si>
  <si>
    <t>Gonorrhea and yeast infection.</t>
  </si>
  <si>
    <t>Am yet to receive.</t>
  </si>
  <si>
    <t>2023/08/17 11:23:01 pm EEST</t>
  </si>
  <si>
    <t>2023/08/17 11:24:46 pm EEST</t>
  </si>
  <si>
    <t>NF</t>
  </si>
  <si>
    <t>2023/08/17 11:27:00 pm EEST</t>
  </si>
  <si>
    <t>MS</t>
  </si>
  <si>
    <t>2023/08/17 11:28:33 pm EEST</t>
  </si>
  <si>
    <t>KL</t>
  </si>
  <si>
    <t>2023/08/18 5:39:39 am EEST</t>
  </si>
  <si>
    <t xml:space="preserve">Non availability of some products </t>
  </si>
  <si>
    <t>2023/08/18 5:47:01 am EEST</t>
  </si>
  <si>
    <t>2023/08/18 5:55:39 am EEST</t>
  </si>
  <si>
    <t>BT</t>
  </si>
  <si>
    <t>Yes it is.</t>
  </si>
  <si>
    <t>2023/08/18 6:08:09 am EEST</t>
  </si>
  <si>
    <t xml:space="preserve">Somehow yes </t>
  </si>
  <si>
    <t>2023/08/18 6:14:08 am EEST</t>
  </si>
  <si>
    <t>Yed</t>
  </si>
  <si>
    <t>2023/08/18 6:30:38 am EEST</t>
  </si>
  <si>
    <t>To some extent,yes.</t>
  </si>
  <si>
    <t>They should be sold in places where people's privacy will be considered.</t>
  </si>
  <si>
    <t>2023/08/18 6:37:39 am EEST</t>
  </si>
  <si>
    <t>2023/08/18 8:57:54 am EEST</t>
  </si>
  <si>
    <t>YL</t>
  </si>
  <si>
    <t xml:space="preserve">Skin burn after use of shaving cream </t>
  </si>
  <si>
    <t>2023/08/18 9:00:50 am EEST</t>
  </si>
  <si>
    <t>Yk</t>
  </si>
  <si>
    <t xml:space="preserve">Unavailable products on market </t>
  </si>
  <si>
    <t>2023/08/18 9:02:48 am EEST</t>
  </si>
  <si>
    <t>MH</t>
  </si>
  <si>
    <t>2023/08/18 9:06:05 am EEST</t>
  </si>
  <si>
    <t>RD</t>
  </si>
  <si>
    <t>2023/08/18 9:11:04 am EEST</t>
  </si>
  <si>
    <t>BF</t>
  </si>
  <si>
    <t>2023/08/18 12:12:35 pm EEST</t>
  </si>
  <si>
    <t>ST</t>
  </si>
  <si>
    <t>Gonorrhea can hibernate under the foreskin</t>
  </si>
  <si>
    <t>2023/08/18 12:55:41 pm EEST</t>
  </si>
  <si>
    <t>2023/08/18 12:57:03 pm EEST</t>
  </si>
  <si>
    <t>HS</t>
  </si>
  <si>
    <t>2023/08/18 1:51:51 pm EEST</t>
  </si>
  <si>
    <t xml:space="preserve">Pelvic inflammatory disease </t>
  </si>
  <si>
    <t>Insertion and injection of toxic substances</t>
  </si>
  <si>
    <t xml:space="preserve">They may be too expensive </t>
  </si>
  <si>
    <t>Hand made pads</t>
  </si>
  <si>
    <t>2023/08/18 1:59:57 pm EEST</t>
  </si>
  <si>
    <t>FD</t>
  </si>
  <si>
    <t>2023/08/18 2:03:38 pm EEST</t>
  </si>
  <si>
    <t>Ml</t>
  </si>
  <si>
    <t>Can help to improve people's hygiene methods</t>
  </si>
  <si>
    <t>2023/08/18 2:06:43 pm EEST</t>
  </si>
  <si>
    <t>EV</t>
  </si>
  <si>
    <t>2023/08/18 2:10:21 pm EEST</t>
  </si>
  <si>
    <t>SRD</t>
  </si>
  <si>
    <t>2023/08/18 5:48:26 pm EEST</t>
  </si>
  <si>
    <t>Could be essential yes.</t>
  </si>
  <si>
    <t>2023/08/18 6:04:12 pm EEST</t>
  </si>
  <si>
    <t>2023/08/18 6:10:40 pm EEST</t>
  </si>
  <si>
    <t>CH</t>
  </si>
  <si>
    <t>In the process of getting the information.</t>
  </si>
  <si>
    <t>2023/08/18 6:16:31 pm EEST</t>
  </si>
  <si>
    <t>TTM</t>
  </si>
  <si>
    <t>2023/08/18 6:17:49 pm EEST</t>
  </si>
  <si>
    <t xml:space="preserve">Gonorrhea and yeast </t>
  </si>
  <si>
    <t>2023/08/18 6:18:09 pm EEST</t>
  </si>
  <si>
    <t>FGH</t>
  </si>
  <si>
    <t>Column1</t>
  </si>
  <si>
    <t>As needed, depnding on comfort</t>
  </si>
  <si>
    <t>Not clean at all</t>
  </si>
  <si>
    <t>shavinig cream</t>
  </si>
  <si>
    <t xml:space="preserve"> Strongly disagree</t>
  </si>
  <si>
    <t xml:space="preserve"> Strongly Agree</t>
  </si>
  <si>
    <t>Strongly Agree</t>
  </si>
  <si>
    <t xml:space="preserve"> Agree</t>
  </si>
  <si>
    <t>strongly disagree</t>
  </si>
  <si>
    <t xml:space="preserve"> </t>
  </si>
  <si>
    <t>Encountered social or cultural beliefs that affect how genital hygiene is percieved or practiced</t>
  </si>
  <si>
    <t>aware of common genital misconceptions specific to social practices or cultural beliefs</t>
  </si>
  <si>
    <t>are there any social or cultural taboos in your area that discourages genital pubic hygiene</t>
  </si>
  <si>
    <t>comfortable discussing genitalpubic hygiene related topics with family or peers</t>
  </si>
  <si>
    <t>received education or information about genital pubic hygiene</t>
  </si>
  <si>
    <t>had challenges in maintaining proper genital pubic hygiene</t>
  </si>
  <si>
    <t>,</t>
  </si>
  <si>
    <t>aware that improper genital pubic hygiene can increase STI's or UTI's</t>
  </si>
  <si>
    <t xml:space="preserve"> aware of the potential health risks associated with improper genital hygiene</t>
  </si>
  <si>
    <t>familiar with the proper techniques for washing your genital area</t>
  </si>
  <si>
    <t>believe that maintaining proper genital hygiene is essential for overall health and wellbeing</t>
  </si>
  <si>
    <t xml:space="preserve"> familiar with the common symptoms of genital hygiene-related issues</t>
  </si>
  <si>
    <t>Have you ever had any Genital pubic infection</t>
  </si>
  <si>
    <t>Nuetral</t>
  </si>
  <si>
    <t>genital pubic hygiene is important to avoid contraction of grniyal infections</t>
  </si>
  <si>
    <t>Agree;- Strongly agree</t>
  </si>
  <si>
    <t>Agree;- Agree</t>
  </si>
  <si>
    <t>Agree;- Strongly disagree</t>
  </si>
  <si>
    <t>Agree;- Neutral</t>
  </si>
  <si>
    <t>Agree;- Agree;- Strongly agree</t>
  </si>
  <si>
    <t>consistently follow recommended guidelines for genital pubic hygiene</t>
  </si>
  <si>
    <t>knowledgeable about proper genital pubic hygiene practices.</t>
  </si>
  <si>
    <t>understand the importance of maintaining good genital pubic hygiene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</si>
</sst>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
    <xf numFmtId="0" fontId="0" fillId="0" borderId="0" xfId="0"/>
    <xf numFmtId="0" fontId="0" fillId="0" borderId="0" xfId="0" applyAlignment="1">
      <alignment wrapText="1"/>
    </xf>
    <xf numFmtId="0" fontId="0" fillId="33" borderId="10" xfId="0" applyFill="1" applyBorder="1"/>
    <xf numFmtId="0" fontId="0" fillId="0" borderId="10" xfId="0" applyBorder="1"/>
    <xf numFmtId="9" fontId="0" fillId="0" borderId="0" xfId="42" applyFont="1"/>
    <xf numFmtId="9" fontId="0" fillId="0" borderId="0" xfId="0" applyNumberFormat="1"/>
    <xf numFmtId="1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F!$C$2:$C$5</c:f>
              <c:strCache>
                <c:ptCount val="4"/>
                <c:pt idx="0">
                  <c:v>Twice a day</c:v>
                </c:pt>
                <c:pt idx="1">
                  <c:v>Three or more times a day</c:v>
                </c:pt>
                <c:pt idx="2">
                  <c:v>Once a day</c:v>
                </c:pt>
                <c:pt idx="3">
                  <c:v>Less than once a day</c:v>
                </c:pt>
              </c:strCache>
            </c:strRef>
          </c:cat>
          <c:val>
            <c:numRef>
              <c:f>F!$D$2:$D$5</c:f>
              <c:numCache>
                <c:formatCode>General</c:formatCode>
                <c:ptCount val="4"/>
                <c:pt idx="0">
                  <c:v>194</c:v>
                </c:pt>
                <c:pt idx="1">
                  <c:v>69</c:v>
                </c:pt>
                <c:pt idx="2">
                  <c:v>121</c:v>
                </c:pt>
                <c:pt idx="3">
                  <c:v>13</c:v>
                </c:pt>
              </c:numCache>
            </c:numRef>
          </c:val>
          <c:extLst>
            <c:ext xmlns:c16="http://schemas.microsoft.com/office/drawing/2014/chart" uri="{C3380CC4-5D6E-409C-BE32-E72D297353CC}">
              <c16:uniqueId val="{00000000-DC30-4E05-9351-1B7A3BD57F5C}"/>
            </c:ext>
          </c:extLst>
        </c:ser>
        <c:dLbls>
          <c:showLegendKey val="0"/>
          <c:showVal val="0"/>
          <c:showCatName val="0"/>
          <c:showSerName val="0"/>
          <c:showPercent val="0"/>
          <c:showBubbleSize val="0"/>
        </c:dLbls>
        <c:gapWidth val="219"/>
        <c:overlap val="-27"/>
        <c:axId val="1921716144"/>
        <c:axId val="1919179216"/>
      </c:barChart>
      <c:catAx>
        <c:axId val="192171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9179216"/>
        <c:crosses val="autoZero"/>
        <c:auto val="1"/>
        <c:lblAlgn val="ctr"/>
        <c:lblOffset val="100"/>
        <c:noMultiLvlLbl val="0"/>
      </c:catAx>
      <c:valAx>
        <c:axId val="191917921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716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dLbls>
          <c:showLegendKey val="0"/>
          <c:showVal val="0"/>
          <c:showCatName val="0"/>
          <c:showSerName val="0"/>
          <c:showPercent val="0"/>
          <c:showBubbleSize val="0"/>
        </c:dLbls>
        <c:gapWidth val="100"/>
        <c:axId val="118546192"/>
        <c:axId val="4348672"/>
      </c:barChart>
      <c:valAx>
        <c:axId val="4348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46192"/>
        <c:crossBetween val="between"/>
      </c:valAx>
      <c:catAx>
        <c:axId val="118546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8672"/>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Yes</c:v>
          </c:tx>
          <c:spPr>
            <a:solidFill>
              <a:schemeClr val="accent2"/>
            </a:solidFill>
            <a:ln>
              <a:noFill/>
            </a:ln>
            <a:effectLst/>
          </c:spPr>
          <c:invertIfNegative val="0"/>
          <c:cat>
            <c:strRef>
              <c:f>'combinde graph1'!$C$3:$C$6</c:f>
              <c:strCache>
                <c:ptCount val="4"/>
                <c:pt idx="0">
                  <c:v>aware that improper genital pubic hygiene can increase STI's or UTI's</c:v>
                </c:pt>
                <c:pt idx="1">
                  <c:v>believe that maintaining proper genital hygiene is essential for overall health and wellbeing</c:v>
                </c:pt>
                <c:pt idx="2">
                  <c:v> aware of the potential health risks associated with improper genital hygiene</c:v>
                </c:pt>
                <c:pt idx="3">
                  <c:v>familiar with the proper techniques for washing your genital area</c:v>
                </c:pt>
              </c:strCache>
            </c:strRef>
          </c:cat>
          <c:val>
            <c:numRef>
              <c:f>'combinde graph1'!$D$3:$D$6</c:f>
              <c:numCache>
                <c:formatCode>0%</c:formatCode>
                <c:ptCount val="4"/>
                <c:pt idx="0">
                  <c:v>0.57999999999999996</c:v>
                </c:pt>
                <c:pt idx="1">
                  <c:v>0.91</c:v>
                </c:pt>
                <c:pt idx="2">
                  <c:v>0.65</c:v>
                </c:pt>
                <c:pt idx="3">
                  <c:v>0.55000000000000004</c:v>
                </c:pt>
              </c:numCache>
            </c:numRef>
          </c:val>
          <c:extLst>
            <c:ext xmlns:c16="http://schemas.microsoft.com/office/drawing/2014/chart" uri="{C3380CC4-5D6E-409C-BE32-E72D297353CC}">
              <c16:uniqueId val="{00000000-1FE5-476E-AAEF-213776820422}"/>
            </c:ext>
          </c:extLst>
        </c:ser>
        <c:ser>
          <c:idx val="1"/>
          <c:order val="1"/>
          <c:tx>
            <c:v>No</c:v>
          </c:tx>
          <c:spPr>
            <a:solidFill>
              <a:schemeClr val="accent4"/>
            </a:solidFill>
            <a:ln>
              <a:noFill/>
            </a:ln>
            <a:effectLst/>
          </c:spPr>
          <c:invertIfNegative val="0"/>
          <c:cat>
            <c:strRef>
              <c:f>'combinde graph1'!$C$3:$C$6</c:f>
              <c:strCache>
                <c:ptCount val="4"/>
                <c:pt idx="0">
                  <c:v>aware that improper genital pubic hygiene can increase STI's or UTI's</c:v>
                </c:pt>
                <c:pt idx="1">
                  <c:v>believe that maintaining proper genital hygiene is essential for overall health and wellbeing</c:v>
                </c:pt>
                <c:pt idx="2">
                  <c:v> aware of the potential health risks associated with improper genital hygiene</c:v>
                </c:pt>
                <c:pt idx="3">
                  <c:v>familiar with the proper techniques for washing your genital area</c:v>
                </c:pt>
              </c:strCache>
            </c:strRef>
          </c:cat>
          <c:val>
            <c:numRef>
              <c:f>'combinde graph1'!$E$3:$E$6</c:f>
              <c:numCache>
                <c:formatCode>0%</c:formatCode>
                <c:ptCount val="4"/>
                <c:pt idx="0">
                  <c:v>0.14000000000000001</c:v>
                </c:pt>
                <c:pt idx="1">
                  <c:v>0.01</c:v>
                </c:pt>
                <c:pt idx="2" formatCode="0.00%">
                  <c:v>0.11</c:v>
                </c:pt>
                <c:pt idx="3">
                  <c:v>0.28000000000000003</c:v>
                </c:pt>
              </c:numCache>
            </c:numRef>
          </c:val>
          <c:extLst>
            <c:ext xmlns:c16="http://schemas.microsoft.com/office/drawing/2014/chart" uri="{C3380CC4-5D6E-409C-BE32-E72D297353CC}">
              <c16:uniqueId val="{00000001-1FE5-476E-AAEF-213776820422}"/>
            </c:ext>
          </c:extLst>
        </c:ser>
        <c:ser>
          <c:idx val="2"/>
          <c:order val="2"/>
          <c:tx>
            <c:v>Unsure</c:v>
          </c:tx>
          <c:spPr>
            <a:solidFill>
              <a:schemeClr val="accent6"/>
            </a:solidFill>
            <a:ln>
              <a:noFill/>
            </a:ln>
            <a:effectLst/>
          </c:spPr>
          <c:invertIfNegative val="0"/>
          <c:cat>
            <c:strRef>
              <c:f>'combinde graph1'!$C$3:$C$6</c:f>
              <c:strCache>
                <c:ptCount val="4"/>
                <c:pt idx="0">
                  <c:v>aware that improper genital pubic hygiene can increase STI's or UTI's</c:v>
                </c:pt>
                <c:pt idx="1">
                  <c:v>believe that maintaining proper genital hygiene is essential for overall health and wellbeing</c:v>
                </c:pt>
                <c:pt idx="2">
                  <c:v> aware of the potential health risks associated with improper genital hygiene</c:v>
                </c:pt>
                <c:pt idx="3">
                  <c:v>familiar with the proper techniques for washing your genital area</c:v>
                </c:pt>
              </c:strCache>
            </c:strRef>
          </c:cat>
          <c:val>
            <c:numRef>
              <c:f>'combinde graph1'!$F$3:$F$6</c:f>
              <c:numCache>
                <c:formatCode>0%</c:formatCode>
                <c:ptCount val="4"/>
                <c:pt idx="0">
                  <c:v>0.28000000000000003</c:v>
                </c:pt>
                <c:pt idx="1">
                  <c:v>0.08</c:v>
                </c:pt>
                <c:pt idx="2">
                  <c:v>0.24</c:v>
                </c:pt>
                <c:pt idx="3">
                  <c:v>0.18</c:v>
                </c:pt>
              </c:numCache>
            </c:numRef>
          </c:val>
          <c:extLst>
            <c:ext xmlns:c16="http://schemas.microsoft.com/office/drawing/2014/chart" uri="{C3380CC4-5D6E-409C-BE32-E72D297353CC}">
              <c16:uniqueId val="{00000002-1FE5-476E-AAEF-213776820422}"/>
            </c:ext>
          </c:extLst>
        </c:ser>
        <c:dLbls>
          <c:showLegendKey val="0"/>
          <c:showVal val="0"/>
          <c:showCatName val="0"/>
          <c:showSerName val="0"/>
          <c:showPercent val="0"/>
          <c:showBubbleSize val="0"/>
        </c:dLbls>
        <c:gapWidth val="182"/>
        <c:axId val="118520672"/>
        <c:axId val="2007316512"/>
      </c:barChart>
      <c:catAx>
        <c:axId val="118520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316512"/>
        <c:crosses val="autoZero"/>
        <c:auto val="1"/>
        <c:lblAlgn val="ctr"/>
        <c:lblOffset val="100"/>
        <c:noMultiLvlLbl val="0"/>
      </c:catAx>
      <c:valAx>
        <c:axId val="2007316512"/>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20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dLbls>
          <c:dLblPos val="inEnd"/>
          <c:showLegendKey val="0"/>
          <c:showVal val="0"/>
          <c:showCatName val="0"/>
          <c:showSerName val="0"/>
          <c:showPercent val="1"/>
          <c:showBubbleSize val="0"/>
          <c:showLeaderLines val="0"/>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2"/>
            </a:solidFill>
            <a:ln>
              <a:noFill/>
            </a:ln>
            <a:effectLst/>
          </c:spPr>
          <c:invertIfNegative val="0"/>
          <c:cat>
            <c:strRef>
              <c:f>J!$C$3:$C$5</c:f>
              <c:strCache>
                <c:ptCount val="3"/>
                <c:pt idx="0">
                  <c:v>Yes</c:v>
                </c:pt>
                <c:pt idx="1">
                  <c:v>No</c:v>
                </c:pt>
                <c:pt idx="2">
                  <c:v>Maybe</c:v>
                </c:pt>
              </c:strCache>
            </c:strRef>
          </c:cat>
          <c:val>
            <c:numRef>
              <c:f>J!$D$3:$D$5</c:f>
              <c:numCache>
                <c:formatCode>General</c:formatCode>
                <c:ptCount val="3"/>
                <c:pt idx="0">
                  <c:v>242</c:v>
                </c:pt>
                <c:pt idx="1">
                  <c:v>42</c:v>
                </c:pt>
                <c:pt idx="2">
                  <c:v>90</c:v>
                </c:pt>
              </c:numCache>
            </c:numRef>
          </c:val>
          <c:extLst>
            <c:ext xmlns:c16="http://schemas.microsoft.com/office/drawing/2014/chart" uri="{C3380CC4-5D6E-409C-BE32-E72D297353CC}">
              <c16:uniqueId val="{00000000-623B-4BD2-B321-2CF8C0A95FC5}"/>
            </c:ext>
          </c:extLst>
        </c:ser>
        <c:dLbls>
          <c:showLegendKey val="0"/>
          <c:showVal val="0"/>
          <c:showCatName val="0"/>
          <c:showSerName val="0"/>
          <c:showPercent val="0"/>
          <c:showBubbleSize val="0"/>
        </c:dLbls>
        <c:gapWidth val="150"/>
        <c:overlap val="100"/>
        <c:axId val="1963438672"/>
        <c:axId val="1908553744"/>
      </c:barChart>
      <c:catAx>
        <c:axId val="19634386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908553744"/>
        <c:crosses val="autoZero"/>
        <c:auto val="1"/>
        <c:lblAlgn val="ctr"/>
        <c:lblOffset val="100"/>
        <c:noMultiLvlLbl val="0"/>
      </c:catAx>
      <c:valAx>
        <c:axId val="190855374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63438672"/>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69C7-420D-8B54-DEE7A4DE9F8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69C7-420D-8B54-DEE7A4DE9F8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69C7-420D-8B54-DEE7A4DE9F88}"/>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69C7-420D-8B54-DEE7A4DE9F88}"/>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K!$C$3:$C$5</c:f>
              <c:strCache>
                <c:ptCount val="3"/>
                <c:pt idx="0">
                  <c:v>yes</c:v>
                </c:pt>
                <c:pt idx="1">
                  <c:v>No</c:v>
                </c:pt>
                <c:pt idx="2">
                  <c:v>Maybe</c:v>
                </c:pt>
              </c:strCache>
            </c:strRef>
          </c:cat>
          <c:val>
            <c:numRef>
              <c:f>K!$D$3:$D$5</c:f>
              <c:numCache>
                <c:formatCode>General</c:formatCode>
                <c:ptCount val="3"/>
                <c:pt idx="0">
                  <c:v>218</c:v>
                </c:pt>
                <c:pt idx="1">
                  <c:v>106</c:v>
                </c:pt>
                <c:pt idx="2">
                  <c:v>73</c:v>
                </c:pt>
              </c:numCache>
            </c:numRef>
          </c:val>
          <c:extLst>
            <c:ext xmlns:c16="http://schemas.microsoft.com/office/drawing/2014/chart" uri="{C3380CC4-5D6E-409C-BE32-E72D297353CC}">
              <c16:uniqueId val="{00000000-DCD9-4C7F-8BD1-C4027BE3C56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dLbls>
          <c:dLblPos val="ctr"/>
          <c:showLegendKey val="0"/>
          <c:showVal val="0"/>
          <c:showCatName val="0"/>
          <c:showSerName val="0"/>
          <c:showPercent val="1"/>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DB-425F-8E13-89E5FA90C4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DB-425F-8E13-89E5FA90C49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DB-425F-8E13-89E5FA90C49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EDB-425F-8E13-89E5FA90C496}"/>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M!$C$3:$C$6</c:f>
              <c:strCache>
                <c:ptCount val="4"/>
                <c:pt idx="0">
                  <c:v>Twice a day</c:v>
                </c:pt>
                <c:pt idx="1">
                  <c:v>At least once a day</c:v>
                </c:pt>
                <c:pt idx="2">
                  <c:v>After exercising or physical activity</c:v>
                </c:pt>
                <c:pt idx="3">
                  <c:v>As needed, depnding on comfort</c:v>
                </c:pt>
              </c:strCache>
            </c:strRef>
          </c:cat>
          <c:val>
            <c:numRef>
              <c:f>M!$D$3:$D$6</c:f>
              <c:numCache>
                <c:formatCode>General</c:formatCode>
                <c:ptCount val="4"/>
                <c:pt idx="0">
                  <c:v>148</c:v>
                </c:pt>
                <c:pt idx="1">
                  <c:v>82</c:v>
                </c:pt>
                <c:pt idx="2">
                  <c:v>24</c:v>
                </c:pt>
                <c:pt idx="3">
                  <c:v>141</c:v>
                </c:pt>
              </c:numCache>
            </c:numRef>
          </c:val>
          <c:extLst>
            <c:ext xmlns:c16="http://schemas.microsoft.com/office/drawing/2014/chart" uri="{C3380CC4-5D6E-409C-BE32-E72D297353CC}">
              <c16:uniqueId val="{00000000-0B12-4A40-8A1C-3FE9918416D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364C-4000-A5D2-8E3EDBE21CE9}"/>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364C-4000-A5D2-8E3EDBE21CE9}"/>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364C-4000-A5D2-8E3EDBE21CE9}"/>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364C-4000-A5D2-8E3EDBE21CE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N!$C$3:$C$5</c:f>
              <c:strCache>
                <c:ptCount val="3"/>
                <c:pt idx="0">
                  <c:v>Yes</c:v>
                </c:pt>
                <c:pt idx="1">
                  <c:v>No</c:v>
                </c:pt>
                <c:pt idx="2">
                  <c:v>Maybe</c:v>
                </c:pt>
              </c:strCache>
            </c:strRef>
          </c:cat>
          <c:val>
            <c:numRef>
              <c:f>N!$D$3:$D$5</c:f>
              <c:numCache>
                <c:formatCode>General</c:formatCode>
                <c:ptCount val="3"/>
                <c:pt idx="0">
                  <c:v>167</c:v>
                </c:pt>
                <c:pt idx="1">
                  <c:v>187</c:v>
                </c:pt>
                <c:pt idx="2">
                  <c:v>41</c:v>
                </c:pt>
              </c:numCache>
            </c:numRef>
          </c:val>
          <c:extLst>
            <c:ext xmlns:c16="http://schemas.microsoft.com/office/drawing/2014/chart" uri="{C3380CC4-5D6E-409C-BE32-E72D297353CC}">
              <c16:uniqueId val="{00000000-D005-491C-9A72-D8174A8F1C9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O!$C$3:$C$6</c:f>
              <c:strCache>
                <c:ptCount val="4"/>
                <c:pt idx="0">
                  <c:v>A UTI i.e (Yeast infection, thrush etc)</c:v>
                </c:pt>
                <c:pt idx="1">
                  <c:v>No never had any infection before</c:v>
                </c:pt>
                <c:pt idx="2">
                  <c:v>Maybe, wasnâ€™t sure the cause</c:v>
                </c:pt>
                <c:pt idx="3">
                  <c:v>An STI ( Syphilis, Gonorrhea etc)</c:v>
                </c:pt>
              </c:strCache>
            </c:strRef>
          </c:cat>
          <c:val>
            <c:numRef>
              <c:f>O!$D$3:$D$6</c:f>
              <c:numCache>
                <c:formatCode>General</c:formatCode>
                <c:ptCount val="4"/>
                <c:pt idx="0">
                  <c:v>133</c:v>
                </c:pt>
                <c:pt idx="1">
                  <c:v>115</c:v>
                </c:pt>
                <c:pt idx="2">
                  <c:v>46</c:v>
                </c:pt>
                <c:pt idx="3">
                  <c:v>24</c:v>
                </c:pt>
              </c:numCache>
            </c:numRef>
          </c:val>
          <c:extLst>
            <c:ext xmlns:c16="http://schemas.microsoft.com/office/drawing/2014/chart" uri="{C3380CC4-5D6E-409C-BE32-E72D297353CC}">
              <c16:uniqueId val="{00000000-5F62-4A39-9370-5EB15691FD38}"/>
            </c:ext>
          </c:extLst>
        </c:ser>
        <c:dLbls>
          <c:showLegendKey val="0"/>
          <c:showVal val="0"/>
          <c:showCatName val="0"/>
          <c:showSerName val="0"/>
          <c:showPercent val="0"/>
          <c:showBubbleSize val="0"/>
        </c:dLbls>
        <c:gapWidth val="100"/>
        <c:overlap val="-24"/>
        <c:axId val="1963212064"/>
        <c:axId val="1783721248"/>
      </c:barChart>
      <c:catAx>
        <c:axId val="19632120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83721248"/>
        <c:crosses val="autoZero"/>
        <c:auto val="1"/>
        <c:lblAlgn val="ctr"/>
        <c:lblOffset val="100"/>
        <c:noMultiLvlLbl val="0"/>
      </c:catAx>
      <c:valAx>
        <c:axId val="17837212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6321206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636-4F36-9B74-E3074BB8B3E7}"/>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636-4F36-9B74-E3074BB8B3E7}"/>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C636-4F36-9B74-E3074BB8B3E7}"/>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C636-4F36-9B74-E3074BB8B3E7}"/>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P!$C$3:$C$6</c:f>
              <c:strCache>
                <c:ptCount val="4"/>
                <c:pt idx="0">
                  <c:v>Somewhat Clean</c:v>
                </c:pt>
                <c:pt idx="1">
                  <c:v>Very Clean</c:v>
                </c:pt>
                <c:pt idx="2">
                  <c:v>Neutral</c:v>
                </c:pt>
                <c:pt idx="3">
                  <c:v>Not clean at all</c:v>
                </c:pt>
              </c:strCache>
            </c:strRef>
          </c:cat>
          <c:val>
            <c:numRef>
              <c:f>P!$D$3:$D$6</c:f>
              <c:numCache>
                <c:formatCode>General</c:formatCode>
                <c:ptCount val="4"/>
                <c:pt idx="0">
                  <c:v>214</c:v>
                </c:pt>
                <c:pt idx="1">
                  <c:v>153</c:v>
                </c:pt>
                <c:pt idx="2">
                  <c:v>29</c:v>
                </c:pt>
                <c:pt idx="3">
                  <c:v>1</c:v>
                </c:pt>
              </c:numCache>
            </c:numRef>
          </c:val>
          <c:extLst>
            <c:ext xmlns:c16="http://schemas.microsoft.com/office/drawing/2014/chart" uri="{C3380CC4-5D6E-409C-BE32-E72D297353CC}">
              <c16:uniqueId val="{00000000-7849-4D96-8E17-E1CDA2C15AA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13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32-4E2A-A6A6-C249E0B66C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32-4E2A-A6A6-C249E0B66C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232-4E2A-A6A6-C249E0B66C9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232-4E2A-A6A6-C249E0B66C9D}"/>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'R'!$C$3:$C$6</c:f>
              <c:strCache>
                <c:ptCount val="4"/>
                <c:pt idx="0">
                  <c:v>I wash regularly</c:v>
                </c:pt>
                <c:pt idx="1">
                  <c:v>No</c:v>
                </c:pt>
                <c:pt idx="2">
                  <c:v>Maybe</c:v>
                </c:pt>
                <c:pt idx="3">
                  <c:v>Yes</c:v>
                </c:pt>
              </c:strCache>
            </c:strRef>
          </c:cat>
          <c:val>
            <c:numRef>
              <c:f>'R'!$D$3:$D$6</c:f>
              <c:numCache>
                <c:formatCode>General</c:formatCode>
                <c:ptCount val="4"/>
                <c:pt idx="0">
                  <c:v>156</c:v>
                </c:pt>
                <c:pt idx="1">
                  <c:v>62</c:v>
                </c:pt>
                <c:pt idx="2">
                  <c:v>53</c:v>
                </c:pt>
                <c:pt idx="3">
                  <c:v>126</c:v>
                </c:pt>
              </c:numCache>
            </c:numRef>
          </c:val>
          <c:extLst>
            <c:ext xmlns:c16="http://schemas.microsoft.com/office/drawing/2014/chart" uri="{C3380CC4-5D6E-409C-BE32-E72D297353CC}">
              <c16:uniqueId val="{00000000-7A96-483F-A3DB-E9B670A5066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S!$C$3:$C$7</c:f>
              <c:strCache>
                <c:ptCount val="5"/>
                <c:pt idx="0">
                  <c:v>Yes</c:v>
                </c:pt>
                <c:pt idx="1">
                  <c:v>No</c:v>
                </c:pt>
                <c:pt idx="2">
                  <c:v>Not applicable,  I'm Male</c:v>
                </c:pt>
                <c:pt idx="3">
                  <c:v>Donâ€™t have enough knowledge</c:v>
                </c:pt>
                <c:pt idx="4">
                  <c:v>Unsure</c:v>
                </c:pt>
              </c:strCache>
            </c:strRef>
          </c:cat>
          <c:val>
            <c:numRef>
              <c:f>S!$D$3:$D$7</c:f>
              <c:numCache>
                <c:formatCode>General</c:formatCode>
                <c:ptCount val="5"/>
                <c:pt idx="0">
                  <c:v>208</c:v>
                </c:pt>
                <c:pt idx="1">
                  <c:v>43</c:v>
                </c:pt>
                <c:pt idx="2">
                  <c:v>71</c:v>
                </c:pt>
                <c:pt idx="3">
                  <c:v>36</c:v>
                </c:pt>
                <c:pt idx="4">
                  <c:v>40</c:v>
                </c:pt>
              </c:numCache>
            </c:numRef>
          </c:val>
          <c:extLst>
            <c:ext xmlns:c16="http://schemas.microsoft.com/office/drawing/2014/chart" uri="{C3380CC4-5D6E-409C-BE32-E72D297353CC}">
              <c16:uniqueId val="{00000000-8244-472F-8219-A5412F29DB50}"/>
            </c:ext>
          </c:extLst>
        </c:ser>
        <c:dLbls>
          <c:showLegendKey val="0"/>
          <c:showVal val="0"/>
          <c:showCatName val="0"/>
          <c:showSerName val="0"/>
          <c:showPercent val="0"/>
          <c:showBubbleSize val="0"/>
        </c:dLbls>
        <c:gapWidth val="100"/>
        <c:axId val="1963210208"/>
        <c:axId val="1908553264"/>
      </c:barChart>
      <c:catAx>
        <c:axId val="1963210208"/>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8553264"/>
        <c:crosses val="autoZero"/>
        <c:auto val="1"/>
        <c:lblAlgn val="ctr"/>
        <c:lblOffset val="100"/>
        <c:noMultiLvlLbl val="0"/>
      </c:catAx>
      <c:valAx>
        <c:axId val="190855326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63210208"/>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T!$C$3:$C$7</c:f>
              <c:strCache>
                <c:ptCount val="5"/>
                <c:pt idx="0">
                  <c:v>shaving machine</c:v>
                </c:pt>
                <c:pt idx="1">
                  <c:v>Shaving sticks, Razor blades</c:v>
                </c:pt>
                <c:pt idx="2">
                  <c:v>Hair remover products</c:v>
                </c:pt>
                <c:pt idx="3">
                  <c:v>Waxing</c:v>
                </c:pt>
                <c:pt idx="4">
                  <c:v>shavinig cream</c:v>
                </c:pt>
              </c:strCache>
            </c:strRef>
          </c:cat>
          <c:val>
            <c:numRef>
              <c:f>T!$D$3:$D$7</c:f>
              <c:numCache>
                <c:formatCode>General</c:formatCode>
                <c:ptCount val="5"/>
                <c:pt idx="0">
                  <c:v>26</c:v>
                </c:pt>
                <c:pt idx="1">
                  <c:v>141</c:v>
                </c:pt>
                <c:pt idx="2">
                  <c:v>62</c:v>
                </c:pt>
                <c:pt idx="3">
                  <c:v>26</c:v>
                </c:pt>
                <c:pt idx="4">
                  <c:v>39</c:v>
                </c:pt>
              </c:numCache>
            </c:numRef>
          </c:val>
          <c:extLst>
            <c:ext xmlns:c16="http://schemas.microsoft.com/office/drawing/2014/chart" uri="{C3380CC4-5D6E-409C-BE32-E72D297353CC}">
              <c16:uniqueId val="{00000000-4CE8-41D0-8184-0BBDC642A655}"/>
            </c:ext>
          </c:extLst>
        </c:ser>
        <c:dLbls>
          <c:showLegendKey val="0"/>
          <c:showVal val="0"/>
          <c:showCatName val="0"/>
          <c:showSerName val="0"/>
          <c:showPercent val="0"/>
          <c:showBubbleSize val="0"/>
        </c:dLbls>
        <c:gapWidth val="100"/>
        <c:axId val="2047158336"/>
        <c:axId val="1908496288"/>
      </c:barChart>
      <c:catAx>
        <c:axId val="204715833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8496288"/>
        <c:crosses val="autoZero"/>
        <c:auto val="1"/>
        <c:lblAlgn val="ctr"/>
        <c:lblOffset val="100"/>
        <c:noMultiLvlLbl val="0"/>
      </c:catAx>
      <c:valAx>
        <c:axId val="1908496288"/>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715833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cat>
            <c:strRef>
              <c:f>'agree graph'!$C$3:$C$5</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graph'!$D$3:$D$5</c:f>
              <c:numCache>
                <c:formatCode>General</c:formatCode>
                <c:ptCount val="3"/>
                <c:pt idx="0">
                  <c:v>121</c:v>
                </c:pt>
                <c:pt idx="1">
                  <c:v>207</c:v>
                </c:pt>
                <c:pt idx="2">
                  <c:v>173</c:v>
                </c:pt>
              </c:numCache>
            </c:numRef>
          </c:val>
          <c:extLst>
            <c:ext xmlns:c16="http://schemas.microsoft.com/office/drawing/2014/chart" uri="{C3380CC4-5D6E-409C-BE32-E72D297353CC}">
              <c16:uniqueId val="{00000000-1AE8-4448-AEA5-FE77DB0C939B}"/>
            </c:ext>
          </c:extLst>
        </c:ser>
        <c:ser>
          <c:idx val="1"/>
          <c:order val="1"/>
          <c:spPr>
            <a:solidFill>
              <a:schemeClr val="accent2"/>
            </a:solidFill>
            <a:ln>
              <a:noFill/>
            </a:ln>
            <a:effectLst/>
          </c:spPr>
          <c:invertIfNegative val="0"/>
          <c:cat>
            <c:strRef>
              <c:f>'agree graph'!$C$3:$C$5</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graph'!$E$3:$E$5</c:f>
              <c:numCache>
                <c:formatCode>General</c:formatCode>
                <c:ptCount val="3"/>
                <c:pt idx="0">
                  <c:v>10</c:v>
                </c:pt>
                <c:pt idx="1">
                  <c:v>79</c:v>
                </c:pt>
                <c:pt idx="2">
                  <c:v>57</c:v>
                </c:pt>
              </c:numCache>
            </c:numRef>
          </c:val>
          <c:extLst>
            <c:ext xmlns:c16="http://schemas.microsoft.com/office/drawing/2014/chart" uri="{C3380CC4-5D6E-409C-BE32-E72D297353CC}">
              <c16:uniqueId val="{00000001-1AE8-4448-AEA5-FE77DB0C939B}"/>
            </c:ext>
          </c:extLst>
        </c:ser>
        <c:ser>
          <c:idx val="2"/>
          <c:order val="2"/>
          <c:spPr>
            <a:solidFill>
              <a:schemeClr val="accent3"/>
            </a:solidFill>
            <a:ln>
              <a:noFill/>
            </a:ln>
            <a:effectLst/>
          </c:spPr>
          <c:invertIfNegative val="0"/>
          <c:cat>
            <c:strRef>
              <c:f>'agree graph'!$C$3:$C$5</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graph'!$F$3:$F$5</c:f>
              <c:numCache>
                <c:formatCode>General</c:formatCode>
                <c:ptCount val="3"/>
                <c:pt idx="0">
                  <c:v>72</c:v>
                </c:pt>
                <c:pt idx="1">
                  <c:v>82</c:v>
                </c:pt>
                <c:pt idx="2">
                  <c:v>101</c:v>
                </c:pt>
              </c:numCache>
            </c:numRef>
          </c:val>
          <c:extLst>
            <c:ext xmlns:c16="http://schemas.microsoft.com/office/drawing/2014/chart" uri="{C3380CC4-5D6E-409C-BE32-E72D297353CC}">
              <c16:uniqueId val="{00000002-1AE8-4448-AEA5-FE77DB0C939B}"/>
            </c:ext>
          </c:extLst>
        </c:ser>
        <c:ser>
          <c:idx val="3"/>
          <c:order val="3"/>
          <c:spPr>
            <a:solidFill>
              <a:schemeClr val="accent4"/>
            </a:solidFill>
            <a:ln>
              <a:noFill/>
            </a:ln>
            <a:effectLst/>
          </c:spPr>
          <c:invertIfNegative val="0"/>
          <c:cat>
            <c:strRef>
              <c:f>'agree graph'!$C$3:$C$5</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graph'!$G$3:$G$5</c:f>
              <c:numCache>
                <c:formatCode>General</c:formatCode>
                <c:ptCount val="3"/>
                <c:pt idx="0">
                  <c:v>4</c:v>
                </c:pt>
                <c:pt idx="1">
                  <c:v>17</c:v>
                </c:pt>
                <c:pt idx="2">
                  <c:v>10</c:v>
                </c:pt>
              </c:numCache>
            </c:numRef>
          </c:val>
          <c:extLst>
            <c:ext xmlns:c16="http://schemas.microsoft.com/office/drawing/2014/chart" uri="{C3380CC4-5D6E-409C-BE32-E72D297353CC}">
              <c16:uniqueId val="{00000003-1AE8-4448-AEA5-FE77DB0C939B}"/>
            </c:ext>
          </c:extLst>
        </c:ser>
        <c:ser>
          <c:idx val="4"/>
          <c:order val="4"/>
          <c:spPr>
            <a:solidFill>
              <a:schemeClr val="accent5"/>
            </a:solidFill>
            <a:ln>
              <a:noFill/>
            </a:ln>
            <a:effectLst/>
          </c:spPr>
          <c:invertIfNegative val="0"/>
          <c:cat>
            <c:strRef>
              <c:f>'agree graph'!$C$3:$C$5</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graph'!$H$3:$H$5</c:f>
              <c:numCache>
                <c:formatCode>General</c:formatCode>
                <c:ptCount val="3"/>
                <c:pt idx="0">
                  <c:v>22</c:v>
                </c:pt>
                <c:pt idx="1">
                  <c:v>9</c:v>
                </c:pt>
                <c:pt idx="2">
                  <c:v>53</c:v>
                </c:pt>
              </c:numCache>
            </c:numRef>
          </c:val>
          <c:extLst>
            <c:ext xmlns:c16="http://schemas.microsoft.com/office/drawing/2014/chart" uri="{C3380CC4-5D6E-409C-BE32-E72D297353CC}">
              <c16:uniqueId val="{00000004-1AE8-4448-AEA5-FE77DB0C939B}"/>
            </c:ext>
          </c:extLst>
        </c:ser>
        <c:dLbls>
          <c:showLegendKey val="0"/>
          <c:showVal val="0"/>
          <c:showCatName val="0"/>
          <c:showSerName val="0"/>
          <c:showPercent val="0"/>
          <c:showBubbleSize val="0"/>
        </c:dLbls>
        <c:gapWidth val="150"/>
        <c:overlap val="100"/>
        <c:axId val="89482496"/>
        <c:axId val="1906578416"/>
      </c:barChart>
      <c:catAx>
        <c:axId val="89482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578416"/>
        <c:crosses val="autoZero"/>
        <c:auto val="1"/>
        <c:lblAlgn val="ctr"/>
        <c:lblOffset val="100"/>
        <c:noMultiLvlLbl val="0"/>
      </c:catAx>
      <c:valAx>
        <c:axId val="1906578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82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2"/>
          <c:order val="0"/>
          <c:tx>
            <c:strRef>
              <c:f>'agree graph'!$F$10</c:f>
              <c:strCache>
                <c:ptCount val="1"/>
                <c:pt idx="0">
                  <c:v>Neutral</c:v>
                </c:pt>
              </c:strCache>
            </c:strRef>
          </c:tx>
          <c:spPr>
            <a:solidFill>
              <a:schemeClr val="accent3"/>
            </a:solidFill>
            <a:ln>
              <a:noFill/>
            </a:ln>
            <a:effectLst/>
          </c:spPr>
          <c:invertIfNegative val="0"/>
          <c:cat>
            <c:strRef>
              <c:f>'agree graph'!$C$11:$C$13</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graph'!$F$11:$F$13</c:f>
              <c:numCache>
                <c:formatCode>General</c:formatCode>
                <c:ptCount val="3"/>
                <c:pt idx="0">
                  <c:v>-36</c:v>
                </c:pt>
                <c:pt idx="1">
                  <c:v>-41</c:v>
                </c:pt>
                <c:pt idx="2">
                  <c:v>-50.5</c:v>
                </c:pt>
              </c:numCache>
            </c:numRef>
          </c:val>
          <c:extLst>
            <c:ext xmlns:c16="http://schemas.microsoft.com/office/drawing/2014/chart" uri="{C3380CC4-5D6E-409C-BE32-E72D297353CC}">
              <c16:uniqueId val="{00000002-506F-42E6-B832-81733E386EA1}"/>
            </c:ext>
          </c:extLst>
        </c:ser>
        <c:ser>
          <c:idx val="4"/>
          <c:order val="1"/>
          <c:tx>
            <c:strRef>
              <c:f>'agree graph'!$H$10</c:f>
              <c:strCache>
                <c:ptCount val="1"/>
                <c:pt idx="0">
                  <c:v>Strongly disagree</c:v>
                </c:pt>
              </c:strCache>
            </c:strRef>
          </c:tx>
          <c:spPr>
            <a:solidFill>
              <a:schemeClr val="accent5"/>
            </a:solidFill>
            <a:ln>
              <a:noFill/>
            </a:ln>
            <a:effectLst/>
          </c:spPr>
          <c:invertIfNegative val="0"/>
          <c:cat>
            <c:strRef>
              <c:f>'agree graph'!$C$11:$C$13</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graph'!$H$11:$H$13</c:f>
              <c:numCache>
                <c:formatCode>General</c:formatCode>
                <c:ptCount val="3"/>
                <c:pt idx="0">
                  <c:v>-4</c:v>
                </c:pt>
                <c:pt idx="1">
                  <c:v>-17</c:v>
                </c:pt>
                <c:pt idx="2">
                  <c:v>-10</c:v>
                </c:pt>
              </c:numCache>
            </c:numRef>
          </c:val>
          <c:extLst>
            <c:ext xmlns:c16="http://schemas.microsoft.com/office/drawing/2014/chart" uri="{C3380CC4-5D6E-409C-BE32-E72D297353CC}">
              <c16:uniqueId val="{00000004-506F-42E6-B832-81733E386EA1}"/>
            </c:ext>
          </c:extLst>
        </c:ser>
        <c:ser>
          <c:idx val="5"/>
          <c:order val="2"/>
          <c:tx>
            <c:strRef>
              <c:f>'agree graph'!$I$10</c:f>
              <c:strCache>
                <c:ptCount val="1"/>
                <c:pt idx="0">
                  <c:v>Disagree</c:v>
                </c:pt>
              </c:strCache>
            </c:strRef>
          </c:tx>
          <c:spPr>
            <a:solidFill>
              <a:schemeClr val="accent6"/>
            </a:solidFill>
            <a:ln>
              <a:noFill/>
            </a:ln>
            <a:effectLst/>
          </c:spPr>
          <c:invertIfNegative val="0"/>
          <c:cat>
            <c:strRef>
              <c:f>'agree graph'!$C$11:$C$13</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graph'!$I$11:$I$13</c:f>
              <c:numCache>
                <c:formatCode>General</c:formatCode>
                <c:ptCount val="3"/>
                <c:pt idx="0">
                  <c:v>-22</c:v>
                </c:pt>
                <c:pt idx="1">
                  <c:v>-9</c:v>
                </c:pt>
                <c:pt idx="2">
                  <c:v>-53</c:v>
                </c:pt>
              </c:numCache>
            </c:numRef>
          </c:val>
          <c:extLst>
            <c:ext xmlns:c16="http://schemas.microsoft.com/office/drawing/2014/chart" uri="{C3380CC4-5D6E-409C-BE32-E72D297353CC}">
              <c16:uniqueId val="{00000005-506F-42E6-B832-81733E386EA1}"/>
            </c:ext>
          </c:extLst>
        </c:ser>
        <c:ser>
          <c:idx val="0"/>
          <c:order val="3"/>
          <c:tx>
            <c:strRef>
              <c:f>'agree graph'!$D$10</c:f>
              <c:strCache>
                <c:ptCount val="1"/>
                <c:pt idx="0">
                  <c:v>Neutral</c:v>
                </c:pt>
              </c:strCache>
            </c:strRef>
          </c:tx>
          <c:spPr>
            <a:solidFill>
              <a:schemeClr val="bg1">
                <a:lumMod val="65000"/>
              </a:schemeClr>
            </a:solidFill>
            <a:ln>
              <a:noFill/>
            </a:ln>
            <a:effectLst/>
          </c:spPr>
          <c:invertIfNegative val="0"/>
          <c:cat>
            <c:strRef>
              <c:f>'agree graph'!$C$11:$C$13</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graph'!$D$11:$D$13</c:f>
              <c:numCache>
                <c:formatCode>General</c:formatCode>
                <c:ptCount val="3"/>
                <c:pt idx="0">
                  <c:v>36</c:v>
                </c:pt>
                <c:pt idx="1">
                  <c:v>41</c:v>
                </c:pt>
                <c:pt idx="2">
                  <c:v>50.2</c:v>
                </c:pt>
              </c:numCache>
            </c:numRef>
          </c:val>
          <c:extLst>
            <c:ext xmlns:c16="http://schemas.microsoft.com/office/drawing/2014/chart" uri="{C3380CC4-5D6E-409C-BE32-E72D297353CC}">
              <c16:uniqueId val="{00000000-506F-42E6-B832-81733E386EA1}"/>
            </c:ext>
          </c:extLst>
        </c:ser>
        <c:ser>
          <c:idx val="3"/>
          <c:order val="4"/>
          <c:tx>
            <c:strRef>
              <c:f>'agree graph'!$G$10</c:f>
              <c:strCache>
                <c:ptCount val="1"/>
                <c:pt idx="0">
                  <c:v>Agree</c:v>
                </c:pt>
              </c:strCache>
            </c:strRef>
          </c:tx>
          <c:spPr>
            <a:solidFill>
              <a:schemeClr val="accent4"/>
            </a:solidFill>
            <a:ln>
              <a:noFill/>
            </a:ln>
            <a:effectLst/>
          </c:spPr>
          <c:invertIfNegative val="0"/>
          <c:cat>
            <c:strRef>
              <c:f>'agree graph'!$C$11:$C$13</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graph'!$G$11:$G$13</c:f>
              <c:numCache>
                <c:formatCode>General</c:formatCode>
                <c:ptCount val="3"/>
                <c:pt idx="0">
                  <c:v>121</c:v>
                </c:pt>
                <c:pt idx="1">
                  <c:v>207</c:v>
                </c:pt>
                <c:pt idx="2">
                  <c:v>173</c:v>
                </c:pt>
              </c:numCache>
            </c:numRef>
          </c:val>
          <c:extLst>
            <c:ext xmlns:c16="http://schemas.microsoft.com/office/drawing/2014/chart" uri="{C3380CC4-5D6E-409C-BE32-E72D297353CC}">
              <c16:uniqueId val="{00000003-506F-42E6-B832-81733E386EA1}"/>
            </c:ext>
          </c:extLst>
        </c:ser>
        <c:ser>
          <c:idx val="1"/>
          <c:order val="5"/>
          <c:tx>
            <c:strRef>
              <c:f>'agree graph'!$E$10</c:f>
              <c:strCache>
                <c:ptCount val="1"/>
                <c:pt idx="0">
                  <c:v>Strongly Agree</c:v>
                </c:pt>
              </c:strCache>
            </c:strRef>
          </c:tx>
          <c:spPr>
            <a:solidFill>
              <a:schemeClr val="accent2"/>
            </a:solidFill>
            <a:ln>
              <a:noFill/>
            </a:ln>
            <a:effectLst/>
          </c:spPr>
          <c:invertIfNegative val="0"/>
          <c:cat>
            <c:strRef>
              <c:f>'agree graph'!$C$11:$C$13</c:f>
              <c:strCache>
                <c:ptCount val="3"/>
                <c:pt idx="0">
                  <c:v>knowledgeable about proper genital pubic hygiene practices.</c:v>
                </c:pt>
                <c:pt idx="1">
                  <c:v>understand the importance of maintaining good genital pubic hygiene</c:v>
                </c:pt>
                <c:pt idx="2">
                  <c:v>consistently follow recommended guidelines for genital pubic hygiene</c:v>
                </c:pt>
              </c:strCache>
            </c:strRef>
          </c:cat>
          <c:val>
            <c:numRef>
              <c:f>'agree graph'!$E$11:$E$13</c:f>
              <c:numCache>
                <c:formatCode>General</c:formatCode>
                <c:ptCount val="3"/>
                <c:pt idx="0">
                  <c:v>10</c:v>
                </c:pt>
                <c:pt idx="1">
                  <c:v>79</c:v>
                </c:pt>
                <c:pt idx="2">
                  <c:v>57</c:v>
                </c:pt>
              </c:numCache>
            </c:numRef>
          </c:val>
          <c:extLst>
            <c:ext xmlns:c16="http://schemas.microsoft.com/office/drawing/2014/chart" uri="{C3380CC4-5D6E-409C-BE32-E72D297353CC}">
              <c16:uniqueId val="{00000001-506F-42E6-B832-81733E386EA1}"/>
            </c:ext>
          </c:extLst>
        </c:ser>
        <c:dLbls>
          <c:dLblPos val="ctr"/>
          <c:showLegendKey val="0"/>
          <c:showVal val="0"/>
          <c:showCatName val="0"/>
          <c:showSerName val="0"/>
          <c:showPercent val="0"/>
          <c:showBubbleSize val="0"/>
        </c:dLbls>
        <c:gapWidth val="150"/>
        <c:overlap val="100"/>
        <c:axId val="1500272"/>
        <c:axId val="92688448"/>
      </c:barChart>
      <c:catAx>
        <c:axId val="1500272"/>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88448"/>
        <c:crosses val="autoZero"/>
        <c:auto val="1"/>
        <c:lblAlgn val="ctr"/>
        <c:lblOffset val="100"/>
        <c:noMultiLvlLbl val="0"/>
      </c:catAx>
      <c:valAx>
        <c:axId val="92688448"/>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272"/>
        <c:crosses val="autoZero"/>
        <c:crossBetween val="between"/>
      </c:valAx>
      <c:spPr>
        <a:noFill/>
        <a:ln>
          <a:noFill/>
        </a:ln>
        <a:effectLst/>
      </c:spPr>
    </c:plotArea>
    <c:legend>
      <c:legendPos val="t"/>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6"/>
            </a:solidFill>
            <a:ln>
              <a:noFill/>
            </a:ln>
            <a:effectLst/>
          </c:spPr>
          <c:invertIfNegative val="0"/>
          <c:cat>
            <c:strRef>
              <c:f>V!$C$2:$C$5</c:f>
              <c:strCache>
                <c:ptCount val="4"/>
                <c:pt idx="0">
                  <c:v>Agree</c:v>
                </c:pt>
                <c:pt idx="1">
                  <c:v>Strongly agree</c:v>
                </c:pt>
                <c:pt idx="2">
                  <c:v>strongly disagree</c:v>
                </c:pt>
                <c:pt idx="3">
                  <c:v>Neutral</c:v>
                </c:pt>
              </c:strCache>
            </c:strRef>
          </c:cat>
          <c:val>
            <c:numRef>
              <c:f>V!$D$2:$D$5</c:f>
              <c:numCache>
                <c:formatCode>General</c:formatCode>
                <c:ptCount val="4"/>
                <c:pt idx="0">
                  <c:v>207</c:v>
                </c:pt>
                <c:pt idx="1">
                  <c:v>79</c:v>
                </c:pt>
                <c:pt idx="2">
                  <c:v>17</c:v>
                </c:pt>
                <c:pt idx="3">
                  <c:v>82</c:v>
                </c:pt>
              </c:numCache>
            </c:numRef>
          </c:val>
          <c:extLst>
            <c:ext xmlns:c16="http://schemas.microsoft.com/office/drawing/2014/chart" uri="{C3380CC4-5D6E-409C-BE32-E72D297353CC}">
              <c16:uniqueId val="{00000000-CDFD-4FD4-9578-91BC876BFA42}"/>
            </c:ext>
          </c:extLst>
        </c:ser>
        <c:dLbls>
          <c:showLegendKey val="0"/>
          <c:showVal val="0"/>
          <c:showCatName val="0"/>
          <c:showSerName val="0"/>
          <c:showPercent val="0"/>
          <c:showBubbleSize val="0"/>
        </c:dLbls>
        <c:gapWidth val="182"/>
        <c:axId val="2057308624"/>
        <c:axId val="1759746944"/>
      </c:barChart>
      <c:catAx>
        <c:axId val="2057308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746944"/>
        <c:crosses val="autoZero"/>
        <c:auto val="1"/>
        <c:lblAlgn val="ctr"/>
        <c:lblOffset val="100"/>
        <c:noMultiLvlLbl val="0"/>
      </c:catAx>
      <c:valAx>
        <c:axId val="1759746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308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1042-4354-94FE-0B946F062DEE}"/>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1042-4354-94FE-0B946F062DE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1042-4354-94FE-0B946F062DEE}"/>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X!$C$3:$C$5</c:f>
              <c:strCache>
                <c:ptCount val="3"/>
                <c:pt idx="0">
                  <c:v>Yes, through school or educational programs</c:v>
                </c:pt>
                <c:pt idx="1">
                  <c:v>No, I have not received any formal education</c:v>
                </c:pt>
                <c:pt idx="2">
                  <c:v>Yes, through healthcare providers</c:v>
                </c:pt>
              </c:strCache>
            </c:strRef>
          </c:cat>
          <c:val>
            <c:numRef>
              <c:f>X!$D$3:$D$5</c:f>
              <c:numCache>
                <c:formatCode>General</c:formatCode>
                <c:ptCount val="3"/>
                <c:pt idx="0">
                  <c:v>135</c:v>
                </c:pt>
                <c:pt idx="1">
                  <c:v>111</c:v>
                </c:pt>
                <c:pt idx="2">
                  <c:v>143</c:v>
                </c:pt>
              </c:numCache>
            </c:numRef>
          </c:val>
          <c:extLst>
            <c:ext xmlns:c16="http://schemas.microsoft.com/office/drawing/2014/chart" uri="{C3380CC4-5D6E-409C-BE32-E72D297353CC}">
              <c16:uniqueId val="{00000000-C9BE-4C98-B7F8-D434C425B9B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spPr>
            <a:solidFill>
              <a:schemeClr val="accent4"/>
            </a:solidFill>
            <a:ln>
              <a:noFill/>
            </a:ln>
            <a:effectLst/>
          </c:spPr>
          <c:invertIfNegative val="0"/>
          <c:cat>
            <c:strRef>
              <c:f>Z!$C$3:$C$5</c:f>
              <c:strCache>
                <c:ptCount val="3"/>
                <c:pt idx="0">
                  <c:v>Yes</c:v>
                </c:pt>
                <c:pt idx="1">
                  <c:v>Yes, definitely</c:v>
                </c:pt>
                <c:pt idx="2">
                  <c:v>Maybe,  it could help to some extent</c:v>
                </c:pt>
              </c:strCache>
            </c:strRef>
          </c:cat>
          <c:val>
            <c:numRef>
              <c:f>Z!$D$3:$D$5</c:f>
              <c:numCache>
                <c:formatCode>General</c:formatCode>
                <c:ptCount val="3"/>
                <c:pt idx="0">
                  <c:v>233</c:v>
                </c:pt>
                <c:pt idx="1">
                  <c:v>81</c:v>
                </c:pt>
                <c:pt idx="2">
                  <c:v>74</c:v>
                </c:pt>
              </c:numCache>
            </c:numRef>
          </c:val>
          <c:extLst>
            <c:ext xmlns:c16="http://schemas.microsoft.com/office/drawing/2014/chart" uri="{C3380CC4-5D6E-409C-BE32-E72D297353CC}">
              <c16:uniqueId val="{00000000-922D-4E63-A215-486A614014AF}"/>
            </c:ext>
          </c:extLst>
        </c:ser>
        <c:dLbls>
          <c:showLegendKey val="0"/>
          <c:showVal val="0"/>
          <c:showCatName val="0"/>
          <c:showSerName val="0"/>
          <c:showPercent val="0"/>
          <c:showBubbleSize val="0"/>
        </c:dLbls>
        <c:gapWidth val="267"/>
        <c:overlap val="-43"/>
        <c:axId val="2055882928"/>
        <c:axId val="1999495552"/>
      </c:barChart>
      <c:catAx>
        <c:axId val="20558829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999495552"/>
        <c:crosses val="autoZero"/>
        <c:auto val="1"/>
        <c:lblAlgn val="ctr"/>
        <c:lblOffset val="100"/>
        <c:noMultiLvlLbl val="0"/>
      </c:catAx>
      <c:valAx>
        <c:axId val="199949555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55882928"/>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AB!$C$4:$C$6</c:f>
              <c:strCache>
                <c:ptCount val="3"/>
                <c:pt idx="0">
                  <c:v>Yes</c:v>
                </c:pt>
                <c:pt idx="1">
                  <c:v>Maybe</c:v>
                </c:pt>
                <c:pt idx="2">
                  <c:v>No</c:v>
                </c:pt>
              </c:strCache>
            </c:strRef>
          </c:cat>
          <c:val>
            <c:numRef>
              <c:f>AB!$D$4:$D$6</c:f>
              <c:numCache>
                <c:formatCode>General</c:formatCode>
                <c:ptCount val="3"/>
                <c:pt idx="0">
                  <c:v>224</c:v>
                </c:pt>
                <c:pt idx="1">
                  <c:v>138</c:v>
                </c:pt>
                <c:pt idx="2">
                  <c:v>32</c:v>
                </c:pt>
              </c:numCache>
            </c:numRef>
          </c:val>
          <c:extLst>
            <c:ext xmlns:c16="http://schemas.microsoft.com/office/drawing/2014/chart" uri="{C3380CC4-5D6E-409C-BE32-E72D297353CC}">
              <c16:uniqueId val="{00000000-4663-43BE-9FCE-238BB3BD9DA0}"/>
            </c:ext>
          </c:extLst>
        </c:ser>
        <c:dLbls>
          <c:showLegendKey val="0"/>
          <c:showVal val="0"/>
          <c:showCatName val="0"/>
          <c:showSerName val="0"/>
          <c:showPercent val="0"/>
          <c:showBubbleSize val="0"/>
        </c:dLbls>
        <c:gapWidth val="182"/>
        <c:axId val="2004940768"/>
        <c:axId val="1759744544"/>
      </c:barChart>
      <c:catAx>
        <c:axId val="2004940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744544"/>
        <c:crosses val="autoZero"/>
        <c:auto val="1"/>
        <c:lblAlgn val="ctr"/>
        <c:lblOffset val="100"/>
        <c:noMultiLvlLbl val="0"/>
      </c:catAx>
      <c:valAx>
        <c:axId val="1759744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9407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AC!$C$3:$C$7</c:f>
              <c:strCache>
                <c:ptCount val="5"/>
                <c:pt idx="0">
                  <c:v>Very comfortable</c:v>
                </c:pt>
                <c:pt idx="1">
                  <c:v>Neutral</c:v>
                </c:pt>
                <c:pt idx="2">
                  <c:v>Somewhat comfortable</c:v>
                </c:pt>
                <c:pt idx="3">
                  <c:v>Not very comfortable</c:v>
                </c:pt>
                <c:pt idx="4">
                  <c:v>Not comfortable at all</c:v>
                </c:pt>
              </c:strCache>
            </c:strRef>
          </c:cat>
          <c:val>
            <c:numRef>
              <c:f>AC!$D$3:$D$7</c:f>
              <c:numCache>
                <c:formatCode>General</c:formatCode>
                <c:ptCount val="5"/>
                <c:pt idx="0">
                  <c:v>142</c:v>
                </c:pt>
                <c:pt idx="1">
                  <c:v>54</c:v>
                </c:pt>
                <c:pt idx="2">
                  <c:v>152</c:v>
                </c:pt>
                <c:pt idx="3">
                  <c:v>42</c:v>
                </c:pt>
                <c:pt idx="4">
                  <c:v>6</c:v>
                </c:pt>
              </c:numCache>
            </c:numRef>
          </c:val>
          <c:extLst>
            <c:ext xmlns:c16="http://schemas.microsoft.com/office/drawing/2014/chart" uri="{C3380CC4-5D6E-409C-BE32-E72D297353CC}">
              <c16:uniqueId val="{00000000-0150-4950-963D-6B4FEBA79FAE}"/>
            </c:ext>
          </c:extLst>
        </c:ser>
        <c:dLbls>
          <c:showLegendKey val="0"/>
          <c:showVal val="0"/>
          <c:showCatName val="0"/>
          <c:showSerName val="0"/>
          <c:showPercent val="0"/>
          <c:showBubbleSize val="0"/>
        </c:dLbls>
        <c:gapWidth val="150"/>
        <c:overlap val="100"/>
        <c:axId val="2055101008"/>
        <c:axId val="1999498912"/>
      </c:barChart>
      <c:catAx>
        <c:axId val="20551010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9498912"/>
        <c:crosses val="autoZero"/>
        <c:auto val="1"/>
        <c:lblAlgn val="ctr"/>
        <c:lblOffset val="100"/>
        <c:noMultiLvlLbl val="0"/>
      </c:catAx>
      <c:valAx>
        <c:axId val="199949891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5101008"/>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24-42BF-BC2D-50735C6206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24-42BF-BC2D-50735C6206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D24-42BF-BC2D-50735C6206D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AE!$C$3:$C$5</c:f>
              <c:strCache>
                <c:ptCount val="3"/>
                <c:pt idx="0">
                  <c:v>No</c:v>
                </c:pt>
                <c:pt idx="1">
                  <c:v>Yes</c:v>
                </c:pt>
                <c:pt idx="2">
                  <c:v>Maybe</c:v>
                </c:pt>
              </c:strCache>
            </c:strRef>
          </c:cat>
          <c:val>
            <c:numRef>
              <c:f>AE!$D$3:$D$5</c:f>
              <c:numCache>
                <c:formatCode>General</c:formatCode>
                <c:ptCount val="3"/>
                <c:pt idx="0">
                  <c:v>249</c:v>
                </c:pt>
                <c:pt idx="1">
                  <c:v>85</c:v>
                </c:pt>
                <c:pt idx="2">
                  <c:v>60</c:v>
                </c:pt>
              </c:numCache>
            </c:numRef>
          </c:val>
          <c:extLst>
            <c:ext xmlns:c16="http://schemas.microsoft.com/office/drawing/2014/chart" uri="{C3380CC4-5D6E-409C-BE32-E72D297353CC}">
              <c16:uniqueId val="{00000000-7E24-401F-AE44-0072CF619D8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1F-4B39-83A7-3DDBAA8B76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1F-4B39-83A7-3DDBAA8B763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71F-4B39-83A7-3DDBAA8B7632}"/>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AG!$C$3:$C$5</c:f>
              <c:strCache>
                <c:ptCount val="3"/>
                <c:pt idx="0">
                  <c:v>Yes</c:v>
                </c:pt>
                <c:pt idx="1">
                  <c:v>No</c:v>
                </c:pt>
                <c:pt idx="2">
                  <c:v>Maybe</c:v>
                </c:pt>
              </c:strCache>
            </c:strRef>
          </c:cat>
          <c:val>
            <c:numRef>
              <c:f>AG!$D$3:$D$5</c:f>
              <c:numCache>
                <c:formatCode>General</c:formatCode>
                <c:ptCount val="3"/>
                <c:pt idx="0">
                  <c:v>262</c:v>
                </c:pt>
                <c:pt idx="1">
                  <c:v>95</c:v>
                </c:pt>
                <c:pt idx="2">
                  <c:v>36</c:v>
                </c:pt>
              </c:numCache>
            </c:numRef>
          </c:val>
          <c:extLst>
            <c:ext xmlns:c16="http://schemas.microsoft.com/office/drawing/2014/chart" uri="{C3380CC4-5D6E-409C-BE32-E72D297353CC}">
              <c16:uniqueId val="{00000000-44CF-4E12-8BAB-93DA14D8701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9EB1-431D-A3D8-96E9530849C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9EB1-431D-A3D8-96E9530849CA}"/>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9EB1-431D-A3D8-96E9530849CA}"/>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9EB1-431D-A3D8-96E9530849CA}"/>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AH!$C$3:$C$6</c:f>
              <c:strCache>
                <c:ptCount val="4"/>
                <c:pt idx="0">
                  <c:v>Social beliefs</c:v>
                </c:pt>
                <c:pt idx="1">
                  <c:v>Both</c:v>
                </c:pt>
                <c:pt idx="2">
                  <c:v>Not sure</c:v>
                </c:pt>
                <c:pt idx="3">
                  <c:v>Cultural norms</c:v>
                </c:pt>
              </c:strCache>
            </c:strRef>
          </c:cat>
          <c:val>
            <c:numRef>
              <c:f>AH!$D$3:$D$6</c:f>
              <c:numCache>
                <c:formatCode>General</c:formatCode>
                <c:ptCount val="4"/>
                <c:pt idx="0">
                  <c:v>66</c:v>
                </c:pt>
                <c:pt idx="1">
                  <c:v>118</c:v>
                </c:pt>
                <c:pt idx="2">
                  <c:v>24</c:v>
                </c:pt>
                <c:pt idx="3">
                  <c:v>85</c:v>
                </c:pt>
              </c:numCache>
            </c:numRef>
          </c:val>
          <c:extLst>
            <c:ext xmlns:c16="http://schemas.microsoft.com/office/drawing/2014/chart" uri="{C3380CC4-5D6E-409C-BE32-E72D297353CC}">
              <c16:uniqueId val="{00000000-01AA-4850-AA40-C51D291A046C}"/>
            </c:ext>
          </c:extLst>
        </c:ser>
        <c:dLbls>
          <c:dLblPos val="ctr"/>
          <c:showLegendKey val="0"/>
          <c:showVal val="0"/>
          <c:showCatName val="0"/>
          <c:showSerName val="0"/>
          <c:showPercent val="1"/>
          <c:showBubbleSize val="0"/>
          <c:showLeaderLines val="1"/>
        </c:dLbls>
        <c:firstSliceAng val="0"/>
      </c:pieChart>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cat>
            <c:strRef>
              <c:f>AI!$C$3:$C$5</c:f>
              <c:strCache>
                <c:ptCount val="3"/>
                <c:pt idx="0">
                  <c:v>Yes</c:v>
                </c:pt>
                <c:pt idx="1">
                  <c:v>No</c:v>
                </c:pt>
                <c:pt idx="2">
                  <c:v>Maybe</c:v>
                </c:pt>
              </c:strCache>
            </c:strRef>
          </c:cat>
          <c:val>
            <c:numRef>
              <c:f>AI!$D$3:$D$5</c:f>
              <c:numCache>
                <c:formatCode>General</c:formatCode>
                <c:ptCount val="3"/>
                <c:pt idx="0">
                  <c:v>240</c:v>
                </c:pt>
                <c:pt idx="1">
                  <c:v>134</c:v>
                </c:pt>
                <c:pt idx="2">
                  <c:v>43</c:v>
                </c:pt>
              </c:numCache>
            </c:numRef>
          </c:val>
          <c:extLst>
            <c:ext xmlns:c16="http://schemas.microsoft.com/office/drawing/2014/chart" uri="{C3380CC4-5D6E-409C-BE32-E72D297353CC}">
              <c16:uniqueId val="{00000000-66CA-4E5F-910F-84FE734A1A5E}"/>
            </c:ext>
          </c:extLst>
        </c:ser>
        <c:dLbls>
          <c:showLegendKey val="0"/>
          <c:showVal val="0"/>
          <c:showCatName val="0"/>
          <c:showSerName val="0"/>
          <c:showPercent val="0"/>
          <c:showBubbleSize val="0"/>
        </c:dLbls>
        <c:gapWidth val="247"/>
        <c:axId val="162236384"/>
        <c:axId val="2065268656"/>
      </c:barChart>
      <c:catAx>
        <c:axId val="162236384"/>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65268656"/>
        <c:crosses val="autoZero"/>
        <c:auto val="1"/>
        <c:lblAlgn val="ctr"/>
        <c:lblOffset val="100"/>
        <c:noMultiLvlLbl val="0"/>
      </c:catAx>
      <c:valAx>
        <c:axId val="2065268656"/>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62236384"/>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6777616108075715"/>
          <c:y val="8.7090956015715676E-2"/>
          <c:w val="0.50891169259207103"/>
          <c:h val="0.7843909085860219"/>
        </c:manualLayout>
      </c:layout>
      <c:barChart>
        <c:barDir val="bar"/>
        <c:grouping val="clustered"/>
        <c:varyColors val="0"/>
        <c:ser>
          <c:idx val="0"/>
          <c:order val="0"/>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AJ!$I$3:$I$7</c:f>
              <c:strCache>
                <c:ptCount val="3"/>
                <c:pt idx="0">
                  <c:v>comfortable discussing genitalpubic hygiene related topics with family or peers</c:v>
                </c:pt>
                <c:pt idx="1">
                  <c:v>received education or information about genital pubic hygiene</c:v>
                </c:pt>
                <c:pt idx="2">
                  <c:v>had challenges in maintaining proper genital pubic hygiene</c:v>
                </c:pt>
              </c:strCache>
            </c:strRef>
          </c:cat>
          <c:val>
            <c:numRef>
              <c:f>AJ!$J$3:$J$7</c:f>
              <c:numCache>
                <c:formatCode>0%</c:formatCode>
                <c:ptCount val="5"/>
                <c:pt idx="0">
                  <c:v>0.22</c:v>
                </c:pt>
                <c:pt idx="1">
                  <c:v>0.72</c:v>
                </c:pt>
                <c:pt idx="2">
                  <c:v>0.22</c:v>
                </c:pt>
              </c:numCache>
            </c:numRef>
          </c:val>
          <c:extLst>
            <c:ext xmlns:c16="http://schemas.microsoft.com/office/drawing/2014/chart" uri="{C3380CC4-5D6E-409C-BE32-E72D297353CC}">
              <c16:uniqueId val="{00000000-A938-42AF-ADD3-2D8B46A04775}"/>
            </c:ext>
          </c:extLst>
        </c:ser>
        <c:ser>
          <c:idx val="1"/>
          <c:order val="1"/>
          <c:tx>
            <c:v>No</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AJ!$I$3:$I$7</c:f>
              <c:strCache>
                <c:ptCount val="3"/>
                <c:pt idx="0">
                  <c:v>comfortable discussing genitalpubic hygiene related topics with family or peers</c:v>
                </c:pt>
                <c:pt idx="1">
                  <c:v>received education or information about genital pubic hygiene</c:v>
                </c:pt>
                <c:pt idx="2">
                  <c:v>had challenges in maintaining proper genital pubic hygiene</c:v>
                </c:pt>
              </c:strCache>
            </c:strRef>
          </c:cat>
          <c:val>
            <c:numRef>
              <c:f>AJ!$K$3:$K$7</c:f>
              <c:numCache>
                <c:formatCode>0%</c:formatCode>
                <c:ptCount val="5"/>
                <c:pt idx="0">
                  <c:v>0.25</c:v>
                </c:pt>
                <c:pt idx="1">
                  <c:v>0.28000000000000003</c:v>
                </c:pt>
                <c:pt idx="2">
                  <c:v>0.63</c:v>
                </c:pt>
              </c:numCache>
            </c:numRef>
          </c:val>
          <c:extLst>
            <c:ext xmlns:c16="http://schemas.microsoft.com/office/drawing/2014/chart" uri="{C3380CC4-5D6E-409C-BE32-E72D297353CC}">
              <c16:uniqueId val="{00000001-A938-42AF-ADD3-2D8B46A04775}"/>
            </c:ext>
          </c:extLst>
        </c:ser>
        <c:ser>
          <c:idx val="2"/>
          <c:order val="2"/>
          <c:tx>
            <c:v>Maybe</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AJ!$I$3:$I$7</c:f>
              <c:strCache>
                <c:ptCount val="3"/>
                <c:pt idx="0">
                  <c:v>comfortable discussing genitalpubic hygiene related topics with family or peers</c:v>
                </c:pt>
                <c:pt idx="1">
                  <c:v>received education or information about genital pubic hygiene</c:v>
                </c:pt>
                <c:pt idx="2">
                  <c:v>had challenges in maintaining proper genital pubic hygiene</c:v>
                </c:pt>
              </c:strCache>
            </c:strRef>
          </c:cat>
          <c:val>
            <c:numRef>
              <c:f>AJ!$L$3:$L$7</c:f>
              <c:numCache>
                <c:formatCode>0%</c:formatCode>
                <c:ptCount val="5"/>
                <c:pt idx="0">
                  <c:v>0.6</c:v>
                </c:pt>
                <c:pt idx="1">
                  <c:v>0</c:v>
                </c:pt>
                <c:pt idx="2">
                  <c:v>0.15</c:v>
                </c:pt>
              </c:numCache>
            </c:numRef>
          </c:val>
          <c:extLst>
            <c:ext xmlns:c16="http://schemas.microsoft.com/office/drawing/2014/chart" uri="{C3380CC4-5D6E-409C-BE32-E72D297353CC}">
              <c16:uniqueId val="{00000002-A938-42AF-ADD3-2D8B46A04775}"/>
            </c:ext>
          </c:extLst>
        </c:ser>
        <c:dLbls>
          <c:dLblPos val="outEnd"/>
          <c:showLegendKey val="0"/>
          <c:showVal val="1"/>
          <c:showCatName val="0"/>
          <c:showSerName val="0"/>
          <c:showPercent val="0"/>
          <c:showBubbleSize val="0"/>
        </c:dLbls>
        <c:gapWidth val="182"/>
        <c:axId val="1277208063"/>
        <c:axId val="1230352847"/>
      </c:barChart>
      <c:catAx>
        <c:axId val="1277208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352847"/>
        <c:crosses val="autoZero"/>
        <c:auto val="1"/>
        <c:lblAlgn val="ctr"/>
        <c:lblOffset val="100"/>
        <c:noMultiLvlLbl val="0"/>
      </c:catAx>
      <c:valAx>
        <c:axId val="1230352847"/>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20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Yes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AL!$I$4:$I$6</c:f>
              <c:strCache>
                <c:ptCount val="3"/>
                <c:pt idx="0">
                  <c:v>Encountered social or cultural beliefs that affect how genital hygiene is percieved or practiced</c:v>
                </c:pt>
                <c:pt idx="1">
                  <c:v>aware of common genital misconceptions specific to social practices or cultural beliefs</c:v>
                </c:pt>
                <c:pt idx="2">
                  <c:v>are there any social or cultural taboos in your area that discourages genital pubic hygiene</c:v>
                </c:pt>
              </c:strCache>
            </c:strRef>
          </c:cat>
          <c:val>
            <c:numRef>
              <c:f>AL!$J$4:$J$6</c:f>
              <c:numCache>
                <c:formatCode>0%</c:formatCode>
                <c:ptCount val="3"/>
                <c:pt idx="0">
                  <c:v>0.27</c:v>
                </c:pt>
                <c:pt idx="1">
                  <c:v>0.67</c:v>
                </c:pt>
                <c:pt idx="2">
                  <c:v>0.6</c:v>
                </c:pt>
              </c:numCache>
            </c:numRef>
          </c:val>
          <c:extLst>
            <c:ext xmlns:c16="http://schemas.microsoft.com/office/drawing/2014/chart" uri="{C3380CC4-5D6E-409C-BE32-E72D297353CC}">
              <c16:uniqueId val="{00000000-2EE4-4D72-8B33-EE6FAB920B90}"/>
            </c:ext>
          </c:extLst>
        </c:ser>
        <c:ser>
          <c:idx val="1"/>
          <c:order val="1"/>
          <c:tx>
            <c:v>No</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AL!$I$4:$I$6</c:f>
              <c:strCache>
                <c:ptCount val="3"/>
                <c:pt idx="0">
                  <c:v>Encountered social or cultural beliefs that affect how genital hygiene is percieved or practiced</c:v>
                </c:pt>
                <c:pt idx="1">
                  <c:v>aware of common genital misconceptions specific to social practices or cultural beliefs</c:v>
                </c:pt>
                <c:pt idx="2">
                  <c:v>are there any social or cultural taboos in your area that discourages genital pubic hygiene</c:v>
                </c:pt>
              </c:strCache>
            </c:strRef>
          </c:cat>
          <c:val>
            <c:numRef>
              <c:f>AL!$K$4:$K$6</c:f>
              <c:numCache>
                <c:formatCode>0%</c:formatCode>
                <c:ptCount val="3"/>
                <c:pt idx="0">
                  <c:v>0.38</c:v>
                </c:pt>
                <c:pt idx="1">
                  <c:v>0.24</c:v>
                </c:pt>
                <c:pt idx="2">
                  <c:v>0.1</c:v>
                </c:pt>
              </c:numCache>
            </c:numRef>
          </c:val>
          <c:extLst>
            <c:ext xmlns:c16="http://schemas.microsoft.com/office/drawing/2014/chart" uri="{C3380CC4-5D6E-409C-BE32-E72D297353CC}">
              <c16:uniqueId val="{00000001-2EE4-4D72-8B33-EE6FAB920B90}"/>
            </c:ext>
          </c:extLst>
        </c:ser>
        <c:ser>
          <c:idx val="2"/>
          <c:order val="2"/>
          <c:tx>
            <c:v>Maybe</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AL!$I$4:$I$6</c:f>
              <c:strCache>
                <c:ptCount val="3"/>
                <c:pt idx="0">
                  <c:v>Encountered social or cultural beliefs that affect how genital hygiene is percieved or practiced</c:v>
                </c:pt>
                <c:pt idx="1">
                  <c:v>aware of common genital misconceptions specific to social practices or cultural beliefs</c:v>
                </c:pt>
                <c:pt idx="2">
                  <c:v>are there any social or cultural taboos in your area that discourages genital pubic hygiene</c:v>
                </c:pt>
              </c:strCache>
            </c:strRef>
          </c:cat>
          <c:val>
            <c:numRef>
              <c:f>AL!$L$4:$L$6</c:f>
              <c:numCache>
                <c:formatCode>0%</c:formatCode>
                <c:ptCount val="3"/>
                <c:pt idx="0">
                  <c:v>0.35</c:v>
                </c:pt>
                <c:pt idx="1">
                  <c:v>0.09</c:v>
                </c:pt>
                <c:pt idx="2">
                  <c:v>0.33</c:v>
                </c:pt>
              </c:numCache>
            </c:numRef>
          </c:val>
          <c:extLst>
            <c:ext xmlns:c16="http://schemas.microsoft.com/office/drawing/2014/chart" uri="{C3380CC4-5D6E-409C-BE32-E72D297353CC}">
              <c16:uniqueId val="{00000002-2EE4-4D72-8B33-EE6FAB920B90}"/>
            </c:ext>
          </c:extLst>
        </c:ser>
        <c:dLbls>
          <c:dLblPos val="outEnd"/>
          <c:showLegendKey val="0"/>
          <c:showVal val="1"/>
          <c:showCatName val="0"/>
          <c:showSerName val="0"/>
          <c:showPercent val="0"/>
          <c:showBubbleSize val="0"/>
        </c:dLbls>
        <c:gapWidth val="100"/>
        <c:axId val="857573055"/>
        <c:axId val="635214111"/>
      </c:barChart>
      <c:valAx>
        <c:axId val="635214111"/>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7573055"/>
        <c:crosses val="autoZero"/>
        <c:crossBetween val="between"/>
      </c:valAx>
      <c:catAx>
        <c:axId val="85757305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3521411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634-41DF-A422-327FD16EE898}"/>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634-41DF-A422-327FD16EE898}"/>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634-41DF-A422-327FD16EE89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AN!$C$3:$C$5</c:f>
              <c:strCache>
                <c:ptCount val="3"/>
                <c:pt idx="0">
                  <c:v>It facilitates proper hygiene practices</c:v>
                </c:pt>
                <c:pt idx="1">
                  <c:v>It hinders proper hygiene practices</c:v>
                </c:pt>
                <c:pt idx="2">
                  <c:v>It does not significantly affect hygiene practices</c:v>
                </c:pt>
              </c:strCache>
            </c:strRef>
          </c:cat>
          <c:val>
            <c:numRef>
              <c:f>AN!$D$3:$D$5</c:f>
              <c:numCache>
                <c:formatCode>General</c:formatCode>
                <c:ptCount val="3"/>
                <c:pt idx="0">
                  <c:v>274</c:v>
                </c:pt>
                <c:pt idx="1">
                  <c:v>49</c:v>
                </c:pt>
                <c:pt idx="2">
                  <c:v>69</c:v>
                </c:pt>
              </c:numCache>
            </c:numRef>
          </c:val>
          <c:extLst>
            <c:ext xmlns:c16="http://schemas.microsoft.com/office/drawing/2014/chart" uri="{C3380CC4-5D6E-409C-BE32-E72D297353CC}">
              <c16:uniqueId val="{00000000-231E-4339-8AB1-53D167279810}"/>
            </c:ext>
          </c:extLst>
        </c:ser>
        <c:dLbls>
          <c:dLblPos val="inEnd"/>
          <c:showLegendKey val="0"/>
          <c:showVal val="0"/>
          <c:showCatName val="0"/>
          <c:showSerName val="0"/>
          <c:showPercent val="1"/>
          <c:showBubbleSize val="0"/>
          <c:showLeaderLines val="1"/>
        </c:dLbls>
        <c:firstSliceAng val="0"/>
      </c:pieChart>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32B-4ADD-9178-AEB4F9649CA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32B-4ADD-9178-AEB4F9649CAC}"/>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D32B-4ADD-9178-AEB4F9649CAC}"/>
              </c:ext>
            </c:extLst>
          </c:dPt>
          <c:dLbls>
            <c:spPr>
              <a:noFill/>
              <a:ln>
                <a:noFill/>
              </a:ln>
              <a:effectLst/>
            </c:spPr>
            <c:txPr>
              <a:bodyPr rot="0" spcFirstLastPara="1" vertOverflow="ellipsis" vert="horz" wrap="square" lIns="38100" tIns="19050" rIns="38100" bIns="19050" anchor="ctr" anchorCtr="1">
                <a:spAutoFit/>
              </a:bodyPr>
              <a:lstStyle/>
              <a:p>
                <a:pPr>
                  <a:defRPr sz="13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AP!$C$3:$C$5</c:f>
              <c:strCache>
                <c:ptCount val="3"/>
                <c:pt idx="0">
                  <c:v>Seek assistance from family or friend</c:v>
                </c:pt>
                <c:pt idx="1">
                  <c:v>Limit product usage</c:v>
                </c:pt>
                <c:pt idx="2">
                  <c:v>Seek alternative solutions or products</c:v>
                </c:pt>
              </c:strCache>
            </c:strRef>
          </c:cat>
          <c:val>
            <c:numRef>
              <c:f>AP!$D$3:$D$5</c:f>
              <c:numCache>
                <c:formatCode>General</c:formatCode>
                <c:ptCount val="3"/>
                <c:pt idx="0">
                  <c:v>173</c:v>
                </c:pt>
                <c:pt idx="1">
                  <c:v>158</c:v>
                </c:pt>
                <c:pt idx="2">
                  <c:v>59</c:v>
                </c:pt>
              </c:numCache>
            </c:numRef>
          </c:val>
          <c:extLst>
            <c:ext xmlns:c16="http://schemas.microsoft.com/office/drawing/2014/chart" uri="{C3380CC4-5D6E-409C-BE32-E72D297353CC}">
              <c16:uniqueId val="{00000000-B767-4B36-AD8F-EE86867A72F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6"/>
            </a:solidFill>
            <a:ln>
              <a:noFill/>
            </a:ln>
            <a:effectLst/>
          </c:spPr>
          <c:invertIfNegative val="0"/>
          <c:cat>
            <c:strRef>
              <c:f>AR!$C$3:$C$5</c:f>
              <c:strCache>
                <c:ptCount val="3"/>
                <c:pt idx="0">
                  <c:v>Yes</c:v>
                </c:pt>
                <c:pt idx="1">
                  <c:v>No</c:v>
                </c:pt>
                <c:pt idx="2">
                  <c:v>Maybe</c:v>
                </c:pt>
              </c:strCache>
            </c:strRef>
          </c:cat>
          <c:val>
            <c:numRef>
              <c:f>AR!$D$3:$D$5</c:f>
              <c:numCache>
                <c:formatCode>General</c:formatCode>
                <c:ptCount val="3"/>
                <c:pt idx="0">
                  <c:v>46</c:v>
                </c:pt>
                <c:pt idx="1">
                  <c:v>115</c:v>
                </c:pt>
                <c:pt idx="2">
                  <c:v>32</c:v>
                </c:pt>
              </c:numCache>
            </c:numRef>
          </c:val>
          <c:extLst>
            <c:ext xmlns:c16="http://schemas.microsoft.com/office/drawing/2014/chart" uri="{C3380CC4-5D6E-409C-BE32-E72D297353CC}">
              <c16:uniqueId val="{00000000-1AD8-481A-828F-D1AE6F22E886}"/>
            </c:ext>
          </c:extLst>
        </c:ser>
        <c:dLbls>
          <c:showLegendKey val="0"/>
          <c:showVal val="0"/>
          <c:showCatName val="0"/>
          <c:showSerName val="0"/>
          <c:showPercent val="0"/>
          <c:showBubbleSize val="0"/>
        </c:dLbls>
        <c:gapWidth val="219"/>
        <c:overlap val="-27"/>
        <c:axId val="2066631504"/>
        <c:axId val="2065263856"/>
      </c:barChart>
      <c:catAx>
        <c:axId val="206663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263856"/>
        <c:crosses val="autoZero"/>
        <c:auto val="1"/>
        <c:lblAlgn val="ctr"/>
        <c:lblOffset val="100"/>
        <c:noMultiLvlLbl val="0"/>
      </c:catAx>
      <c:valAx>
        <c:axId val="2065263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631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 RANGE'!$D$3:$D$7</c:f>
              <c:strCache>
                <c:ptCount val="5"/>
                <c:pt idx="0">
                  <c:v>18-20 years old</c:v>
                </c:pt>
                <c:pt idx="1">
                  <c:v>21-25 years old</c:v>
                </c:pt>
                <c:pt idx="2">
                  <c:v>26-30 years old</c:v>
                </c:pt>
                <c:pt idx="3">
                  <c:v>31-35 years old</c:v>
                </c:pt>
                <c:pt idx="4">
                  <c:v>Over 35 years old</c:v>
                </c:pt>
              </c:strCache>
            </c:strRef>
          </c:cat>
          <c:val>
            <c:numRef>
              <c:f>'AGE RANGE'!$E$3:$E$7</c:f>
              <c:numCache>
                <c:formatCode>General</c:formatCode>
                <c:ptCount val="5"/>
                <c:pt idx="0">
                  <c:v>94</c:v>
                </c:pt>
                <c:pt idx="1">
                  <c:v>189</c:v>
                </c:pt>
                <c:pt idx="2">
                  <c:v>61</c:v>
                </c:pt>
                <c:pt idx="3">
                  <c:v>30</c:v>
                </c:pt>
                <c:pt idx="4">
                  <c:v>18</c:v>
                </c:pt>
              </c:numCache>
            </c:numRef>
          </c:val>
          <c:extLst>
            <c:ext xmlns:c16="http://schemas.microsoft.com/office/drawing/2014/chart" uri="{C3380CC4-5D6E-409C-BE32-E72D297353CC}">
              <c16:uniqueId val="{00000000-5CE1-4512-8987-54B0D63D0870}"/>
            </c:ext>
          </c:extLst>
        </c:ser>
        <c:dLbls>
          <c:showLegendKey val="0"/>
          <c:showVal val="0"/>
          <c:showCatName val="0"/>
          <c:showSerName val="0"/>
          <c:showPercent val="0"/>
          <c:showBubbleSize val="0"/>
        </c:dLbls>
        <c:gapWidth val="115"/>
        <c:axId val="1914572256"/>
        <c:axId val="1798786480"/>
      </c:barChart>
      <c:catAx>
        <c:axId val="1914572256"/>
        <c:scaling>
          <c:orientation val="minMax"/>
        </c:scaling>
        <c:delete val="1"/>
        <c:axPos val="b"/>
        <c:numFmt formatCode="General" sourceLinked="1"/>
        <c:majorTickMark val="none"/>
        <c:minorTickMark val="none"/>
        <c:tickLblPos val="nextTo"/>
        <c:crossAx val="1798786480"/>
        <c:crosses val="autoZero"/>
        <c:auto val="1"/>
        <c:lblAlgn val="ctr"/>
        <c:lblOffset val="100"/>
        <c:noMultiLvlLbl val="0"/>
      </c:catAx>
      <c:valAx>
        <c:axId val="1798786480"/>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572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BCC-4F6F-9377-8B29243D73E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BCC-4F6F-9377-8B29243D73E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GENDER!$D$1:$D$2</c:f>
              <c:strCache>
                <c:ptCount val="2"/>
                <c:pt idx="0">
                  <c:v>Male</c:v>
                </c:pt>
                <c:pt idx="1">
                  <c:v>Female</c:v>
                </c:pt>
              </c:strCache>
            </c:strRef>
          </c:cat>
          <c:val>
            <c:numRef>
              <c:f>GENDER!$E$1:$E$2</c:f>
              <c:numCache>
                <c:formatCode>General</c:formatCode>
                <c:ptCount val="2"/>
                <c:pt idx="0">
                  <c:v>156</c:v>
                </c:pt>
                <c:pt idx="1">
                  <c:v>232</c:v>
                </c:pt>
              </c:numCache>
            </c:numRef>
          </c:val>
          <c:extLst>
            <c:ext xmlns:c16="http://schemas.microsoft.com/office/drawing/2014/chart" uri="{C3380CC4-5D6E-409C-BE32-E72D297353CC}">
              <c16:uniqueId val="{00000000-37C1-4536-AAA5-3CA089A4478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3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1"/>
        <c:ser>
          <c:idx val="0"/>
          <c:order val="0"/>
          <c:spPr>
            <a:ln>
              <a:noFill/>
            </a:ln>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03C6-41C7-AE34-292F8B2C0D59}"/>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3-03C6-41C7-AE34-292F8B2C0D59}"/>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03C6-41C7-AE34-292F8B2C0D59}"/>
              </c:ext>
            </c:extLst>
          </c:dPt>
          <c:dPt>
            <c:idx val="3"/>
            <c:invertIfNegative val="0"/>
            <c:bubble3D val="0"/>
            <c:spPr>
              <a:solidFill>
                <a:schemeClr val="accent2">
                  <a:lumMod val="60000"/>
                </a:schemeClr>
              </a:solidFill>
              <a:ln>
                <a:noFill/>
              </a:ln>
              <a:effectLst/>
            </c:spPr>
            <c:extLst>
              <c:ext xmlns:c16="http://schemas.microsoft.com/office/drawing/2014/chart" uri="{C3380CC4-5D6E-409C-BE32-E72D297353CC}">
                <c16:uniqueId val="{00000007-03C6-41C7-AE34-292F8B2C0D59}"/>
              </c:ext>
            </c:extLst>
          </c:dPt>
          <c:dPt>
            <c:idx val="4"/>
            <c:invertIfNegative val="0"/>
            <c:bubble3D val="0"/>
            <c:spPr>
              <a:solidFill>
                <a:schemeClr val="accent4">
                  <a:lumMod val="60000"/>
                </a:schemeClr>
              </a:solidFill>
              <a:ln>
                <a:noFill/>
              </a:ln>
              <a:effectLst/>
            </c:spPr>
            <c:extLst>
              <c:ext xmlns:c16="http://schemas.microsoft.com/office/drawing/2014/chart" uri="{C3380CC4-5D6E-409C-BE32-E72D297353CC}">
                <c16:uniqueId val="{00000009-03C6-41C7-AE34-292F8B2C0D59}"/>
              </c:ext>
            </c:extLst>
          </c:dPt>
          <c:dPt>
            <c:idx val="5"/>
            <c:invertIfNegative val="0"/>
            <c:bubble3D val="0"/>
            <c:spPr>
              <a:solidFill>
                <a:schemeClr val="accent6">
                  <a:lumMod val="60000"/>
                </a:schemeClr>
              </a:solidFill>
              <a:ln>
                <a:noFill/>
              </a:ln>
              <a:effectLst/>
            </c:spPr>
            <c:extLst>
              <c:ext xmlns:c16="http://schemas.microsoft.com/office/drawing/2014/chart" uri="{C3380CC4-5D6E-409C-BE32-E72D297353CC}">
                <c16:uniqueId val="{0000000B-03C6-41C7-AE34-292F8B2C0D59}"/>
              </c:ext>
            </c:extLst>
          </c:dPt>
          <c:dLbls>
            <c:delete val="1"/>
          </c:dLbls>
          <c:cat>
            <c:strRef>
              <c:f>'PROGRAMME '!$C$3:$C$8</c:f>
              <c:strCache>
                <c:ptCount val="6"/>
                <c:pt idx="0">
                  <c:v>Health Sciences [ Nursing, Public Health, Bridging &amp; MBCHB]</c:v>
                </c:pt>
                <c:pt idx="1">
                  <c:v>Arts and Humanities</c:v>
                </c:pt>
                <c:pt idx="2">
                  <c:v>Business</c:v>
                </c:pt>
                <c:pt idx="3">
                  <c:v>Law</c:v>
                </c:pt>
                <c:pt idx="4">
                  <c:v>Education</c:v>
                </c:pt>
                <c:pt idx="5">
                  <c:v>Natural Sciences [Pre-Med]</c:v>
                </c:pt>
              </c:strCache>
            </c:strRef>
          </c:cat>
          <c:val>
            <c:numRef>
              <c:f>'PROGRAMME '!$D$3:$D$8</c:f>
              <c:numCache>
                <c:formatCode>General</c:formatCode>
                <c:ptCount val="6"/>
                <c:pt idx="0">
                  <c:v>125</c:v>
                </c:pt>
                <c:pt idx="1">
                  <c:v>38</c:v>
                </c:pt>
                <c:pt idx="2">
                  <c:v>56</c:v>
                </c:pt>
                <c:pt idx="3">
                  <c:v>41</c:v>
                </c:pt>
                <c:pt idx="4">
                  <c:v>39</c:v>
                </c:pt>
                <c:pt idx="5">
                  <c:v>79</c:v>
                </c:pt>
              </c:numCache>
            </c:numRef>
          </c:val>
          <c:extLst>
            <c:ext xmlns:c16="http://schemas.microsoft.com/office/drawing/2014/chart" uri="{C3380CC4-5D6E-409C-BE32-E72D297353CC}">
              <c16:uniqueId val="{00000000-E55F-42EC-9657-A3D7C68404FD}"/>
            </c:ext>
          </c:extLst>
        </c:ser>
        <c:dLbls>
          <c:dLblPos val="inEnd"/>
          <c:showLegendKey val="0"/>
          <c:showVal val="1"/>
          <c:showCatName val="0"/>
          <c:showSerName val="0"/>
          <c:showPercent val="0"/>
          <c:showBubbleSize val="0"/>
        </c:dLbls>
        <c:gapWidth val="267"/>
        <c:overlap val="-43"/>
        <c:axId val="2011388240"/>
        <c:axId val="1714449888"/>
      </c:barChart>
      <c:catAx>
        <c:axId val="201138824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300" b="0" i="0" u="none" strike="noStrike" kern="1200" cap="none" spc="0" normalizeH="0" baseline="0">
                <a:solidFill>
                  <a:schemeClr val="dk1">
                    <a:lumMod val="65000"/>
                    <a:lumOff val="35000"/>
                  </a:schemeClr>
                </a:solidFill>
                <a:latin typeface="+mn-lt"/>
                <a:ea typeface="+mn-ea"/>
                <a:cs typeface="+mn-cs"/>
              </a:defRPr>
            </a:pPr>
            <a:endParaRPr lang="en-US"/>
          </a:p>
        </c:txPr>
        <c:crossAx val="1714449888"/>
        <c:crosses val="autoZero"/>
        <c:auto val="1"/>
        <c:lblAlgn val="ctr"/>
        <c:lblOffset val="100"/>
        <c:noMultiLvlLbl val="0"/>
      </c:catAx>
      <c:valAx>
        <c:axId val="171444988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dk1">
                    <a:lumMod val="65000"/>
                    <a:lumOff val="35000"/>
                  </a:schemeClr>
                </a:solidFill>
                <a:latin typeface="+mn-lt"/>
                <a:ea typeface="+mn-ea"/>
                <a:cs typeface="+mn-cs"/>
              </a:defRPr>
            </a:pPr>
            <a:endParaRPr lang="en-US"/>
          </a:p>
        </c:txPr>
        <c:crossAx val="2011388240"/>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7">
  <a:schemeClr val="accent4"/>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33.xml"/></Relationships>
</file>

<file path=xl/drawings/drawing1.xml><?xml version="1.0" encoding="utf-8"?>
<xdr:wsDr xmlns:xdr="http://schemas.openxmlformats.org/drawingml/2006/spreadsheetDrawing" xmlns:a="http://schemas.openxmlformats.org/drawingml/2006/main">
  <xdr:twoCellAnchor>
    <xdr:from>
      <xdr:col>1</xdr:col>
      <xdr:colOff>790574</xdr:colOff>
      <xdr:row>6</xdr:row>
      <xdr:rowOff>133349</xdr:rowOff>
    </xdr:from>
    <xdr:to>
      <xdr:col>4</xdr:col>
      <xdr:colOff>600074</xdr:colOff>
      <xdr:row>23</xdr:row>
      <xdr:rowOff>47624</xdr:rowOff>
    </xdr:to>
    <xdr:graphicFrame macro="">
      <xdr:nvGraphicFramePr>
        <xdr:cNvPr id="6" name="Chart 5">
          <a:extLst>
            <a:ext uri="{FF2B5EF4-FFF2-40B4-BE49-F238E27FC236}">
              <a16:creationId xmlns:a16="http://schemas.microsoft.com/office/drawing/2014/main" id="{6F257182-4ADD-D446-75C0-26A1D6E0C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4743450</xdr:colOff>
      <xdr:row>7</xdr:row>
      <xdr:rowOff>161924</xdr:rowOff>
    </xdr:from>
    <xdr:to>
      <xdr:col>8</xdr:col>
      <xdr:colOff>342900</xdr:colOff>
      <xdr:row>26</xdr:row>
      <xdr:rowOff>161925</xdr:rowOff>
    </xdr:to>
    <xdr:graphicFrame macro="">
      <xdr:nvGraphicFramePr>
        <xdr:cNvPr id="2" name="Chart 1">
          <a:extLst>
            <a:ext uri="{FF2B5EF4-FFF2-40B4-BE49-F238E27FC236}">
              <a16:creationId xmlns:a16="http://schemas.microsoft.com/office/drawing/2014/main" id="{30A7CA6C-4E8C-DCD0-E885-1FA76873A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2028825</xdr:colOff>
      <xdr:row>9</xdr:row>
      <xdr:rowOff>4762</xdr:rowOff>
    </xdr:from>
    <xdr:to>
      <xdr:col>3</xdr:col>
      <xdr:colOff>561975</xdr:colOff>
      <xdr:row>23</xdr:row>
      <xdr:rowOff>80962</xdr:rowOff>
    </xdr:to>
    <xdr:graphicFrame macro="">
      <xdr:nvGraphicFramePr>
        <xdr:cNvPr id="4" name="Chart 3">
          <a:extLst>
            <a:ext uri="{FF2B5EF4-FFF2-40B4-BE49-F238E27FC236}">
              <a16:creationId xmlns:a16="http://schemas.microsoft.com/office/drawing/2014/main" id="{E986F55C-4C27-3BEA-133D-04F906F47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3676649</xdr:colOff>
      <xdr:row>7</xdr:row>
      <xdr:rowOff>138111</xdr:rowOff>
    </xdr:from>
    <xdr:to>
      <xdr:col>4</xdr:col>
      <xdr:colOff>9524</xdr:colOff>
      <xdr:row>25</xdr:row>
      <xdr:rowOff>104774</xdr:rowOff>
    </xdr:to>
    <xdr:graphicFrame macro="">
      <xdr:nvGraphicFramePr>
        <xdr:cNvPr id="2" name="Chart 1">
          <a:extLst>
            <a:ext uri="{FF2B5EF4-FFF2-40B4-BE49-F238E27FC236}">
              <a16:creationId xmlns:a16="http://schemas.microsoft.com/office/drawing/2014/main" id="{02E46D03-1793-9649-78EA-BDAE5CCCC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3990975</xdr:colOff>
      <xdr:row>6</xdr:row>
      <xdr:rowOff>80962</xdr:rowOff>
    </xdr:from>
    <xdr:to>
      <xdr:col>4</xdr:col>
      <xdr:colOff>19050</xdr:colOff>
      <xdr:row>20</xdr:row>
      <xdr:rowOff>157162</xdr:rowOff>
    </xdr:to>
    <xdr:graphicFrame macro="">
      <xdr:nvGraphicFramePr>
        <xdr:cNvPr id="2" name="Chart 1">
          <a:extLst>
            <a:ext uri="{FF2B5EF4-FFF2-40B4-BE49-F238E27FC236}">
              <a16:creationId xmlns:a16="http://schemas.microsoft.com/office/drawing/2014/main" id="{1B426AF2-9315-2931-40FF-6917EEB3F7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509587</xdr:colOff>
      <xdr:row>6</xdr:row>
      <xdr:rowOff>80962</xdr:rowOff>
    </xdr:from>
    <xdr:to>
      <xdr:col>11</xdr:col>
      <xdr:colOff>204787</xdr:colOff>
      <xdr:row>20</xdr:row>
      <xdr:rowOff>157162</xdr:rowOff>
    </xdr:to>
    <xdr:graphicFrame macro="">
      <xdr:nvGraphicFramePr>
        <xdr:cNvPr id="3" name="Chart 2">
          <a:extLst>
            <a:ext uri="{FF2B5EF4-FFF2-40B4-BE49-F238E27FC236}">
              <a16:creationId xmlns:a16="http://schemas.microsoft.com/office/drawing/2014/main" id="{03D1B6C0-4F0E-AE6D-3A28-A7BFE78C2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2633661</xdr:colOff>
      <xdr:row>8</xdr:row>
      <xdr:rowOff>33336</xdr:rowOff>
    </xdr:from>
    <xdr:to>
      <xdr:col>5</xdr:col>
      <xdr:colOff>590550</xdr:colOff>
      <xdr:row>27</xdr:row>
      <xdr:rowOff>190499</xdr:rowOff>
    </xdr:to>
    <xdr:graphicFrame macro="">
      <xdr:nvGraphicFramePr>
        <xdr:cNvPr id="2" name="Chart 1">
          <a:extLst>
            <a:ext uri="{FF2B5EF4-FFF2-40B4-BE49-F238E27FC236}">
              <a16:creationId xmlns:a16="http://schemas.microsoft.com/office/drawing/2014/main" id="{4C18468C-B4C3-954E-F3C4-0FE058770E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2633661</xdr:colOff>
      <xdr:row>6</xdr:row>
      <xdr:rowOff>33336</xdr:rowOff>
    </xdr:from>
    <xdr:to>
      <xdr:col>4</xdr:col>
      <xdr:colOff>323850</xdr:colOff>
      <xdr:row>26</xdr:row>
      <xdr:rowOff>38099</xdr:rowOff>
    </xdr:to>
    <xdr:graphicFrame macro="">
      <xdr:nvGraphicFramePr>
        <xdr:cNvPr id="2" name="Chart 1">
          <a:extLst>
            <a:ext uri="{FF2B5EF4-FFF2-40B4-BE49-F238E27FC236}">
              <a16:creationId xmlns:a16="http://schemas.microsoft.com/office/drawing/2014/main" id="{4F9B66D2-114D-7EEF-6095-10DED6DD01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471486</xdr:colOff>
      <xdr:row>4</xdr:row>
      <xdr:rowOff>147636</xdr:rowOff>
    </xdr:from>
    <xdr:to>
      <xdr:col>10</xdr:col>
      <xdr:colOff>476249</xdr:colOff>
      <xdr:row>27</xdr:row>
      <xdr:rowOff>76199</xdr:rowOff>
    </xdr:to>
    <xdr:graphicFrame macro="">
      <xdr:nvGraphicFramePr>
        <xdr:cNvPr id="2" name="Chart 1">
          <a:extLst>
            <a:ext uri="{FF2B5EF4-FFF2-40B4-BE49-F238E27FC236}">
              <a16:creationId xmlns:a16="http://schemas.microsoft.com/office/drawing/2014/main" id="{ED006C2E-16B0-0C8A-C0CA-9B595D0882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347661</xdr:colOff>
      <xdr:row>7</xdr:row>
      <xdr:rowOff>33337</xdr:rowOff>
    </xdr:from>
    <xdr:to>
      <xdr:col>9</xdr:col>
      <xdr:colOff>95249</xdr:colOff>
      <xdr:row>28</xdr:row>
      <xdr:rowOff>47625</xdr:rowOff>
    </xdr:to>
    <xdr:graphicFrame macro="">
      <xdr:nvGraphicFramePr>
        <xdr:cNvPr id="2" name="Chart 1">
          <a:extLst>
            <a:ext uri="{FF2B5EF4-FFF2-40B4-BE49-F238E27FC236}">
              <a16:creationId xmlns:a16="http://schemas.microsoft.com/office/drawing/2014/main" id="{00F6BB94-E0FF-430D-72C0-8CCBA2325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2624136</xdr:colOff>
      <xdr:row>6</xdr:row>
      <xdr:rowOff>180975</xdr:rowOff>
    </xdr:from>
    <xdr:to>
      <xdr:col>8</xdr:col>
      <xdr:colOff>152400</xdr:colOff>
      <xdr:row>32</xdr:row>
      <xdr:rowOff>57150</xdr:rowOff>
    </xdr:to>
    <xdr:graphicFrame macro="">
      <xdr:nvGraphicFramePr>
        <xdr:cNvPr id="2" name="Chart 1">
          <a:extLst>
            <a:ext uri="{FF2B5EF4-FFF2-40B4-BE49-F238E27FC236}">
              <a16:creationId xmlns:a16="http://schemas.microsoft.com/office/drawing/2014/main" id="{745DF930-BF77-868B-2855-B82D80F89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785812</xdr:colOff>
      <xdr:row>7</xdr:row>
      <xdr:rowOff>33336</xdr:rowOff>
    </xdr:from>
    <xdr:to>
      <xdr:col>12</xdr:col>
      <xdr:colOff>561975</xdr:colOff>
      <xdr:row>26</xdr:row>
      <xdr:rowOff>190499</xdr:rowOff>
    </xdr:to>
    <xdr:graphicFrame macro="">
      <xdr:nvGraphicFramePr>
        <xdr:cNvPr id="2" name="Chart 1">
          <a:extLst>
            <a:ext uri="{FF2B5EF4-FFF2-40B4-BE49-F238E27FC236}">
              <a16:creationId xmlns:a16="http://schemas.microsoft.com/office/drawing/2014/main" id="{74F20DB8-3EF5-F18A-1526-34EB26A9C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195261</xdr:colOff>
      <xdr:row>7</xdr:row>
      <xdr:rowOff>33336</xdr:rowOff>
    </xdr:from>
    <xdr:to>
      <xdr:col>7</xdr:col>
      <xdr:colOff>457200</xdr:colOff>
      <xdr:row>29</xdr:row>
      <xdr:rowOff>95249</xdr:rowOff>
    </xdr:to>
    <xdr:graphicFrame macro="">
      <xdr:nvGraphicFramePr>
        <xdr:cNvPr id="2" name="Chart 1">
          <a:extLst>
            <a:ext uri="{FF2B5EF4-FFF2-40B4-BE49-F238E27FC236}">
              <a16:creationId xmlns:a16="http://schemas.microsoft.com/office/drawing/2014/main" id="{F71F0735-B3D5-4655-BB47-96F94B2504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1490661</xdr:colOff>
      <xdr:row>6</xdr:row>
      <xdr:rowOff>80961</xdr:rowOff>
    </xdr:from>
    <xdr:to>
      <xdr:col>12</xdr:col>
      <xdr:colOff>523874</xdr:colOff>
      <xdr:row>23</xdr:row>
      <xdr:rowOff>180974</xdr:rowOff>
    </xdr:to>
    <xdr:graphicFrame macro="">
      <xdr:nvGraphicFramePr>
        <xdr:cNvPr id="4" name="Chart 3">
          <a:extLst>
            <a:ext uri="{FF2B5EF4-FFF2-40B4-BE49-F238E27FC236}">
              <a16:creationId xmlns:a16="http://schemas.microsoft.com/office/drawing/2014/main" id="{922B52BE-C9DF-31EE-9F0E-7CDCE6E85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400050</xdr:colOff>
      <xdr:row>3</xdr:row>
      <xdr:rowOff>176212</xdr:rowOff>
    </xdr:from>
    <xdr:to>
      <xdr:col>21</xdr:col>
      <xdr:colOff>95250</xdr:colOff>
      <xdr:row>18</xdr:row>
      <xdr:rowOff>61912</xdr:rowOff>
    </xdr:to>
    <xdr:graphicFrame macro="">
      <xdr:nvGraphicFramePr>
        <xdr:cNvPr id="2" name="Chart 1">
          <a:extLst>
            <a:ext uri="{FF2B5EF4-FFF2-40B4-BE49-F238E27FC236}">
              <a16:creationId xmlns:a16="http://schemas.microsoft.com/office/drawing/2014/main" id="{D5D416D7-3AB3-0484-1951-6CCB236EDF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15</xdr:row>
      <xdr:rowOff>100012</xdr:rowOff>
    </xdr:from>
    <xdr:to>
      <xdr:col>14</xdr:col>
      <xdr:colOff>371475</xdr:colOff>
      <xdr:row>33</xdr:row>
      <xdr:rowOff>0</xdr:rowOff>
    </xdr:to>
    <xdr:graphicFrame macro="">
      <xdr:nvGraphicFramePr>
        <xdr:cNvPr id="3" name="Chart 2">
          <a:extLst>
            <a:ext uri="{FF2B5EF4-FFF2-40B4-BE49-F238E27FC236}">
              <a16:creationId xmlns:a16="http://schemas.microsoft.com/office/drawing/2014/main" id="{F5BEA714-5439-27F6-5DCA-BFDF1CD383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114299</xdr:colOff>
      <xdr:row>6</xdr:row>
      <xdr:rowOff>47625</xdr:rowOff>
    </xdr:from>
    <xdr:to>
      <xdr:col>14</xdr:col>
      <xdr:colOff>238124</xdr:colOff>
      <xdr:row>24</xdr:row>
      <xdr:rowOff>176212</xdr:rowOff>
    </xdr:to>
    <xdr:graphicFrame macro="">
      <xdr:nvGraphicFramePr>
        <xdr:cNvPr id="2" name="Chart 1">
          <a:extLst>
            <a:ext uri="{FF2B5EF4-FFF2-40B4-BE49-F238E27FC236}">
              <a16:creationId xmlns:a16="http://schemas.microsoft.com/office/drawing/2014/main" id="{4900DD7B-3E4B-EC92-71AF-2A5B69199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3552825</xdr:colOff>
      <xdr:row>5</xdr:row>
      <xdr:rowOff>23811</xdr:rowOff>
    </xdr:from>
    <xdr:to>
      <xdr:col>6</xdr:col>
      <xdr:colOff>209550</xdr:colOff>
      <xdr:row>28</xdr:row>
      <xdr:rowOff>76200</xdr:rowOff>
    </xdr:to>
    <xdr:graphicFrame macro="">
      <xdr:nvGraphicFramePr>
        <xdr:cNvPr id="2" name="Chart 1">
          <a:extLst>
            <a:ext uri="{FF2B5EF4-FFF2-40B4-BE49-F238E27FC236}">
              <a16:creationId xmlns:a16="http://schemas.microsoft.com/office/drawing/2014/main" id="{30CFFC5A-EB3D-C37A-4870-2AD7B3EDF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2</xdr:col>
      <xdr:colOff>971549</xdr:colOff>
      <xdr:row>0</xdr:row>
      <xdr:rowOff>404811</xdr:rowOff>
    </xdr:from>
    <xdr:to>
      <xdr:col>10</xdr:col>
      <xdr:colOff>266699</xdr:colOff>
      <xdr:row>0</xdr:row>
      <xdr:rowOff>3705224</xdr:rowOff>
    </xdr:to>
    <xdr:graphicFrame macro="">
      <xdr:nvGraphicFramePr>
        <xdr:cNvPr id="2" name="Chart 1">
          <a:extLst>
            <a:ext uri="{FF2B5EF4-FFF2-40B4-BE49-F238E27FC236}">
              <a16:creationId xmlns:a16="http://schemas.microsoft.com/office/drawing/2014/main" id="{386CFF3F-CBE3-4C53-AC79-D8665DD8C3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2</xdr:col>
      <xdr:colOff>1543049</xdr:colOff>
      <xdr:row>6</xdr:row>
      <xdr:rowOff>80962</xdr:rowOff>
    </xdr:from>
    <xdr:to>
      <xdr:col>11</xdr:col>
      <xdr:colOff>457200</xdr:colOff>
      <xdr:row>27</xdr:row>
      <xdr:rowOff>0</xdr:rowOff>
    </xdr:to>
    <xdr:graphicFrame macro="">
      <xdr:nvGraphicFramePr>
        <xdr:cNvPr id="2" name="Chart 1">
          <a:extLst>
            <a:ext uri="{FF2B5EF4-FFF2-40B4-BE49-F238E27FC236}">
              <a16:creationId xmlns:a16="http://schemas.microsoft.com/office/drawing/2014/main" id="{5E4C5A2E-ED18-2769-167F-F820C8F9F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4</xdr:col>
      <xdr:colOff>19050</xdr:colOff>
      <xdr:row>7</xdr:row>
      <xdr:rowOff>42862</xdr:rowOff>
    </xdr:from>
    <xdr:to>
      <xdr:col>12</xdr:col>
      <xdr:colOff>590550</xdr:colOff>
      <xdr:row>25</xdr:row>
      <xdr:rowOff>38100</xdr:rowOff>
    </xdr:to>
    <xdr:graphicFrame macro="">
      <xdr:nvGraphicFramePr>
        <xdr:cNvPr id="2" name="Chart 1">
          <a:extLst>
            <a:ext uri="{FF2B5EF4-FFF2-40B4-BE49-F238E27FC236}">
              <a16:creationId xmlns:a16="http://schemas.microsoft.com/office/drawing/2014/main" id="{6AB54396-6340-5265-006D-81BAA0A62C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0</xdr:col>
      <xdr:colOff>3686175</xdr:colOff>
      <xdr:row>6</xdr:row>
      <xdr:rowOff>23811</xdr:rowOff>
    </xdr:from>
    <xdr:to>
      <xdr:col>9</xdr:col>
      <xdr:colOff>304800</xdr:colOff>
      <xdr:row>25</xdr:row>
      <xdr:rowOff>28574</xdr:rowOff>
    </xdr:to>
    <xdr:graphicFrame macro="">
      <xdr:nvGraphicFramePr>
        <xdr:cNvPr id="2" name="Chart 1">
          <a:extLst>
            <a:ext uri="{FF2B5EF4-FFF2-40B4-BE49-F238E27FC236}">
              <a16:creationId xmlns:a16="http://schemas.microsoft.com/office/drawing/2014/main" id="{6E6EB152-CE71-BAD6-A543-DBE860447E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161925</xdr:colOff>
      <xdr:row>2</xdr:row>
      <xdr:rowOff>23812</xdr:rowOff>
    </xdr:from>
    <xdr:to>
      <xdr:col>12</xdr:col>
      <xdr:colOff>561975</xdr:colOff>
      <xdr:row>24</xdr:row>
      <xdr:rowOff>76200</xdr:rowOff>
    </xdr:to>
    <xdr:graphicFrame macro="">
      <xdr:nvGraphicFramePr>
        <xdr:cNvPr id="2" name="Chart 1">
          <a:extLst>
            <a:ext uri="{FF2B5EF4-FFF2-40B4-BE49-F238E27FC236}">
              <a16:creationId xmlns:a16="http://schemas.microsoft.com/office/drawing/2014/main" id="{0C67B908-7051-C6A6-C5CB-5D128F372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4</xdr:col>
      <xdr:colOff>123825</xdr:colOff>
      <xdr:row>5</xdr:row>
      <xdr:rowOff>80961</xdr:rowOff>
    </xdr:from>
    <xdr:to>
      <xdr:col>13</xdr:col>
      <xdr:colOff>9525</xdr:colOff>
      <xdr:row>24</xdr:row>
      <xdr:rowOff>47624</xdr:rowOff>
    </xdr:to>
    <xdr:graphicFrame macro="">
      <xdr:nvGraphicFramePr>
        <xdr:cNvPr id="2" name="Chart 1">
          <a:extLst>
            <a:ext uri="{FF2B5EF4-FFF2-40B4-BE49-F238E27FC236}">
              <a16:creationId xmlns:a16="http://schemas.microsoft.com/office/drawing/2014/main" id="{758F446D-4960-6628-E750-FE8AE790F8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4</xdr:col>
      <xdr:colOff>542925</xdr:colOff>
      <xdr:row>3</xdr:row>
      <xdr:rowOff>95250</xdr:rowOff>
    </xdr:from>
    <xdr:to>
      <xdr:col>13</xdr:col>
      <xdr:colOff>352425</xdr:colOff>
      <xdr:row>23</xdr:row>
      <xdr:rowOff>171450</xdr:rowOff>
    </xdr:to>
    <xdr:graphicFrame macro="">
      <xdr:nvGraphicFramePr>
        <xdr:cNvPr id="2" name="Chart 1">
          <a:extLst>
            <a:ext uri="{FF2B5EF4-FFF2-40B4-BE49-F238E27FC236}">
              <a16:creationId xmlns:a16="http://schemas.microsoft.com/office/drawing/2014/main" id="{5EF9EED5-C63F-8CD5-73E3-F85239188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8</xdr:col>
      <xdr:colOff>247649</xdr:colOff>
      <xdr:row>6</xdr:row>
      <xdr:rowOff>42861</xdr:rowOff>
    </xdr:from>
    <xdr:to>
      <xdr:col>13</xdr:col>
      <xdr:colOff>171450</xdr:colOff>
      <xdr:row>23</xdr:row>
      <xdr:rowOff>171450</xdr:rowOff>
    </xdr:to>
    <xdr:graphicFrame macro="">
      <xdr:nvGraphicFramePr>
        <xdr:cNvPr id="5" name="Chart 4">
          <a:extLst>
            <a:ext uri="{FF2B5EF4-FFF2-40B4-BE49-F238E27FC236}">
              <a16:creationId xmlns:a16="http://schemas.microsoft.com/office/drawing/2014/main" id="{14F47BFB-8E47-A5E0-0FB9-275A76E18C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6</xdr:col>
      <xdr:colOff>447674</xdr:colOff>
      <xdr:row>9</xdr:row>
      <xdr:rowOff>23811</xdr:rowOff>
    </xdr:from>
    <xdr:to>
      <xdr:col>8</xdr:col>
      <xdr:colOff>5543549</xdr:colOff>
      <xdr:row>26</xdr:row>
      <xdr:rowOff>85724</xdr:rowOff>
    </xdr:to>
    <xdr:graphicFrame macro="">
      <xdr:nvGraphicFramePr>
        <xdr:cNvPr id="4" name="Chart 3">
          <a:extLst>
            <a:ext uri="{FF2B5EF4-FFF2-40B4-BE49-F238E27FC236}">
              <a16:creationId xmlns:a16="http://schemas.microsoft.com/office/drawing/2014/main" id="{813309AF-33A4-3DD5-867B-AB718AC7B7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2633661</xdr:colOff>
      <xdr:row>5</xdr:row>
      <xdr:rowOff>80961</xdr:rowOff>
    </xdr:from>
    <xdr:to>
      <xdr:col>5</xdr:col>
      <xdr:colOff>361950</xdr:colOff>
      <xdr:row>29</xdr:row>
      <xdr:rowOff>57150</xdr:rowOff>
    </xdr:to>
    <xdr:graphicFrame macro="">
      <xdr:nvGraphicFramePr>
        <xdr:cNvPr id="2" name="Chart 1">
          <a:extLst>
            <a:ext uri="{FF2B5EF4-FFF2-40B4-BE49-F238E27FC236}">
              <a16:creationId xmlns:a16="http://schemas.microsoft.com/office/drawing/2014/main" id="{2A09A511-A1DA-BE2C-7D49-AADFBE2A46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0</xdr:col>
      <xdr:colOff>2633662</xdr:colOff>
      <xdr:row>9</xdr:row>
      <xdr:rowOff>80961</xdr:rowOff>
    </xdr:from>
    <xdr:to>
      <xdr:col>6</xdr:col>
      <xdr:colOff>295275</xdr:colOff>
      <xdr:row>30</xdr:row>
      <xdr:rowOff>28574</xdr:rowOff>
    </xdr:to>
    <xdr:graphicFrame macro="">
      <xdr:nvGraphicFramePr>
        <xdr:cNvPr id="2" name="Chart 1">
          <a:extLst>
            <a:ext uri="{FF2B5EF4-FFF2-40B4-BE49-F238E27FC236}">
              <a16:creationId xmlns:a16="http://schemas.microsoft.com/office/drawing/2014/main" id="{ABCEFC1C-71CF-1CBC-FED4-1B42FA68F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4</xdr:col>
      <xdr:colOff>71436</xdr:colOff>
      <xdr:row>5</xdr:row>
      <xdr:rowOff>80961</xdr:rowOff>
    </xdr:from>
    <xdr:to>
      <xdr:col>13</xdr:col>
      <xdr:colOff>285749</xdr:colOff>
      <xdr:row>26</xdr:row>
      <xdr:rowOff>171450</xdr:rowOff>
    </xdr:to>
    <xdr:graphicFrame macro="">
      <xdr:nvGraphicFramePr>
        <xdr:cNvPr id="2" name="Chart 1">
          <a:extLst>
            <a:ext uri="{FF2B5EF4-FFF2-40B4-BE49-F238E27FC236}">
              <a16:creationId xmlns:a16="http://schemas.microsoft.com/office/drawing/2014/main" id="{9D39F2F3-D929-CD59-46EA-F4FEB17B72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5</xdr:col>
      <xdr:colOff>466725</xdr:colOff>
      <xdr:row>1</xdr:row>
      <xdr:rowOff>104774</xdr:rowOff>
    </xdr:from>
    <xdr:to>
      <xdr:col>15</xdr:col>
      <xdr:colOff>47625</xdr:colOff>
      <xdr:row>24</xdr:row>
      <xdr:rowOff>95249</xdr:rowOff>
    </xdr:to>
    <xdr:graphicFrame macro="">
      <xdr:nvGraphicFramePr>
        <xdr:cNvPr id="2" name="Chart 1">
          <a:extLst>
            <a:ext uri="{FF2B5EF4-FFF2-40B4-BE49-F238E27FC236}">
              <a16:creationId xmlns:a16="http://schemas.microsoft.com/office/drawing/2014/main" id="{7B66ED93-B2A7-0E5D-A4FA-9C0715E8F1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6</xdr:col>
      <xdr:colOff>285749</xdr:colOff>
      <xdr:row>1</xdr:row>
      <xdr:rowOff>152400</xdr:rowOff>
    </xdr:from>
    <xdr:to>
      <xdr:col>15</xdr:col>
      <xdr:colOff>590550</xdr:colOff>
      <xdr:row>23</xdr:row>
      <xdr:rowOff>38100</xdr:rowOff>
    </xdr:to>
    <xdr:graphicFrame macro="">
      <xdr:nvGraphicFramePr>
        <xdr:cNvPr id="2" name="Chart 1">
          <a:extLst>
            <a:ext uri="{FF2B5EF4-FFF2-40B4-BE49-F238E27FC236}">
              <a16:creationId xmlns:a16="http://schemas.microsoft.com/office/drawing/2014/main" id="{E6F511A0-61ED-93F2-844C-FF0EB86E2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3990975</xdr:colOff>
      <xdr:row>5</xdr:row>
      <xdr:rowOff>80961</xdr:rowOff>
    </xdr:from>
    <xdr:to>
      <xdr:col>6</xdr:col>
      <xdr:colOff>428625</xdr:colOff>
      <xdr:row>24</xdr:row>
      <xdr:rowOff>104774</xdr:rowOff>
    </xdr:to>
    <xdr:graphicFrame macro="">
      <xdr:nvGraphicFramePr>
        <xdr:cNvPr id="2" name="Chart 1">
          <a:extLst>
            <a:ext uri="{FF2B5EF4-FFF2-40B4-BE49-F238E27FC236}">
              <a16:creationId xmlns:a16="http://schemas.microsoft.com/office/drawing/2014/main" id="{1AF719F8-9253-F462-F4B0-30D7CD544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402" totalsRowShown="0">
  <autoFilter ref="A1:AR402" xr:uid="{00000000-0009-0000-0100-000001000000}"/>
  <tableColumns count="44">
    <tableColumn id="1" xr3:uid="{00000000-0010-0000-0000-000001000000}" name="Timestamp"/>
    <tableColumn id="2" xr3:uid="{00000000-0010-0000-0000-000002000000}" name="Your Initials (I.e Lovemore Chijikwa as 'LC')"/>
    <tableColumn id="3" xr3:uid="{00000000-0010-0000-0000-000003000000}" name="Age Range"/>
    <tableColumn id="4" xr3:uid="{00000000-0010-0000-0000-000004000000}" name="Gender"/>
    <tableColumn id="5" xr3:uid="{00000000-0010-0000-0000-000005000000}" name="What field of study relates to the program you are currently pursuing?"/>
    <tableColumn id="6" xr3:uid="{00000000-0010-0000-0000-000006000000}" name="How often do you typically wash your genital area?"/>
    <tableColumn id="7" xr3:uid="{00000000-0010-0000-0000-000007000000}" name="Are you aware that improper genital hygiene can increase the risk of sexually transmitted infections(STIs) and other infections?"/>
    <tableColumn id="8" xr3:uid="{00000000-0010-0000-0000-000008000000}" name=" If &quot;Yes,&quot; please specify the STIs and infections associated with improper hygiene ( Briefly _x000a_explain)"/>
    <tableColumn id="9" xr3:uid="{00000000-0010-0000-0000-000009000000}" name="Do you believe that maintaining proper genital hygiene is essential for overall health and wellbeing? "/>
    <tableColumn id="10" xr3:uid="{00000000-0010-0000-0000-00000A000000}" name=" If yes, Are you aware of the potential health risks associated with improper genital hygiene? "/>
    <tableColumn id="11" xr3:uid="{00000000-0010-0000-0000-00000B000000}" name="Are you familiar with the proper techniques for washing your genital area?"/>
    <tableColumn id="12" xr3:uid="{00000000-0010-0000-0000-00000C000000}" name="Are you familiar with the common symptoms of genital hygiene-related issues?"/>
    <tableColumn id="13" xr3:uid="{00000000-0010-0000-0000-00000D000000}" name="How often do you change your undergarments or sanitary products to maintain genital hygiene? "/>
    <tableColumn id="14" xr3:uid="{00000000-0010-0000-0000-00000E000000}" name="Have you ever had any Genital pubic infection?"/>
    <tableColumn id="15" xr3:uid="{00000000-0010-0000-0000-00000F000000}" name="If Yes, was it ?"/>
    <tableColumn id="16" xr3:uid="{00000000-0010-0000-0000-000010000000}" name="How would you rate your level of genital cleanliness? "/>
    <tableColumn id="17" xr3:uid="{00000000-0010-0000-0000-000011000000}" name="if &quot;Not Clean at All,&quot; what factors contribute to this perception? (Briefly explain)"/>
    <tableColumn id="18" xr3:uid="{00000000-0010-0000-0000-000012000000}" name="Has not washing your genital pubic area resulted in any UTI or pubic genital infection you know of?_x000a_ "/>
    <tableColumn id="19" xr3:uid="{00000000-0010-0000-0000-000013000000}" name="Are you aware of any specific genital hygiene practices recommended during menstruation or for individuals with special health conditions?_x000a_ "/>
    <tableColumn id="20" xr3:uid="{00000000-0010-0000-0000-000014000000}" name="Which of the following tools do you likely use?"/>
    <tableColumn id="21" xr3:uid="{00000000-0010-0000-0000-000015000000}" name="genital pubic hygiene is important to avoid contraction of grniyal infections"/>
    <tableColumn id="22" xr3:uid="{00000000-0010-0000-0000-000016000000}" name="I understand the importance of maintaining good genital pubic hygiene"/>
    <tableColumn id="23" xr3:uid="{00000000-0010-0000-0000-000017000000}" name="I consistently follow recommended guidelines for genital pubic hygiene"/>
    <tableColumn id="24" xr3:uid="{00000000-0010-0000-0000-000018000000}" name=" "/>
    <tableColumn id="25" xr3:uid="{00000000-0010-0000-0000-000019000000}" name="If &quot;No,&quot; do you think education on genital hygiene is essential? _x000a_Explain"/>
    <tableColumn id="26" xr3:uid="{00000000-0010-0000-0000-00001A000000}" name="Do you believe that providing more educational resources and awareness campaigns could _x000a_improve genital hygiene practices in the community? "/>
    <tableColumn id="27" xr3:uid="{00000000-0010-0000-0000-00001B000000}" name="If &quot;Yes, definitely,&quot; what specific educational resources and awareness campaigns do you think _x000a_would be effective?"/>
    <tableColumn id="28" xr3:uid="{00000000-0010-0000-0000-00001C000000}" name="Are there any specific reasons or misconceptions that deter individuals from seeking _x000a_information about proper genital hygiene?"/>
    <tableColumn id="29" xr3:uid="{00000000-0010-0000-0000-00001D000000}" name="How comfortable are you discussing genital hygiene and sexual health topics with healthcare _x000a_providers or educators?"/>
    <tableColumn id="30" xr3:uid="{00000000-0010-0000-0000-00001E000000}" name="If &quot;Not comfortable at all,&quot; what factors contribute to your discomfort"/>
    <tableColumn id="31" xr3:uid="{00000000-0010-0000-0000-00001F000000}" name="Have you ever faced any challenges or obstacles in maintaining proper genital hygiene practices?"/>
    <tableColumn id="32" xr3:uid="{00000000-0010-0000-0000-000020000000}" name="If &quot;Yes,&quot; please describe the challenges you encountered and how you addressed_x000a_them"/>
    <tableColumn id="33" xr3:uid="{00000000-0010-0000-0000-000021000000}" name="Are you aware of any common genital hygiene misconceptions specific to your social beliefs, practices _x000a_and cultural norms?"/>
    <tableColumn id="34" xr3:uid="{00000000-0010-0000-0000-000022000000}" name="if yes, specify which one?"/>
    <tableColumn id="35" xr3:uid="{00000000-0010-0000-0000-000023000000}" name="Are there any social or cultural taboos in your community that discourage open discussions about _x000a_genital hygiene?"/>
    <tableColumn id="36" xr3:uid="{00000000-0010-0000-0000-000024000000}" name="Do you feel comfortable discussing genital hygiene-related topics with family members or peers?"/>
    <tableColumn id="37" xr3:uid="{00000000-0010-0000-0000-000025000000}" name="If yes, How do you think social or cultural norms influence individuals' willingness to adopt proper genital hygiene practices? (Briefly explain)"/>
    <tableColumn id="38" xr3:uid="{00000000-0010-0000-0000-000026000000}" name="Have you ever encountered any cultural beliefs or practices that impact how genital hygiene is _x000a_perceived or practiced? "/>
    <tableColumn id="39" xr3:uid="{00000000-0010-0000-0000-000027000000}" name="If &quot;Yes,&quot; what were the specific challenges you encountered?"/>
    <tableColumn id="40" xr3:uid="{00000000-0010-0000-0000-000028000000}" name="How do you think the availability and affordability of hygiene products impact individuals' ability to maintain proper genital hygiene?"/>
    <tableColumn id="41" xr3:uid="{00000000-0010-0000-0000-000029000000}" name=". If &quot;It hinders proper hygiene practices,&quot; how can access to hygiene products be _x000a_improved? (Briefly explain) _x000a_"/>
    <tableColumn id="42" xr3:uid="{00000000-0010-0000-0000-00002A000000}" name="How do you cope with challenges in accessing hygiene products for genital care?"/>
    <tableColumn id="43" xr3:uid="{00000000-0010-0000-0000-00002B000000}" name=" if &quot;Seek alternative solutions or products,&quot; what alternatives do you use? ( Briefly explain)"/>
    <tableColumn id="44" xr3:uid="{00000000-0010-0000-0000-00002C000000}"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2"/>
  <sheetViews>
    <sheetView topLeftCell="V1" workbookViewId="0">
      <selection activeCell="V1" sqref="V1"/>
    </sheetView>
  </sheetViews>
  <sheetFormatPr defaultRowHeight="15" x14ac:dyDescent="0.25"/>
  <cols>
    <col min="1" max="1" width="13" customWidth="1"/>
    <col min="2" max="2" width="41" customWidth="1"/>
    <col min="3" max="3" width="12.42578125" customWidth="1"/>
    <col min="4" max="4" width="9.85546875" customWidth="1"/>
    <col min="5" max="5" width="64.85546875" customWidth="1"/>
    <col min="6" max="6" width="48" customWidth="1"/>
    <col min="7" max="7" width="73.42578125" customWidth="1"/>
    <col min="9" max="10" width="73.42578125" customWidth="1"/>
    <col min="11" max="11" width="68.85546875" customWidth="1"/>
    <col min="12" max="12" width="73.28515625" customWidth="1"/>
    <col min="13" max="13" width="73.42578125" customWidth="1"/>
    <col min="14" max="14" width="44.7109375" customWidth="1"/>
    <col min="15" max="15" width="15.5703125" customWidth="1"/>
    <col min="16" max="16" width="50.7109375" customWidth="1"/>
    <col min="17" max="17" width="73.42578125" customWidth="1"/>
    <col min="20" max="20" width="44.5703125" customWidth="1"/>
    <col min="21" max="21" width="65.42578125" customWidth="1"/>
    <col min="22" max="22" width="65.85546875" customWidth="1"/>
    <col min="23" max="23" width="66.5703125" customWidth="1"/>
    <col min="24" max="24" width="73.42578125" customWidth="1"/>
    <col min="30" max="30" width="64.42578125" customWidth="1"/>
    <col min="31" max="31" width="73.42578125" customWidth="1"/>
    <col min="34" max="34" width="25.7109375" customWidth="1"/>
    <col min="36" max="37" width="73.42578125" customWidth="1"/>
    <col min="39" max="39" width="57.42578125" customWidth="1"/>
    <col min="40" max="40" width="73.42578125" customWidth="1"/>
    <col min="42" max="43" width="73.42578125" customWidth="1"/>
    <col min="44" max="44" width="11" customWidth="1"/>
  </cols>
  <sheetData>
    <row r="1" spans="1:44" x14ac:dyDescent="0.25">
      <c r="A1" t="s">
        <v>0</v>
      </c>
      <c r="B1" t="s">
        <v>1</v>
      </c>
      <c r="C1" t="s">
        <v>2</v>
      </c>
      <c r="D1" t="s">
        <v>3</v>
      </c>
      <c r="E1" t="s">
        <v>4</v>
      </c>
      <c r="F1" t="s">
        <v>5</v>
      </c>
      <c r="G1" t="s">
        <v>6</v>
      </c>
      <c r="H1" s="1" t="s">
        <v>7</v>
      </c>
      <c r="I1" t="s">
        <v>8</v>
      </c>
      <c r="J1" t="s">
        <v>9</v>
      </c>
      <c r="K1" t="s">
        <v>10</v>
      </c>
      <c r="L1" t="s">
        <v>11</v>
      </c>
      <c r="M1" t="s">
        <v>12</v>
      </c>
      <c r="N1" t="s">
        <v>13</v>
      </c>
      <c r="O1" t="s">
        <v>14</v>
      </c>
      <c r="P1" t="s">
        <v>15</v>
      </c>
      <c r="Q1" t="s">
        <v>16</v>
      </c>
      <c r="R1" s="1" t="s">
        <v>17</v>
      </c>
      <c r="S1" s="1" t="s">
        <v>18</v>
      </c>
      <c r="T1" t="s">
        <v>19</v>
      </c>
      <c r="U1" t="s">
        <v>1424</v>
      </c>
      <c r="V1" t="s">
        <v>20</v>
      </c>
      <c r="W1" t="s">
        <v>21</v>
      </c>
      <c r="X1" t="s">
        <v>1409</v>
      </c>
      <c r="Y1" s="1" t="s">
        <v>23</v>
      </c>
      <c r="Z1" s="1" t="s">
        <v>24</v>
      </c>
      <c r="AA1" s="1" t="s">
        <v>25</v>
      </c>
      <c r="AB1" s="1" t="s">
        <v>26</v>
      </c>
      <c r="AC1" s="1" t="s">
        <v>27</v>
      </c>
      <c r="AD1" t="s">
        <v>28</v>
      </c>
      <c r="AE1" t="s">
        <v>29</v>
      </c>
      <c r="AF1" s="1" t="s">
        <v>30</v>
      </c>
      <c r="AG1" s="1" t="s">
        <v>31</v>
      </c>
      <c r="AH1" t="s">
        <v>32</v>
      </c>
      <c r="AI1" s="1" t="s">
        <v>33</v>
      </c>
      <c r="AJ1" t="s">
        <v>34</v>
      </c>
      <c r="AK1" t="s">
        <v>35</v>
      </c>
      <c r="AL1" s="1" t="s">
        <v>36</v>
      </c>
      <c r="AM1" t="s">
        <v>37</v>
      </c>
      <c r="AN1" t="s">
        <v>38</v>
      </c>
      <c r="AO1" s="1" t="s">
        <v>39</v>
      </c>
      <c r="AP1" t="s">
        <v>40</v>
      </c>
      <c r="AQ1" t="s">
        <v>41</v>
      </c>
      <c r="AR1" t="s">
        <v>1400</v>
      </c>
    </row>
    <row r="2" spans="1:44" x14ac:dyDescent="0.25">
      <c r="A2" t="s">
        <v>42</v>
      </c>
    </row>
    <row r="3" spans="1:44" x14ac:dyDescent="0.25">
      <c r="A3" t="s">
        <v>43</v>
      </c>
      <c r="B3" t="s">
        <v>44</v>
      </c>
      <c r="C3" t="s">
        <v>45</v>
      </c>
      <c r="D3" t="s">
        <v>46</v>
      </c>
      <c r="E3" t="s">
        <v>47</v>
      </c>
      <c r="F3" t="s">
        <v>48</v>
      </c>
      <c r="G3" t="s">
        <v>49</v>
      </c>
      <c r="H3" t="s">
        <v>50</v>
      </c>
      <c r="I3" t="s">
        <v>49</v>
      </c>
      <c r="J3" t="s">
        <v>49</v>
      </c>
      <c r="K3" t="s">
        <v>49</v>
      </c>
      <c r="L3" t="s">
        <v>49</v>
      </c>
      <c r="M3" t="s">
        <v>51</v>
      </c>
      <c r="N3" t="s">
        <v>49</v>
      </c>
      <c r="O3" t="s">
        <v>52</v>
      </c>
      <c r="P3" t="s">
        <v>53</v>
      </c>
      <c r="R3" t="s">
        <v>54</v>
      </c>
      <c r="S3" t="s">
        <v>49</v>
      </c>
      <c r="T3" t="s">
        <v>55</v>
      </c>
      <c r="U3" t="s">
        <v>1407</v>
      </c>
      <c r="V3" t="s">
        <v>56</v>
      </c>
      <c r="W3" t="e">
        <f>- Agree</f>
        <v>#NAME?</v>
      </c>
      <c r="X3" t="s">
        <v>57</v>
      </c>
      <c r="Z3" t="s">
        <v>49</v>
      </c>
      <c r="AB3" t="s">
        <v>49</v>
      </c>
      <c r="AC3" t="s">
        <v>58</v>
      </c>
      <c r="AE3" t="s">
        <v>59</v>
      </c>
      <c r="AG3" t="s">
        <v>49</v>
      </c>
      <c r="AH3" t="s">
        <v>60</v>
      </c>
      <c r="AI3" t="s">
        <v>49</v>
      </c>
      <c r="AJ3" t="s">
        <v>49</v>
      </c>
      <c r="AK3" t="s">
        <v>61</v>
      </c>
      <c r="AL3" t="s">
        <v>49</v>
      </c>
      <c r="AM3" t="s">
        <v>62</v>
      </c>
      <c r="AN3" t="s">
        <v>63</v>
      </c>
      <c r="AP3" t="s">
        <v>64</v>
      </c>
      <c r="AR3" t="s">
        <v>49</v>
      </c>
    </row>
    <row r="4" spans="1:44" x14ac:dyDescent="0.25">
      <c r="A4" t="s">
        <v>65</v>
      </c>
      <c r="B4" t="s">
        <v>66</v>
      </c>
      <c r="C4" t="s">
        <v>45</v>
      </c>
      <c r="E4" t="s">
        <v>47</v>
      </c>
      <c r="F4" t="s">
        <v>48</v>
      </c>
      <c r="G4" t="s">
        <v>49</v>
      </c>
      <c r="H4" t="s">
        <v>67</v>
      </c>
      <c r="I4" t="s">
        <v>49</v>
      </c>
      <c r="J4" t="s">
        <v>68</v>
      </c>
      <c r="K4" t="s">
        <v>49</v>
      </c>
      <c r="L4" t="s">
        <v>68</v>
      </c>
      <c r="M4" t="s">
        <v>48</v>
      </c>
      <c r="N4" t="s">
        <v>68</v>
      </c>
      <c r="P4" t="s">
        <v>53</v>
      </c>
      <c r="R4" t="s">
        <v>54</v>
      </c>
      <c r="S4" t="s">
        <v>49</v>
      </c>
      <c r="T4" t="s">
        <v>69</v>
      </c>
      <c r="U4" t="s">
        <v>70</v>
      </c>
      <c r="V4" t="s">
        <v>71</v>
      </c>
      <c r="W4" t="s">
        <v>71</v>
      </c>
      <c r="X4" t="s">
        <v>57</v>
      </c>
      <c r="Z4" t="s">
        <v>72</v>
      </c>
      <c r="AB4" t="s">
        <v>49</v>
      </c>
      <c r="AC4" t="s">
        <v>73</v>
      </c>
      <c r="AE4" t="s">
        <v>59</v>
      </c>
      <c r="AG4" t="s">
        <v>49</v>
      </c>
      <c r="AH4" t="s">
        <v>74</v>
      </c>
      <c r="AI4" t="s">
        <v>49</v>
      </c>
      <c r="AJ4" t="s">
        <v>68</v>
      </c>
      <c r="AL4" t="s">
        <v>49</v>
      </c>
      <c r="AM4" t="s">
        <v>75</v>
      </c>
      <c r="AN4" t="s">
        <v>63</v>
      </c>
      <c r="AP4" t="s">
        <v>76</v>
      </c>
      <c r="AR4" t="s">
        <v>49</v>
      </c>
    </row>
    <row r="5" spans="1:44" x14ac:dyDescent="0.25">
      <c r="A5" t="s">
        <v>77</v>
      </c>
      <c r="B5" t="s">
        <v>78</v>
      </c>
      <c r="C5" t="s">
        <v>45</v>
      </c>
      <c r="D5" t="s">
        <v>79</v>
      </c>
      <c r="E5" t="s">
        <v>47</v>
      </c>
      <c r="F5" t="s">
        <v>80</v>
      </c>
      <c r="G5" t="s">
        <v>49</v>
      </c>
      <c r="H5" t="s">
        <v>81</v>
      </c>
      <c r="I5" t="s">
        <v>49</v>
      </c>
      <c r="J5" t="s">
        <v>49</v>
      </c>
      <c r="K5" t="s">
        <v>59</v>
      </c>
      <c r="L5" t="s">
        <v>59</v>
      </c>
      <c r="M5" t="s">
        <v>82</v>
      </c>
      <c r="N5" t="s">
        <v>59</v>
      </c>
      <c r="O5" t="s">
        <v>83</v>
      </c>
      <c r="P5" t="s">
        <v>84</v>
      </c>
      <c r="Q5" t="s">
        <v>85</v>
      </c>
      <c r="R5" t="s">
        <v>54</v>
      </c>
      <c r="S5" t="s">
        <v>59</v>
      </c>
      <c r="T5" t="s">
        <v>86</v>
      </c>
      <c r="U5" t="s">
        <v>70</v>
      </c>
      <c r="V5" t="s">
        <v>56</v>
      </c>
      <c r="W5" t="e">
        <f>- Neutral</f>
        <v>#NAME?</v>
      </c>
      <c r="X5" t="s">
        <v>87</v>
      </c>
      <c r="Y5" t="s">
        <v>49</v>
      </c>
      <c r="Z5" t="s">
        <v>72</v>
      </c>
      <c r="AA5" t="s">
        <v>88</v>
      </c>
      <c r="AB5" t="s">
        <v>89</v>
      </c>
      <c r="AC5" t="s">
        <v>58</v>
      </c>
      <c r="AD5" t="s">
        <v>85</v>
      </c>
      <c r="AE5" t="s">
        <v>59</v>
      </c>
      <c r="AF5" t="s">
        <v>85</v>
      </c>
      <c r="AG5" t="s">
        <v>59</v>
      </c>
      <c r="AI5" t="s">
        <v>90</v>
      </c>
      <c r="AJ5" t="s">
        <v>59</v>
      </c>
      <c r="AL5" t="s">
        <v>59</v>
      </c>
      <c r="AN5" t="s">
        <v>63</v>
      </c>
      <c r="AP5" t="s">
        <v>76</v>
      </c>
      <c r="AR5" t="s">
        <v>91</v>
      </c>
    </row>
    <row r="6" spans="1:44" x14ac:dyDescent="0.25">
      <c r="A6" t="s">
        <v>92</v>
      </c>
      <c r="B6" t="s">
        <v>93</v>
      </c>
      <c r="C6" t="s">
        <v>45</v>
      </c>
      <c r="D6" t="s">
        <v>79</v>
      </c>
      <c r="E6" t="s">
        <v>94</v>
      </c>
      <c r="F6" t="s">
        <v>95</v>
      </c>
      <c r="G6" t="s">
        <v>96</v>
      </c>
      <c r="I6" t="s">
        <v>49</v>
      </c>
      <c r="J6" t="s">
        <v>59</v>
      </c>
      <c r="K6" t="s">
        <v>59</v>
      </c>
      <c r="L6" t="s">
        <v>59</v>
      </c>
      <c r="M6" t="s">
        <v>97</v>
      </c>
      <c r="N6" t="s">
        <v>59</v>
      </c>
      <c r="O6" t="s">
        <v>83</v>
      </c>
      <c r="P6" t="s">
        <v>53</v>
      </c>
      <c r="R6" t="s">
        <v>54</v>
      </c>
      <c r="S6" t="s">
        <v>49</v>
      </c>
      <c r="T6" t="s">
        <v>98</v>
      </c>
      <c r="U6" t="s">
        <v>1404</v>
      </c>
      <c r="V6" t="s">
        <v>71</v>
      </c>
      <c r="W6" t="e">
        <f>- Agree</f>
        <v>#NAME?</v>
      </c>
      <c r="X6" t="s">
        <v>57</v>
      </c>
      <c r="Z6" t="s">
        <v>72</v>
      </c>
      <c r="AA6" t="s">
        <v>99</v>
      </c>
      <c r="AB6" t="s">
        <v>68</v>
      </c>
      <c r="AC6" t="s">
        <v>100</v>
      </c>
      <c r="AE6" t="s">
        <v>59</v>
      </c>
      <c r="AG6" t="s">
        <v>59</v>
      </c>
      <c r="AI6" t="s">
        <v>59</v>
      </c>
      <c r="AJ6" t="s">
        <v>68</v>
      </c>
      <c r="AL6" t="s">
        <v>59</v>
      </c>
      <c r="AN6" t="s">
        <v>63</v>
      </c>
      <c r="AP6" t="s">
        <v>64</v>
      </c>
      <c r="AR6" t="s">
        <v>59</v>
      </c>
    </row>
    <row r="7" spans="1:44" x14ac:dyDescent="0.25">
      <c r="A7" t="s">
        <v>101</v>
      </c>
      <c r="B7" t="s">
        <v>102</v>
      </c>
      <c r="C7" t="s">
        <v>45</v>
      </c>
      <c r="D7" t="s">
        <v>46</v>
      </c>
      <c r="E7" t="s">
        <v>47</v>
      </c>
      <c r="F7" t="s">
        <v>48</v>
      </c>
      <c r="G7" t="s">
        <v>49</v>
      </c>
      <c r="I7" t="s">
        <v>49</v>
      </c>
      <c r="J7" t="s">
        <v>49</v>
      </c>
      <c r="K7" t="s">
        <v>49</v>
      </c>
      <c r="L7" t="s">
        <v>49</v>
      </c>
      <c r="M7" t="s">
        <v>51</v>
      </c>
      <c r="N7" t="s">
        <v>49</v>
      </c>
      <c r="O7" t="s">
        <v>52</v>
      </c>
      <c r="P7" t="s">
        <v>53</v>
      </c>
      <c r="R7" t="s">
        <v>54</v>
      </c>
      <c r="S7" t="s">
        <v>103</v>
      </c>
      <c r="T7" t="s">
        <v>104</v>
      </c>
      <c r="U7" t="s">
        <v>73</v>
      </c>
      <c r="V7" t="s">
        <v>56</v>
      </c>
      <c r="W7" t="e">
        <f>- Neutral</f>
        <v>#NAME?</v>
      </c>
      <c r="X7" t="s">
        <v>87</v>
      </c>
      <c r="Z7" t="s">
        <v>72</v>
      </c>
      <c r="AB7" t="s">
        <v>68</v>
      </c>
      <c r="AC7" t="s">
        <v>105</v>
      </c>
      <c r="AE7" t="s">
        <v>49</v>
      </c>
      <c r="AG7" t="s">
        <v>49</v>
      </c>
      <c r="AH7" t="s">
        <v>74</v>
      </c>
      <c r="AI7" t="s">
        <v>49</v>
      </c>
      <c r="AJ7" t="s">
        <v>59</v>
      </c>
      <c r="AL7" t="s">
        <v>59</v>
      </c>
      <c r="AN7" t="s">
        <v>63</v>
      </c>
      <c r="AP7" t="s">
        <v>76</v>
      </c>
      <c r="AR7" t="s">
        <v>49</v>
      </c>
    </row>
    <row r="8" spans="1:44" x14ac:dyDescent="0.25">
      <c r="A8" t="s">
        <v>106</v>
      </c>
      <c r="B8" t="s">
        <v>107</v>
      </c>
      <c r="C8" t="s">
        <v>45</v>
      </c>
      <c r="D8" t="s">
        <v>46</v>
      </c>
      <c r="E8" t="s">
        <v>47</v>
      </c>
      <c r="F8" t="s">
        <v>48</v>
      </c>
      <c r="G8" t="s">
        <v>59</v>
      </c>
      <c r="I8" t="s">
        <v>49</v>
      </c>
      <c r="J8" t="s">
        <v>49</v>
      </c>
      <c r="K8" t="s">
        <v>49</v>
      </c>
      <c r="L8" t="s">
        <v>49</v>
      </c>
      <c r="M8" t="s">
        <v>51</v>
      </c>
      <c r="N8" t="s">
        <v>49</v>
      </c>
      <c r="O8" t="s">
        <v>52</v>
      </c>
      <c r="P8" t="s">
        <v>53</v>
      </c>
      <c r="R8" t="s">
        <v>59</v>
      </c>
      <c r="S8" t="s">
        <v>49</v>
      </c>
      <c r="T8" t="s">
        <v>69</v>
      </c>
      <c r="U8" t="s">
        <v>1405</v>
      </c>
      <c r="V8" t="s">
        <v>71</v>
      </c>
      <c r="W8" t="e">
        <f>- Agree</f>
        <v>#NAME?</v>
      </c>
      <c r="X8" t="s">
        <v>57</v>
      </c>
      <c r="Z8" t="s">
        <v>49</v>
      </c>
      <c r="AB8" t="s">
        <v>49</v>
      </c>
      <c r="AC8" t="s">
        <v>58</v>
      </c>
      <c r="AE8" t="s">
        <v>49</v>
      </c>
      <c r="AF8" t="s">
        <v>108</v>
      </c>
      <c r="AG8" t="s">
        <v>49</v>
      </c>
      <c r="AH8" t="s">
        <v>74</v>
      </c>
      <c r="AI8" t="s">
        <v>90</v>
      </c>
      <c r="AJ8" t="s">
        <v>68</v>
      </c>
      <c r="AL8" t="s">
        <v>68</v>
      </c>
      <c r="AN8" t="s">
        <v>63</v>
      </c>
      <c r="AP8" t="s">
        <v>64</v>
      </c>
      <c r="AR8" t="s">
        <v>59</v>
      </c>
    </row>
    <row r="9" spans="1:44" x14ac:dyDescent="0.25">
      <c r="A9" t="s">
        <v>109</v>
      </c>
      <c r="B9" t="s">
        <v>110</v>
      </c>
      <c r="C9" t="s">
        <v>111</v>
      </c>
      <c r="D9" t="s">
        <v>79</v>
      </c>
      <c r="E9" t="s">
        <v>112</v>
      </c>
      <c r="F9" t="s">
        <v>48</v>
      </c>
      <c r="G9" t="s">
        <v>59</v>
      </c>
      <c r="I9" t="s">
        <v>49</v>
      </c>
      <c r="J9" t="s">
        <v>59</v>
      </c>
      <c r="K9" t="s">
        <v>49</v>
      </c>
      <c r="L9" t="s">
        <v>59</v>
      </c>
      <c r="M9" t="s">
        <v>48</v>
      </c>
      <c r="N9" t="s">
        <v>59</v>
      </c>
      <c r="P9" t="s">
        <v>53</v>
      </c>
      <c r="R9" t="s">
        <v>59</v>
      </c>
      <c r="S9" t="s">
        <v>59</v>
      </c>
      <c r="T9" t="s">
        <v>69</v>
      </c>
      <c r="U9" t="s">
        <v>56</v>
      </c>
      <c r="V9" t="s">
        <v>56</v>
      </c>
      <c r="W9" t="e">
        <f>- Agree</f>
        <v>#NAME?</v>
      </c>
      <c r="X9" t="s">
        <v>87</v>
      </c>
      <c r="Y9" t="s">
        <v>113</v>
      </c>
      <c r="Z9" t="s">
        <v>72</v>
      </c>
      <c r="AA9" s="1" t="s">
        <v>114</v>
      </c>
      <c r="AB9" t="s">
        <v>68</v>
      </c>
      <c r="AC9" t="s">
        <v>58</v>
      </c>
      <c r="AE9" t="s">
        <v>59</v>
      </c>
      <c r="AG9" t="s">
        <v>59</v>
      </c>
      <c r="AI9" t="s">
        <v>68</v>
      </c>
      <c r="AJ9" t="s">
        <v>68</v>
      </c>
      <c r="AL9" t="s">
        <v>59</v>
      </c>
      <c r="AN9" t="s">
        <v>115</v>
      </c>
      <c r="AO9" t="s">
        <v>116</v>
      </c>
      <c r="AP9" t="s">
        <v>64</v>
      </c>
      <c r="AR9" t="s">
        <v>59</v>
      </c>
    </row>
    <row r="10" spans="1:44" x14ac:dyDescent="0.25">
      <c r="A10" t="s">
        <v>117</v>
      </c>
      <c r="B10" t="s">
        <v>118</v>
      </c>
      <c r="C10" t="s">
        <v>45</v>
      </c>
      <c r="D10" t="s">
        <v>79</v>
      </c>
      <c r="E10" t="s">
        <v>47</v>
      </c>
      <c r="F10" t="s">
        <v>80</v>
      </c>
      <c r="G10" t="s">
        <v>49</v>
      </c>
      <c r="H10" t="s">
        <v>119</v>
      </c>
      <c r="I10" t="s">
        <v>49</v>
      </c>
      <c r="J10" t="s">
        <v>49</v>
      </c>
      <c r="K10" t="s">
        <v>68</v>
      </c>
      <c r="L10" t="s">
        <v>68</v>
      </c>
      <c r="M10" t="s">
        <v>97</v>
      </c>
      <c r="N10" t="s">
        <v>59</v>
      </c>
      <c r="O10" t="s">
        <v>83</v>
      </c>
      <c r="P10" t="s">
        <v>73</v>
      </c>
      <c r="Q10" t="s">
        <v>120</v>
      </c>
      <c r="R10" t="s">
        <v>59</v>
      </c>
      <c r="S10" t="s">
        <v>49</v>
      </c>
      <c r="T10" t="s">
        <v>121</v>
      </c>
      <c r="U10" t="s">
        <v>1406</v>
      </c>
      <c r="V10" t="s">
        <v>71</v>
      </c>
      <c r="W10" t="e">
        <f>- Agree</f>
        <v>#NAME?</v>
      </c>
      <c r="X10" t="s">
        <v>57</v>
      </c>
      <c r="Y10" t="s">
        <v>122</v>
      </c>
      <c r="Z10" t="s">
        <v>72</v>
      </c>
      <c r="AA10" t="s">
        <v>123</v>
      </c>
      <c r="AB10" t="s">
        <v>49</v>
      </c>
      <c r="AC10" t="s">
        <v>58</v>
      </c>
      <c r="AD10" t="s">
        <v>124</v>
      </c>
      <c r="AE10" t="s">
        <v>59</v>
      </c>
      <c r="AF10" t="s">
        <v>59</v>
      </c>
      <c r="AG10" t="s">
        <v>59</v>
      </c>
      <c r="AH10" t="s">
        <v>91</v>
      </c>
      <c r="AI10" t="s">
        <v>90</v>
      </c>
      <c r="AJ10" t="s">
        <v>49</v>
      </c>
      <c r="AK10" t="s">
        <v>125</v>
      </c>
      <c r="AL10" t="s">
        <v>59</v>
      </c>
      <c r="AM10" t="s">
        <v>59</v>
      </c>
      <c r="AN10" t="s">
        <v>63</v>
      </c>
      <c r="AO10" t="s">
        <v>59</v>
      </c>
      <c r="AP10" t="s">
        <v>64</v>
      </c>
      <c r="AQ10" t="s">
        <v>126</v>
      </c>
      <c r="AR10" t="s">
        <v>59</v>
      </c>
    </row>
    <row r="11" spans="1:44" x14ac:dyDescent="0.25">
      <c r="A11" t="s">
        <v>127</v>
      </c>
      <c r="B11" t="s">
        <v>110</v>
      </c>
      <c r="C11" t="s">
        <v>45</v>
      </c>
      <c r="D11" t="s">
        <v>46</v>
      </c>
      <c r="E11" t="s">
        <v>47</v>
      </c>
      <c r="F11" t="s">
        <v>95</v>
      </c>
      <c r="G11" t="s">
        <v>59</v>
      </c>
      <c r="H11" t="s">
        <v>128</v>
      </c>
      <c r="I11" t="s">
        <v>49</v>
      </c>
      <c r="J11" t="s">
        <v>49</v>
      </c>
      <c r="K11" t="s">
        <v>68</v>
      </c>
      <c r="L11" t="s">
        <v>49</v>
      </c>
      <c r="M11" t="s">
        <v>97</v>
      </c>
      <c r="N11" t="s">
        <v>49</v>
      </c>
      <c r="O11" t="s">
        <v>52</v>
      </c>
      <c r="P11" t="s">
        <v>84</v>
      </c>
      <c r="Q11" t="s">
        <v>128</v>
      </c>
      <c r="R11" t="s">
        <v>59</v>
      </c>
      <c r="S11" t="s">
        <v>59</v>
      </c>
      <c r="T11" t="s">
        <v>104</v>
      </c>
      <c r="U11" t="s">
        <v>73</v>
      </c>
      <c r="V11" t="s">
        <v>71</v>
      </c>
      <c r="W11" t="e">
        <f>- disagree</f>
        <v>#NAME?</v>
      </c>
      <c r="X11" t="s">
        <v>57</v>
      </c>
      <c r="Y11" t="s">
        <v>128</v>
      </c>
      <c r="Z11" t="s">
        <v>49</v>
      </c>
      <c r="AA11" t="s">
        <v>128</v>
      </c>
      <c r="AB11" t="s">
        <v>59</v>
      </c>
      <c r="AC11" t="s">
        <v>100</v>
      </c>
      <c r="AD11" t="s">
        <v>128</v>
      </c>
      <c r="AE11" t="s">
        <v>59</v>
      </c>
      <c r="AF11" t="s">
        <v>128</v>
      </c>
      <c r="AG11" t="s">
        <v>49</v>
      </c>
      <c r="AH11" t="s">
        <v>74</v>
      </c>
      <c r="AI11" t="s">
        <v>59</v>
      </c>
      <c r="AJ11" t="s">
        <v>49</v>
      </c>
      <c r="AK11" t="s">
        <v>129</v>
      </c>
      <c r="AL11" t="s">
        <v>59</v>
      </c>
      <c r="AM11" t="s">
        <v>130</v>
      </c>
      <c r="AN11" t="s">
        <v>63</v>
      </c>
      <c r="AO11" t="s">
        <v>128</v>
      </c>
      <c r="AP11" t="s">
        <v>131</v>
      </c>
      <c r="AQ11" t="s">
        <v>132</v>
      </c>
      <c r="AR11" t="s">
        <v>49</v>
      </c>
    </row>
    <row r="12" spans="1:44" x14ac:dyDescent="0.25">
      <c r="A12" t="s">
        <v>133</v>
      </c>
      <c r="B12" t="s">
        <v>134</v>
      </c>
      <c r="C12" t="s">
        <v>45</v>
      </c>
      <c r="D12" t="s">
        <v>46</v>
      </c>
      <c r="E12" t="s">
        <v>47</v>
      </c>
      <c r="F12" t="s">
        <v>95</v>
      </c>
      <c r="G12" t="s">
        <v>49</v>
      </c>
      <c r="H12" t="s">
        <v>135</v>
      </c>
      <c r="I12" t="s">
        <v>49</v>
      </c>
      <c r="J12" t="s">
        <v>49</v>
      </c>
      <c r="K12" t="s">
        <v>68</v>
      </c>
      <c r="L12" t="s">
        <v>49</v>
      </c>
      <c r="M12" t="s">
        <v>51</v>
      </c>
      <c r="N12" t="s">
        <v>59</v>
      </c>
      <c r="O12" t="s">
        <v>83</v>
      </c>
      <c r="P12" t="s">
        <v>84</v>
      </c>
      <c r="R12" t="s">
        <v>59</v>
      </c>
      <c r="S12" t="s">
        <v>49</v>
      </c>
      <c r="T12" t="s">
        <v>69</v>
      </c>
      <c r="U12" t="s">
        <v>73</v>
      </c>
      <c r="V12" t="s">
        <v>56</v>
      </c>
      <c r="W12" t="e">
        <f>- Agree</f>
        <v>#NAME?</v>
      </c>
      <c r="X12" t="s">
        <v>87</v>
      </c>
      <c r="Y12" t="s">
        <v>136</v>
      </c>
      <c r="Z12" t="s">
        <v>49</v>
      </c>
      <c r="AB12" t="s">
        <v>68</v>
      </c>
      <c r="AC12" t="s">
        <v>73</v>
      </c>
      <c r="AE12" t="s">
        <v>59</v>
      </c>
      <c r="AG12" t="s">
        <v>59</v>
      </c>
      <c r="AI12" t="s">
        <v>90</v>
      </c>
      <c r="AJ12" t="s">
        <v>137</v>
      </c>
      <c r="AL12" t="s">
        <v>49</v>
      </c>
      <c r="AN12" t="s">
        <v>63</v>
      </c>
      <c r="AP12" t="s">
        <v>76</v>
      </c>
      <c r="AR12" t="s">
        <v>59</v>
      </c>
    </row>
    <row r="13" spans="1:44" x14ac:dyDescent="0.25">
      <c r="A13" t="s">
        <v>138</v>
      </c>
      <c r="B13" t="s">
        <v>139</v>
      </c>
      <c r="C13" t="s">
        <v>140</v>
      </c>
      <c r="D13" t="s">
        <v>79</v>
      </c>
      <c r="E13" t="s">
        <v>141</v>
      </c>
      <c r="F13" t="s">
        <v>95</v>
      </c>
      <c r="G13" t="s">
        <v>96</v>
      </c>
      <c r="I13" t="s">
        <v>49</v>
      </c>
      <c r="J13" t="s">
        <v>49</v>
      </c>
      <c r="K13" t="s">
        <v>59</v>
      </c>
      <c r="L13" t="s">
        <v>59</v>
      </c>
      <c r="M13" t="s">
        <v>97</v>
      </c>
      <c r="N13" t="s">
        <v>68</v>
      </c>
      <c r="O13" t="s">
        <v>142</v>
      </c>
      <c r="P13" t="s">
        <v>53</v>
      </c>
      <c r="R13" t="s">
        <v>68</v>
      </c>
      <c r="S13" t="s">
        <v>143</v>
      </c>
      <c r="T13" t="s">
        <v>144</v>
      </c>
      <c r="U13" t="s">
        <v>73</v>
      </c>
      <c r="V13" t="s">
        <v>71</v>
      </c>
      <c r="W13" t="e">
        <f>- Agree</f>
        <v>#NAME?</v>
      </c>
      <c r="X13" t="s">
        <v>87</v>
      </c>
      <c r="Y13" t="s">
        <v>145</v>
      </c>
      <c r="Z13" t="s">
        <v>72</v>
      </c>
      <c r="AA13" t="s">
        <v>146</v>
      </c>
      <c r="AB13" t="s">
        <v>89</v>
      </c>
      <c r="AC13" t="s">
        <v>100</v>
      </c>
      <c r="AE13" t="s">
        <v>49</v>
      </c>
      <c r="AF13" t="s">
        <v>147</v>
      </c>
      <c r="AG13" t="s">
        <v>59</v>
      </c>
      <c r="AH13" t="s">
        <v>91</v>
      </c>
      <c r="AI13" t="s">
        <v>90</v>
      </c>
      <c r="AJ13" t="s">
        <v>49</v>
      </c>
      <c r="AL13" t="s">
        <v>91</v>
      </c>
      <c r="AN13" t="s">
        <v>63</v>
      </c>
      <c r="AP13" t="s">
        <v>64</v>
      </c>
      <c r="AR13" t="s">
        <v>49</v>
      </c>
    </row>
    <row r="14" spans="1:44" x14ac:dyDescent="0.25">
      <c r="A14" t="s">
        <v>148</v>
      </c>
      <c r="B14" t="s">
        <v>149</v>
      </c>
      <c r="C14" t="s">
        <v>45</v>
      </c>
      <c r="D14" t="s">
        <v>79</v>
      </c>
      <c r="E14" t="s">
        <v>47</v>
      </c>
      <c r="F14" t="s">
        <v>48</v>
      </c>
      <c r="G14" t="s">
        <v>96</v>
      </c>
      <c r="I14" t="s">
        <v>49</v>
      </c>
      <c r="J14" t="s">
        <v>49</v>
      </c>
      <c r="K14" t="s">
        <v>68</v>
      </c>
      <c r="L14" t="s">
        <v>59</v>
      </c>
      <c r="M14" t="s">
        <v>97</v>
      </c>
      <c r="N14" t="s">
        <v>59</v>
      </c>
      <c r="O14" t="s">
        <v>83</v>
      </c>
      <c r="P14" t="s">
        <v>84</v>
      </c>
      <c r="R14" t="s">
        <v>54</v>
      </c>
      <c r="S14" t="s">
        <v>59</v>
      </c>
      <c r="T14" t="s">
        <v>55</v>
      </c>
      <c r="U14" t="s">
        <v>56</v>
      </c>
      <c r="V14" t="s">
        <v>71</v>
      </c>
      <c r="W14" t="e">
        <f>- Agree</f>
        <v>#NAME?</v>
      </c>
      <c r="X14" t="s">
        <v>57</v>
      </c>
      <c r="Z14" t="s">
        <v>72</v>
      </c>
      <c r="AB14" t="s">
        <v>49</v>
      </c>
      <c r="AC14" t="s">
        <v>58</v>
      </c>
      <c r="AE14" t="s">
        <v>59</v>
      </c>
      <c r="AG14" t="s">
        <v>59</v>
      </c>
      <c r="AH14" t="s">
        <v>91</v>
      </c>
      <c r="AI14" t="s">
        <v>90</v>
      </c>
      <c r="AJ14" t="s">
        <v>137</v>
      </c>
      <c r="AL14" t="s">
        <v>49</v>
      </c>
      <c r="AN14" t="s">
        <v>63</v>
      </c>
      <c r="AP14" t="s">
        <v>64</v>
      </c>
      <c r="AR14" t="s">
        <v>59</v>
      </c>
    </row>
    <row r="15" spans="1:44" x14ac:dyDescent="0.25">
      <c r="A15" t="s">
        <v>150</v>
      </c>
      <c r="B15" t="s">
        <v>151</v>
      </c>
      <c r="C15" t="s">
        <v>45</v>
      </c>
      <c r="D15" t="s">
        <v>79</v>
      </c>
      <c r="E15" t="s">
        <v>47</v>
      </c>
      <c r="F15" t="s">
        <v>48</v>
      </c>
      <c r="G15" t="s">
        <v>49</v>
      </c>
      <c r="I15" t="s">
        <v>49</v>
      </c>
      <c r="K15" t="s">
        <v>49</v>
      </c>
      <c r="L15" t="s">
        <v>49</v>
      </c>
      <c r="M15" t="s">
        <v>51</v>
      </c>
      <c r="N15" t="s">
        <v>59</v>
      </c>
      <c r="O15" t="s">
        <v>83</v>
      </c>
      <c r="P15" t="s">
        <v>84</v>
      </c>
      <c r="R15" t="s">
        <v>59</v>
      </c>
      <c r="S15" t="s">
        <v>59</v>
      </c>
      <c r="T15" t="s">
        <v>69</v>
      </c>
      <c r="U15" t="s">
        <v>56</v>
      </c>
      <c r="V15" t="s">
        <v>56</v>
      </c>
      <c r="W15" t="e">
        <f>- Neutral</f>
        <v>#NAME?</v>
      </c>
      <c r="X15" t="s">
        <v>87</v>
      </c>
      <c r="Y15" t="s">
        <v>152</v>
      </c>
      <c r="Z15" t="s">
        <v>49</v>
      </c>
      <c r="AA15" t="s">
        <v>153</v>
      </c>
      <c r="AB15" t="s">
        <v>89</v>
      </c>
      <c r="AC15" t="s">
        <v>58</v>
      </c>
      <c r="AE15" t="s">
        <v>59</v>
      </c>
      <c r="AG15" t="s">
        <v>59</v>
      </c>
      <c r="AH15" t="s">
        <v>91</v>
      </c>
      <c r="AI15" t="s">
        <v>59</v>
      </c>
      <c r="AJ15" t="s">
        <v>49</v>
      </c>
      <c r="AL15" t="s">
        <v>59</v>
      </c>
      <c r="AN15" t="s">
        <v>115</v>
      </c>
      <c r="AP15" t="s">
        <v>76</v>
      </c>
      <c r="AR15" t="s">
        <v>59</v>
      </c>
    </row>
    <row r="16" spans="1:44" x14ac:dyDescent="0.25">
      <c r="A16" t="s">
        <v>154</v>
      </c>
      <c r="B16" t="s">
        <v>155</v>
      </c>
      <c r="C16" t="s">
        <v>45</v>
      </c>
      <c r="D16" t="s">
        <v>46</v>
      </c>
      <c r="E16" t="s">
        <v>47</v>
      </c>
      <c r="F16" t="s">
        <v>48</v>
      </c>
      <c r="G16" t="s">
        <v>49</v>
      </c>
      <c r="H16" t="s">
        <v>156</v>
      </c>
      <c r="I16" t="s">
        <v>49</v>
      </c>
      <c r="J16" t="s">
        <v>49</v>
      </c>
      <c r="K16" t="s">
        <v>49</v>
      </c>
      <c r="L16" t="s">
        <v>49</v>
      </c>
      <c r="M16" t="s">
        <v>48</v>
      </c>
      <c r="N16" t="s">
        <v>59</v>
      </c>
      <c r="O16" t="s">
        <v>83</v>
      </c>
      <c r="P16" t="s">
        <v>84</v>
      </c>
      <c r="Q16" t="s">
        <v>126</v>
      </c>
      <c r="R16" t="s">
        <v>49</v>
      </c>
      <c r="S16" t="s">
        <v>49</v>
      </c>
      <c r="T16" t="s">
        <v>157</v>
      </c>
      <c r="U16" t="s">
        <v>158</v>
      </c>
      <c r="V16" t="s">
        <v>71</v>
      </c>
      <c r="W16" t="e">
        <f>- Agree</f>
        <v>#NAME?</v>
      </c>
      <c r="X16" t="s">
        <v>57</v>
      </c>
      <c r="Y16" t="s">
        <v>159</v>
      </c>
      <c r="Z16" t="s">
        <v>72</v>
      </c>
      <c r="AA16" t="s">
        <v>160</v>
      </c>
      <c r="AB16" t="s">
        <v>49</v>
      </c>
      <c r="AC16" t="s">
        <v>100</v>
      </c>
      <c r="AD16" t="s">
        <v>161</v>
      </c>
      <c r="AE16" t="s">
        <v>59</v>
      </c>
      <c r="AF16" t="s">
        <v>126</v>
      </c>
      <c r="AG16" t="s">
        <v>68</v>
      </c>
      <c r="AH16" t="s">
        <v>162</v>
      </c>
      <c r="AI16" t="s">
        <v>49</v>
      </c>
      <c r="AJ16" t="s">
        <v>49</v>
      </c>
      <c r="AL16" t="s">
        <v>49</v>
      </c>
      <c r="AM16" t="s">
        <v>126</v>
      </c>
      <c r="AN16" t="s">
        <v>63</v>
      </c>
      <c r="AO16" t="s">
        <v>126</v>
      </c>
      <c r="AP16" t="s">
        <v>131</v>
      </c>
      <c r="AQ16" t="s">
        <v>163</v>
      </c>
      <c r="AR16" t="s">
        <v>59</v>
      </c>
    </row>
    <row r="17" spans="1:44" x14ac:dyDescent="0.25">
      <c r="A17" t="s">
        <v>164</v>
      </c>
      <c r="C17" t="s">
        <v>45</v>
      </c>
      <c r="D17" t="s">
        <v>79</v>
      </c>
      <c r="E17" t="s">
        <v>112</v>
      </c>
      <c r="F17" t="s">
        <v>95</v>
      </c>
      <c r="G17" t="s">
        <v>49</v>
      </c>
      <c r="H17" t="s">
        <v>165</v>
      </c>
      <c r="I17" t="s">
        <v>49</v>
      </c>
      <c r="J17" t="s">
        <v>49</v>
      </c>
      <c r="K17" t="s">
        <v>49</v>
      </c>
      <c r="L17" t="s">
        <v>49</v>
      </c>
      <c r="M17" t="s">
        <v>51</v>
      </c>
      <c r="N17" t="s">
        <v>49</v>
      </c>
      <c r="O17" t="s">
        <v>52</v>
      </c>
      <c r="P17" t="s">
        <v>84</v>
      </c>
      <c r="R17" t="s">
        <v>59</v>
      </c>
      <c r="S17" t="s">
        <v>96</v>
      </c>
      <c r="T17" t="s">
        <v>86</v>
      </c>
      <c r="U17" t="s">
        <v>1406</v>
      </c>
      <c r="V17" t="s">
        <v>166</v>
      </c>
      <c r="W17" t="s">
        <v>166</v>
      </c>
      <c r="X17" t="s">
        <v>87</v>
      </c>
      <c r="Y17" t="s">
        <v>167</v>
      </c>
      <c r="Z17" t="s">
        <v>72</v>
      </c>
      <c r="AB17" t="s">
        <v>68</v>
      </c>
      <c r="AC17" t="s">
        <v>100</v>
      </c>
      <c r="AE17" t="s">
        <v>49</v>
      </c>
      <c r="AG17" t="s">
        <v>49</v>
      </c>
      <c r="AH17" t="s">
        <v>162</v>
      </c>
      <c r="AI17" t="s">
        <v>49</v>
      </c>
      <c r="AJ17" t="s">
        <v>68</v>
      </c>
      <c r="AL17" t="s">
        <v>49</v>
      </c>
      <c r="AN17" t="s">
        <v>63</v>
      </c>
      <c r="AP17" t="s">
        <v>131</v>
      </c>
      <c r="AR17" t="s">
        <v>68</v>
      </c>
    </row>
    <row r="18" spans="1:44" x14ac:dyDescent="0.25">
      <c r="A18" t="s">
        <v>168</v>
      </c>
      <c r="B18" t="s">
        <v>107</v>
      </c>
      <c r="C18" t="s">
        <v>169</v>
      </c>
      <c r="D18" t="s">
        <v>46</v>
      </c>
      <c r="E18" t="s">
        <v>112</v>
      </c>
      <c r="F18" t="s">
        <v>48</v>
      </c>
      <c r="G18" t="s">
        <v>170</v>
      </c>
      <c r="I18" t="s">
        <v>49</v>
      </c>
      <c r="J18" t="s">
        <v>49</v>
      </c>
      <c r="K18" t="s">
        <v>68</v>
      </c>
      <c r="L18" t="s">
        <v>49</v>
      </c>
      <c r="M18" t="s">
        <v>51</v>
      </c>
      <c r="N18" t="s">
        <v>59</v>
      </c>
      <c r="O18" t="s">
        <v>83</v>
      </c>
      <c r="P18" t="s">
        <v>84</v>
      </c>
      <c r="R18" t="s">
        <v>59</v>
      </c>
      <c r="S18" t="s">
        <v>49</v>
      </c>
      <c r="T18" t="s">
        <v>104</v>
      </c>
      <c r="U18" t="s">
        <v>171</v>
      </c>
      <c r="V18" t="s">
        <v>56</v>
      </c>
      <c r="W18" t="e">
        <f>- Agree</f>
        <v>#NAME?</v>
      </c>
      <c r="X18" t="s">
        <v>57</v>
      </c>
      <c r="Z18" t="s">
        <v>49</v>
      </c>
      <c r="AB18" t="s">
        <v>49</v>
      </c>
      <c r="AC18" t="s">
        <v>58</v>
      </c>
      <c r="AE18" t="s">
        <v>59</v>
      </c>
      <c r="AG18" t="s">
        <v>49</v>
      </c>
      <c r="AH18" t="s">
        <v>162</v>
      </c>
      <c r="AI18" t="s">
        <v>59</v>
      </c>
      <c r="AJ18" t="s">
        <v>59</v>
      </c>
      <c r="AL18" t="s">
        <v>49</v>
      </c>
      <c r="AN18" t="s">
        <v>63</v>
      </c>
      <c r="AP18" t="s">
        <v>64</v>
      </c>
      <c r="AR18" t="s">
        <v>59</v>
      </c>
    </row>
    <row r="19" spans="1:44" x14ac:dyDescent="0.25">
      <c r="A19" t="s">
        <v>172</v>
      </c>
      <c r="C19" t="s">
        <v>45</v>
      </c>
      <c r="D19" t="s">
        <v>46</v>
      </c>
      <c r="E19" t="s">
        <v>112</v>
      </c>
      <c r="F19" t="s">
        <v>48</v>
      </c>
      <c r="G19" t="s">
        <v>96</v>
      </c>
      <c r="I19" t="s">
        <v>49</v>
      </c>
      <c r="J19" t="s">
        <v>49</v>
      </c>
      <c r="K19" t="s">
        <v>49</v>
      </c>
      <c r="L19" t="s">
        <v>49</v>
      </c>
      <c r="M19" t="s">
        <v>48</v>
      </c>
      <c r="N19" t="s">
        <v>49</v>
      </c>
      <c r="O19" t="s">
        <v>52</v>
      </c>
      <c r="P19" t="s">
        <v>53</v>
      </c>
      <c r="R19" t="s">
        <v>54</v>
      </c>
      <c r="S19" t="s">
        <v>49</v>
      </c>
      <c r="T19" t="s">
        <v>173</v>
      </c>
      <c r="U19" t="s">
        <v>158</v>
      </c>
      <c r="V19" t="s">
        <v>71</v>
      </c>
      <c r="W19" t="s">
        <v>71</v>
      </c>
      <c r="X19" t="s">
        <v>174</v>
      </c>
      <c r="Z19" t="s">
        <v>72</v>
      </c>
      <c r="AA19" t="s">
        <v>175</v>
      </c>
      <c r="AB19" t="s">
        <v>68</v>
      </c>
      <c r="AC19" t="s">
        <v>100</v>
      </c>
      <c r="AE19" t="s">
        <v>59</v>
      </c>
      <c r="AG19" t="s">
        <v>49</v>
      </c>
      <c r="AH19" t="s">
        <v>162</v>
      </c>
      <c r="AI19" t="s">
        <v>68</v>
      </c>
      <c r="AJ19" t="s">
        <v>68</v>
      </c>
      <c r="AL19" t="s">
        <v>59</v>
      </c>
      <c r="AN19" t="s">
        <v>63</v>
      </c>
      <c r="AP19" t="s">
        <v>64</v>
      </c>
      <c r="AR19" t="s">
        <v>59</v>
      </c>
    </row>
    <row r="20" spans="1:44" x14ac:dyDescent="0.25">
      <c r="A20" t="s">
        <v>176</v>
      </c>
      <c r="B20" t="s">
        <v>177</v>
      </c>
      <c r="C20" t="s">
        <v>111</v>
      </c>
      <c r="D20" t="s">
        <v>79</v>
      </c>
      <c r="E20" t="s">
        <v>112</v>
      </c>
      <c r="F20" t="s">
        <v>48</v>
      </c>
      <c r="G20" t="s">
        <v>49</v>
      </c>
      <c r="H20" t="s">
        <v>178</v>
      </c>
      <c r="I20" t="s">
        <v>49</v>
      </c>
      <c r="J20" t="s">
        <v>68</v>
      </c>
      <c r="K20" t="s">
        <v>59</v>
      </c>
      <c r="L20" t="s">
        <v>59</v>
      </c>
      <c r="M20" t="s">
        <v>97</v>
      </c>
      <c r="N20" t="s">
        <v>59</v>
      </c>
      <c r="P20" t="s">
        <v>84</v>
      </c>
      <c r="R20" t="s">
        <v>54</v>
      </c>
      <c r="S20" t="s">
        <v>143</v>
      </c>
      <c r="T20" t="s">
        <v>179</v>
      </c>
      <c r="U20" t="s">
        <v>171</v>
      </c>
      <c r="V20" t="s">
        <v>73</v>
      </c>
      <c r="W20" t="e">
        <f>- Neutral</f>
        <v>#NAME?</v>
      </c>
      <c r="X20" t="s">
        <v>87</v>
      </c>
      <c r="Y20" t="s">
        <v>180</v>
      </c>
      <c r="Z20" t="s">
        <v>72</v>
      </c>
      <c r="AA20" t="s">
        <v>181</v>
      </c>
      <c r="AB20" t="s">
        <v>89</v>
      </c>
      <c r="AC20" t="s">
        <v>58</v>
      </c>
      <c r="AE20" t="s">
        <v>59</v>
      </c>
      <c r="AG20" t="s">
        <v>59</v>
      </c>
      <c r="AI20" t="s">
        <v>90</v>
      </c>
      <c r="AJ20" t="s">
        <v>59</v>
      </c>
      <c r="AL20" t="s">
        <v>49</v>
      </c>
      <c r="AN20" t="s">
        <v>63</v>
      </c>
      <c r="AO20" t="s">
        <v>182</v>
      </c>
      <c r="AR20" t="s">
        <v>59</v>
      </c>
    </row>
    <row r="21" spans="1:44" x14ac:dyDescent="0.25">
      <c r="A21" t="s">
        <v>183</v>
      </c>
      <c r="B21" t="s">
        <v>184</v>
      </c>
      <c r="C21" t="s">
        <v>45</v>
      </c>
      <c r="D21" t="s">
        <v>46</v>
      </c>
      <c r="E21" t="s">
        <v>47</v>
      </c>
      <c r="F21" t="s">
        <v>95</v>
      </c>
      <c r="G21" t="s">
        <v>49</v>
      </c>
      <c r="H21" t="s">
        <v>185</v>
      </c>
      <c r="I21" t="s">
        <v>49</v>
      </c>
      <c r="J21" t="s">
        <v>49</v>
      </c>
      <c r="K21" t="s">
        <v>49</v>
      </c>
      <c r="L21" t="s">
        <v>49</v>
      </c>
      <c r="M21" t="s">
        <v>48</v>
      </c>
      <c r="N21" t="s">
        <v>49</v>
      </c>
      <c r="O21" t="s">
        <v>52</v>
      </c>
      <c r="P21" t="s">
        <v>84</v>
      </c>
      <c r="R21" t="s">
        <v>59</v>
      </c>
      <c r="S21" t="s">
        <v>49</v>
      </c>
      <c r="T21" t="s">
        <v>179</v>
      </c>
      <c r="U21" t="s">
        <v>166</v>
      </c>
      <c r="V21" t="s">
        <v>166</v>
      </c>
      <c r="W21" t="s">
        <v>166</v>
      </c>
      <c r="X21" t="s">
        <v>57</v>
      </c>
      <c r="Z21" t="s">
        <v>72</v>
      </c>
      <c r="AA21" t="s">
        <v>186</v>
      </c>
      <c r="AB21" t="s">
        <v>68</v>
      </c>
      <c r="AC21" t="s">
        <v>100</v>
      </c>
      <c r="AE21" t="s">
        <v>49</v>
      </c>
      <c r="AF21" t="s">
        <v>187</v>
      </c>
      <c r="AG21" t="s">
        <v>49</v>
      </c>
      <c r="AH21" t="s">
        <v>162</v>
      </c>
      <c r="AI21" t="s">
        <v>90</v>
      </c>
      <c r="AJ21" t="s">
        <v>68</v>
      </c>
      <c r="AL21" t="s">
        <v>91</v>
      </c>
      <c r="AN21" t="s">
        <v>63</v>
      </c>
      <c r="AP21" t="s">
        <v>131</v>
      </c>
      <c r="AQ21" t="s">
        <v>188</v>
      </c>
      <c r="AR21" t="s">
        <v>59</v>
      </c>
    </row>
    <row r="22" spans="1:44" x14ac:dyDescent="0.25">
      <c r="A22" t="s">
        <v>189</v>
      </c>
      <c r="C22" t="s">
        <v>45</v>
      </c>
      <c r="D22" t="s">
        <v>79</v>
      </c>
      <c r="E22" t="s">
        <v>190</v>
      </c>
      <c r="F22" t="s">
        <v>95</v>
      </c>
      <c r="G22" t="s">
        <v>49</v>
      </c>
      <c r="I22" t="s">
        <v>49</v>
      </c>
      <c r="J22" t="s">
        <v>49</v>
      </c>
      <c r="K22" t="s">
        <v>49</v>
      </c>
      <c r="L22" t="s">
        <v>68</v>
      </c>
      <c r="M22" t="s">
        <v>97</v>
      </c>
      <c r="N22" t="s">
        <v>59</v>
      </c>
      <c r="O22" t="s">
        <v>83</v>
      </c>
      <c r="P22" t="s">
        <v>84</v>
      </c>
      <c r="R22" t="s">
        <v>59</v>
      </c>
      <c r="S22" t="s">
        <v>49</v>
      </c>
      <c r="T22" t="s">
        <v>69</v>
      </c>
      <c r="U22" t="s">
        <v>70</v>
      </c>
      <c r="V22" t="s">
        <v>71</v>
      </c>
      <c r="W22" t="e">
        <f>- Agree</f>
        <v>#NAME?</v>
      </c>
      <c r="X22" t="s">
        <v>57</v>
      </c>
      <c r="Z22" t="s">
        <v>49</v>
      </c>
      <c r="AB22" t="s">
        <v>68</v>
      </c>
      <c r="AC22" t="s">
        <v>100</v>
      </c>
      <c r="AE22" t="s">
        <v>59</v>
      </c>
      <c r="AG22" t="s">
        <v>59</v>
      </c>
      <c r="AH22" t="s">
        <v>91</v>
      </c>
      <c r="AI22" t="s">
        <v>90</v>
      </c>
      <c r="AJ22" t="s">
        <v>59</v>
      </c>
      <c r="AL22" t="s">
        <v>59</v>
      </c>
      <c r="AN22" t="s">
        <v>63</v>
      </c>
      <c r="AP22" t="s">
        <v>76</v>
      </c>
      <c r="AR22" t="s">
        <v>59</v>
      </c>
    </row>
    <row r="23" spans="1:44" x14ac:dyDescent="0.25">
      <c r="A23" t="s">
        <v>191</v>
      </c>
      <c r="C23" t="s">
        <v>45</v>
      </c>
      <c r="D23" t="s">
        <v>79</v>
      </c>
      <c r="E23" t="s">
        <v>47</v>
      </c>
      <c r="F23" t="s">
        <v>80</v>
      </c>
      <c r="G23" t="s">
        <v>59</v>
      </c>
      <c r="I23" t="s">
        <v>49</v>
      </c>
      <c r="J23" t="s">
        <v>49</v>
      </c>
      <c r="K23" t="s">
        <v>49</v>
      </c>
      <c r="L23" t="s">
        <v>49</v>
      </c>
      <c r="M23" t="s">
        <v>97</v>
      </c>
      <c r="N23" t="s">
        <v>59</v>
      </c>
      <c r="P23" t="s">
        <v>84</v>
      </c>
      <c r="R23" t="s">
        <v>59</v>
      </c>
      <c r="S23" t="s">
        <v>59</v>
      </c>
      <c r="T23" t="s">
        <v>69</v>
      </c>
      <c r="U23" t="s">
        <v>70</v>
      </c>
      <c r="V23" t="s">
        <v>71</v>
      </c>
      <c r="W23" t="e">
        <f>- Agree</f>
        <v>#NAME?</v>
      </c>
      <c r="X23" t="s">
        <v>174</v>
      </c>
      <c r="Z23" t="s">
        <v>72</v>
      </c>
      <c r="AB23" t="s">
        <v>59</v>
      </c>
      <c r="AC23" t="s">
        <v>58</v>
      </c>
      <c r="AE23" t="s">
        <v>59</v>
      </c>
      <c r="AG23" t="s">
        <v>49</v>
      </c>
      <c r="AH23" t="s">
        <v>60</v>
      </c>
      <c r="AI23" t="s">
        <v>49</v>
      </c>
      <c r="AJ23" t="s">
        <v>59</v>
      </c>
      <c r="AL23" t="s">
        <v>49</v>
      </c>
      <c r="AN23" t="s">
        <v>63</v>
      </c>
      <c r="AP23" t="s">
        <v>131</v>
      </c>
      <c r="AR23" t="s">
        <v>49</v>
      </c>
    </row>
    <row r="24" spans="1:44" x14ac:dyDescent="0.25">
      <c r="A24" t="s">
        <v>192</v>
      </c>
      <c r="B24" t="s">
        <v>193</v>
      </c>
      <c r="C24" t="s">
        <v>45</v>
      </c>
      <c r="D24" t="s">
        <v>46</v>
      </c>
      <c r="E24" t="s">
        <v>47</v>
      </c>
      <c r="F24" t="s">
        <v>194</v>
      </c>
      <c r="G24" t="s">
        <v>49</v>
      </c>
      <c r="H24" t="s">
        <v>195</v>
      </c>
      <c r="I24" t="s">
        <v>49</v>
      </c>
      <c r="J24" t="s">
        <v>196</v>
      </c>
      <c r="K24" t="s">
        <v>49</v>
      </c>
      <c r="L24" t="s">
        <v>49</v>
      </c>
      <c r="M24" t="s">
        <v>97</v>
      </c>
      <c r="N24" t="s">
        <v>49</v>
      </c>
      <c r="O24" t="s">
        <v>52</v>
      </c>
      <c r="P24" t="s">
        <v>53</v>
      </c>
      <c r="R24" t="s">
        <v>49</v>
      </c>
      <c r="S24" t="s">
        <v>49</v>
      </c>
      <c r="T24" t="s">
        <v>69</v>
      </c>
      <c r="U24" t="s">
        <v>70</v>
      </c>
      <c r="V24" t="s">
        <v>56</v>
      </c>
      <c r="W24" t="e">
        <f>- Agree</f>
        <v>#NAME?</v>
      </c>
      <c r="X24" t="s">
        <v>87</v>
      </c>
      <c r="Y24" t="s">
        <v>49</v>
      </c>
      <c r="Z24" t="s">
        <v>72</v>
      </c>
      <c r="AC24" t="s">
        <v>58</v>
      </c>
      <c r="AE24" t="s">
        <v>59</v>
      </c>
      <c r="AG24" t="s">
        <v>68</v>
      </c>
      <c r="AI24" t="s">
        <v>90</v>
      </c>
      <c r="AJ24" t="s">
        <v>49</v>
      </c>
      <c r="AL24" t="s">
        <v>49</v>
      </c>
      <c r="AR24" t="s">
        <v>59</v>
      </c>
    </row>
    <row r="25" spans="1:44" x14ac:dyDescent="0.25">
      <c r="A25" t="s">
        <v>197</v>
      </c>
    </row>
    <row r="26" spans="1:44" x14ac:dyDescent="0.25">
      <c r="A26" t="s">
        <v>198</v>
      </c>
      <c r="B26" t="s">
        <v>199</v>
      </c>
      <c r="C26" t="s">
        <v>45</v>
      </c>
      <c r="D26" t="s">
        <v>46</v>
      </c>
      <c r="E26" t="s">
        <v>47</v>
      </c>
      <c r="F26" t="s">
        <v>48</v>
      </c>
      <c r="G26" t="s">
        <v>49</v>
      </c>
      <c r="H26" t="s">
        <v>200</v>
      </c>
      <c r="I26" t="s">
        <v>49</v>
      </c>
      <c r="J26" t="s">
        <v>68</v>
      </c>
      <c r="K26" t="s">
        <v>68</v>
      </c>
      <c r="L26" t="s">
        <v>49</v>
      </c>
      <c r="M26" t="s">
        <v>51</v>
      </c>
      <c r="N26" t="s">
        <v>49</v>
      </c>
      <c r="O26" t="s">
        <v>52</v>
      </c>
      <c r="P26" t="s">
        <v>53</v>
      </c>
      <c r="R26" t="s">
        <v>49</v>
      </c>
      <c r="S26" t="s">
        <v>49</v>
      </c>
      <c r="T26" t="s">
        <v>69</v>
      </c>
      <c r="U26" t="s">
        <v>1407</v>
      </c>
      <c r="V26" t="s">
        <v>56</v>
      </c>
      <c r="W26" t="e">
        <f>- Agree</f>
        <v>#NAME?</v>
      </c>
      <c r="X26" t="s">
        <v>87</v>
      </c>
      <c r="Y26" t="s">
        <v>201</v>
      </c>
      <c r="AB26" t="s">
        <v>49</v>
      </c>
      <c r="AC26" t="s">
        <v>100</v>
      </c>
      <c r="AE26" t="s">
        <v>59</v>
      </c>
      <c r="AH26" t="s">
        <v>74</v>
      </c>
      <c r="AI26" t="s">
        <v>49</v>
      </c>
      <c r="AJ26" t="s">
        <v>68</v>
      </c>
      <c r="AL26" t="s">
        <v>49</v>
      </c>
      <c r="AN26" t="s">
        <v>63</v>
      </c>
      <c r="AP26" t="s">
        <v>64</v>
      </c>
      <c r="AR26" t="s">
        <v>59</v>
      </c>
    </row>
    <row r="27" spans="1:44" x14ac:dyDescent="0.25">
      <c r="A27" t="s">
        <v>202</v>
      </c>
      <c r="C27" t="s">
        <v>203</v>
      </c>
      <c r="D27" t="s">
        <v>46</v>
      </c>
      <c r="E27" t="s">
        <v>204</v>
      </c>
      <c r="F27" t="s">
        <v>80</v>
      </c>
      <c r="G27" t="s">
        <v>49</v>
      </c>
      <c r="H27" t="s">
        <v>165</v>
      </c>
      <c r="I27" t="s">
        <v>49</v>
      </c>
      <c r="J27" t="s">
        <v>59</v>
      </c>
      <c r="K27" t="s">
        <v>49</v>
      </c>
      <c r="L27" t="s">
        <v>59</v>
      </c>
      <c r="M27" t="s">
        <v>51</v>
      </c>
      <c r="N27" t="s">
        <v>59</v>
      </c>
      <c r="O27" t="s">
        <v>83</v>
      </c>
      <c r="P27" t="s">
        <v>84</v>
      </c>
      <c r="R27" t="s">
        <v>54</v>
      </c>
      <c r="S27" t="s">
        <v>59</v>
      </c>
      <c r="T27" t="s">
        <v>55</v>
      </c>
      <c r="U27" t="s">
        <v>1406</v>
      </c>
      <c r="V27" t="s">
        <v>71</v>
      </c>
      <c r="W27" t="s">
        <v>71</v>
      </c>
      <c r="X27" t="s">
        <v>174</v>
      </c>
      <c r="Z27" t="s">
        <v>49</v>
      </c>
      <c r="AA27" t="s">
        <v>205</v>
      </c>
      <c r="AB27" t="s">
        <v>49</v>
      </c>
      <c r="AC27" t="s">
        <v>58</v>
      </c>
      <c r="AE27" t="s">
        <v>59</v>
      </c>
      <c r="AG27" t="s">
        <v>59</v>
      </c>
      <c r="AH27" t="s">
        <v>91</v>
      </c>
      <c r="AI27" t="s">
        <v>59</v>
      </c>
      <c r="AJ27" t="s">
        <v>49</v>
      </c>
      <c r="AK27" t="s">
        <v>206</v>
      </c>
      <c r="AL27" t="s">
        <v>59</v>
      </c>
      <c r="AN27" t="s">
        <v>63</v>
      </c>
      <c r="AP27" t="s">
        <v>131</v>
      </c>
      <c r="AQ27" t="s">
        <v>207</v>
      </c>
      <c r="AR27" t="s">
        <v>59</v>
      </c>
    </row>
    <row r="28" spans="1:44" x14ac:dyDescent="0.25">
      <c r="A28" t="s">
        <v>208</v>
      </c>
      <c r="B28" t="s">
        <v>209</v>
      </c>
      <c r="C28" t="s">
        <v>45</v>
      </c>
      <c r="D28" t="s">
        <v>79</v>
      </c>
      <c r="E28" t="s">
        <v>112</v>
      </c>
      <c r="F28" t="s">
        <v>48</v>
      </c>
      <c r="G28" t="s">
        <v>59</v>
      </c>
      <c r="I28" t="s">
        <v>49</v>
      </c>
      <c r="J28" t="s">
        <v>59</v>
      </c>
      <c r="K28" t="s">
        <v>49</v>
      </c>
      <c r="L28" t="s">
        <v>59</v>
      </c>
      <c r="M28" t="s">
        <v>210</v>
      </c>
      <c r="N28" t="s">
        <v>59</v>
      </c>
      <c r="O28" t="s">
        <v>83</v>
      </c>
      <c r="P28" t="s">
        <v>53</v>
      </c>
      <c r="R28" t="s">
        <v>54</v>
      </c>
      <c r="S28" t="s">
        <v>143</v>
      </c>
      <c r="T28" t="s">
        <v>69</v>
      </c>
      <c r="U28" t="s">
        <v>158</v>
      </c>
      <c r="V28" t="s">
        <v>166</v>
      </c>
      <c r="W28" t="s">
        <v>71</v>
      </c>
      <c r="X28" t="s">
        <v>57</v>
      </c>
      <c r="Z28" t="s">
        <v>72</v>
      </c>
      <c r="AA28" t="s">
        <v>211</v>
      </c>
      <c r="AB28" t="s">
        <v>49</v>
      </c>
      <c r="AC28" t="s">
        <v>100</v>
      </c>
      <c r="AE28" t="s">
        <v>59</v>
      </c>
      <c r="AG28" t="s">
        <v>59</v>
      </c>
      <c r="AI28" t="s">
        <v>59</v>
      </c>
      <c r="AJ28" t="s">
        <v>49</v>
      </c>
      <c r="AK28" t="s">
        <v>212</v>
      </c>
      <c r="AL28" t="s">
        <v>59</v>
      </c>
      <c r="AN28" t="s">
        <v>63</v>
      </c>
      <c r="AP28" t="s">
        <v>131</v>
      </c>
      <c r="AQ28" t="s">
        <v>213</v>
      </c>
      <c r="AR28" t="s">
        <v>59</v>
      </c>
    </row>
    <row r="29" spans="1:44" x14ac:dyDescent="0.25">
      <c r="A29" t="s">
        <v>214</v>
      </c>
      <c r="B29" t="s">
        <v>78</v>
      </c>
      <c r="C29" t="s">
        <v>45</v>
      </c>
      <c r="D29" t="s">
        <v>46</v>
      </c>
      <c r="E29" t="s">
        <v>47</v>
      </c>
      <c r="F29" t="s">
        <v>48</v>
      </c>
      <c r="G29" t="s">
        <v>49</v>
      </c>
      <c r="H29" t="s">
        <v>215</v>
      </c>
      <c r="I29" t="s">
        <v>49</v>
      </c>
      <c r="J29" t="s">
        <v>49</v>
      </c>
      <c r="K29" t="s">
        <v>49</v>
      </c>
      <c r="L29" t="s">
        <v>49</v>
      </c>
      <c r="M29" t="s">
        <v>51</v>
      </c>
      <c r="N29" t="s">
        <v>59</v>
      </c>
      <c r="O29" t="s">
        <v>83</v>
      </c>
      <c r="P29" t="s">
        <v>84</v>
      </c>
      <c r="R29" t="s">
        <v>59</v>
      </c>
      <c r="S29" t="s">
        <v>49</v>
      </c>
      <c r="T29" t="s">
        <v>216</v>
      </c>
      <c r="U29" t="s">
        <v>70</v>
      </c>
      <c r="V29" t="s">
        <v>71</v>
      </c>
      <c r="W29" t="e">
        <f>- Agree</f>
        <v>#NAME?</v>
      </c>
      <c r="X29" t="s">
        <v>57</v>
      </c>
      <c r="Z29" t="s">
        <v>49</v>
      </c>
      <c r="AB29" t="s">
        <v>68</v>
      </c>
      <c r="AC29" t="s">
        <v>58</v>
      </c>
      <c r="AE29" t="s">
        <v>59</v>
      </c>
      <c r="AG29" t="s">
        <v>49</v>
      </c>
      <c r="AH29" t="s">
        <v>60</v>
      </c>
      <c r="AI29" t="s">
        <v>59</v>
      </c>
      <c r="AJ29" t="s">
        <v>59</v>
      </c>
      <c r="AL29" t="s">
        <v>49</v>
      </c>
      <c r="AN29" t="s">
        <v>217</v>
      </c>
      <c r="AP29" t="s">
        <v>131</v>
      </c>
      <c r="AR29" t="s">
        <v>59</v>
      </c>
    </row>
    <row r="30" spans="1:44" x14ac:dyDescent="0.25">
      <c r="A30" t="s">
        <v>218</v>
      </c>
      <c r="C30" t="s">
        <v>169</v>
      </c>
      <c r="D30" t="s">
        <v>79</v>
      </c>
      <c r="E30" t="s">
        <v>94</v>
      </c>
      <c r="F30" t="s">
        <v>95</v>
      </c>
      <c r="G30" t="s">
        <v>59</v>
      </c>
      <c r="I30" t="s">
        <v>49</v>
      </c>
      <c r="J30" t="s">
        <v>49</v>
      </c>
      <c r="K30" t="s">
        <v>49</v>
      </c>
      <c r="L30" t="s">
        <v>49</v>
      </c>
      <c r="M30" t="s">
        <v>97</v>
      </c>
      <c r="N30" t="s">
        <v>59</v>
      </c>
      <c r="O30" t="s">
        <v>83</v>
      </c>
      <c r="P30" t="s">
        <v>84</v>
      </c>
      <c r="R30" t="s">
        <v>59</v>
      </c>
      <c r="S30" t="s">
        <v>49</v>
      </c>
      <c r="T30" t="s">
        <v>69</v>
      </c>
      <c r="U30" t="s">
        <v>70</v>
      </c>
      <c r="V30" t="s">
        <v>71</v>
      </c>
      <c r="W30" t="e">
        <f>- Agree</f>
        <v>#NAME?</v>
      </c>
      <c r="X30" t="s">
        <v>87</v>
      </c>
      <c r="Y30" t="s">
        <v>219</v>
      </c>
      <c r="Z30" t="s">
        <v>72</v>
      </c>
      <c r="AA30" t="s">
        <v>220</v>
      </c>
      <c r="AB30" t="s">
        <v>89</v>
      </c>
      <c r="AC30" t="s">
        <v>58</v>
      </c>
      <c r="AE30" t="s">
        <v>59</v>
      </c>
      <c r="AG30" t="s">
        <v>49</v>
      </c>
      <c r="AH30" t="s">
        <v>60</v>
      </c>
      <c r="AI30" t="s">
        <v>49</v>
      </c>
      <c r="AJ30" t="s">
        <v>49</v>
      </c>
      <c r="AK30" t="s">
        <v>221</v>
      </c>
      <c r="AL30" t="s">
        <v>59</v>
      </c>
      <c r="AN30" t="s">
        <v>115</v>
      </c>
      <c r="AO30" t="s">
        <v>222</v>
      </c>
      <c r="AP30" t="s">
        <v>64</v>
      </c>
      <c r="AR30" t="s">
        <v>59</v>
      </c>
    </row>
    <row r="31" spans="1:44" x14ac:dyDescent="0.25">
      <c r="A31" t="s">
        <v>223</v>
      </c>
      <c r="C31" t="s">
        <v>169</v>
      </c>
      <c r="D31" t="s">
        <v>46</v>
      </c>
      <c r="E31" t="s">
        <v>204</v>
      </c>
      <c r="F31" t="s">
        <v>80</v>
      </c>
      <c r="G31" t="s">
        <v>49</v>
      </c>
      <c r="H31" t="s">
        <v>224</v>
      </c>
      <c r="I31" t="s">
        <v>49</v>
      </c>
      <c r="J31" t="s">
        <v>49</v>
      </c>
      <c r="K31" t="s">
        <v>49</v>
      </c>
      <c r="L31" t="s">
        <v>49</v>
      </c>
      <c r="M31" t="s">
        <v>51</v>
      </c>
      <c r="N31" t="s">
        <v>49</v>
      </c>
      <c r="O31" t="s">
        <v>142</v>
      </c>
      <c r="P31" t="s">
        <v>53</v>
      </c>
      <c r="R31" t="s">
        <v>49</v>
      </c>
      <c r="S31" t="s">
        <v>49</v>
      </c>
      <c r="T31" t="s">
        <v>69</v>
      </c>
      <c r="U31" t="s">
        <v>73</v>
      </c>
      <c r="V31" t="s">
        <v>56</v>
      </c>
      <c r="W31" t="e">
        <f>- Neutral</f>
        <v>#NAME?</v>
      </c>
      <c r="X31" t="s">
        <v>57</v>
      </c>
      <c r="Z31" t="s">
        <v>72</v>
      </c>
      <c r="AA31" t="s">
        <v>225</v>
      </c>
      <c r="AB31" t="s">
        <v>49</v>
      </c>
      <c r="AC31" t="s">
        <v>58</v>
      </c>
      <c r="AE31" t="s">
        <v>49</v>
      </c>
      <c r="AF31" t="s">
        <v>226</v>
      </c>
      <c r="AG31" t="s">
        <v>49</v>
      </c>
      <c r="AH31" t="s">
        <v>74</v>
      </c>
      <c r="AI31" t="s">
        <v>49</v>
      </c>
      <c r="AJ31" t="s">
        <v>49</v>
      </c>
      <c r="AK31" t="s">
        <v>227</v>
      </c>
      <c r="AL31" t="s">
        <v>49</v>
      </c>
      <c r="AM31" t="s">
        <v>228</v>
      </c>
      <c r="AN31" t="s">
        <v>63</v>
      </c>
      <c r="AP31" t="s">
        <v>64</v>
      </c>
      <c r="AR31" t="s">
        <v>49</v>
      </c>
    </row>
    <row r="32" spans="1:44" x14ac:dyDescent="0.25">
      <c r="A32" t="s">
        <v>229</v>
      </c>
      <c r="B32" t="s">
        <v>230</v>
      </c>
      <c r="C32" t="s">
        <v>111</v>
      </c>
      <c r="D32" t="s">
        <v>46</v>
      </c>
      <c r="E32" t="s">
        <v>231</v>
      </c>
      <c r="F32" t="s">
        <v>48</v>
      </c>
      <c r="G32" t="s">
        <v>49</v>
      </c>
      <c r="H32" t="s">
        <v>232</v>
      </c>
      <c r="I32" t="s">
        <v>49</v>
      </c>
      <c r="J32" t="s">
        <v>49</v>
      </c>
      <c r="K32" t="s">
        <v>49</v>
      </c>
      <c r="L32" t="s">
        <v>49</v>
      </c>
      <c r="M32" t="s">
        <v>48</v>
      </c>
      <c r="N32" t="s">
        <v>49</v>
      </c>
      <c r="O32" t="s">
        <v>52</v>
      </c>
      <c r="P32" t="s">
        <v>73</v>
      </c>
      <c r="R32" t="s">
        <v>68</v>
      </c>
      <c r="S32" t="s">
        <v>49</v>
      </c>
      <c r="T32" t="s">
        <v>69</v>
      </c>
      <c r="U32" t="s">
        <v>73</v>
      </c>
      <c r="V32" t="s">
        <v>56</v>
      </c>
      <c r="W32" t="e">
        <f>- Neutral</f>
        <v>#NAME?</v>
      </c>
      <c r="X32" t="s">
        <v>87</v>
      </c>
      <c r="Y32" t="s">
        <v>233</v>
      </c>
      <c r="Z32" t="s">
        <v>72</v>
      </c>
      <c r="AA32" t="s">
        <v>234</v>
      </c>
      <c r="AB32" t="s">
        <v>49</v>
      </c>
      <c r="AC32" t="s">
        <v>100</v>
      </c>
      <c r="AE32" t="s">
        <v>49</v>
      </c>
      <c r="AF32" t="s">
        <v>235</v>
      </c>
      <c r="AG32" t="s">
        <v>59</v>
      </c>
      <c r="AI32" t="s">
        <v>49</v>
      </c>
      <c r="AJ32" t="s">
        <v>137</v>
      </c>
      <c r="AL32" t="s">
        <v>59</v>
      </c>
      <c r="AM32" t="s">
        <v>236</v>
      </c>
      <c r="AN32" t="s">
        <v>63</v>
      </c>
      <c r="AP32" t="s">
        <v>76</v>
      </c>
      <c r="AR32" t="s">
        <v>49</v>
      </c>
    </row>
    <row r="33" spans="1:44" x14ac:dyDescent="0.25">
      <c r="A33" t="s">
        <v>237</v>
      </c>
      <c r="B33" t="s">
        <v>107</v>
      </c>
      <c r="C33" t="s">
        <v>169</v>
      </c>
      <c r="D33" t="s">
        <v>46</v>
      </c>
      <c r="E33" t="s">
        <v>204</v>
      </c>
      <c r="F33" t="s">
        <v>48</v>
      </c>
      <c r="G33" t="s">
        <v>49</v>
      </c>
      <c r="H33" t="s">
        <v>238</v>
      </c>
      <c r="I33" t="s">
        <v>49</v>
      </c>
      <c r="J33" t="s">
        <v>196</v>
      </c>
      <c r="K33" t="s">
        <v>49</v>
      </c>
      <c r="L33" t="s">
        <v>68</v>
      </c>
      <c r="M33" t="s">
        <v>51</v>
      </c>
      <c r="N33" t="s">
        <v>59</v>
      </c>
      <c r="O33" t="s">
        <v>83</v>
      </c>
      <c r="P33" t="s">
        <v>53</v>
      </c>
      <c r="R33" t="s">
        <v>54</v>
      </c>
      <c r="S33" t="s">
        <v>49</v>
      </c>
      <c r="T33" t="s">
        <v>86</v>
      </c>
      <c r="U33" t="s">
        <v>56</v>
      </c>
      <c r="V33" t="s">
        <v>56</v>
      </c>
      <c r="W33" t="e">
        <f>- Agree</f>
        <v>#NAME?</v>
      </c>
      <c r="X33" t="s">
        <v>87</v>
      </c>
      <c r="Y33" t="s">
        <v>239</v>
      </c>
      <c r="Z33" t="s">
        <v>49</v>
      </c>
      <c r="AB33" t="s">
        <v>49</v>
      </c>
      <c r="AC33" t="s">
        <v>58</v>
      </c>
      <c r="AE33" t="s">
        <v>49</v>
      </c>
      <c r="AF33" t="s">
        <v>240</v>
      </c>
      <c r="AG33" t="s">
        <v>49</v>
      </c>
      <c r="AH33" t="s">
        <v>162</v>
      </c>
      <c r="AI33" t="s">
        <v>49</v>
      </c>
      <c r="AJ33" t="s">
        <v>68</v>
      </c>
      <c r="AL33" t="s">
        <v>59</v>
      </c>
      <c r="AN33" t="s">
        <v>63</v>
      </c>
      <c r="AP33" t="s">
        <v>131</v>
      </c>
      <c r="AQ33" t="s">
        <v>241</v>
      </c>
      <c r="AR33" t="s">
        <v>59</v>
      </c>
    </row>
    <row r="34" spans="1:44" x14ac:dyDescent="0.25">
      <c r="A34" t="s">
        <v>242</v>
      </c>
      <c r="B34" t="s">
        <v>243</v>
      </c>
      <c r="C34" t="s">
        <v>140</v>
      </c>
      <c r="D34" t="s">
        <v>46</v>
      </c>
      <c r="E34" t="s">
        <v>47</v>
      </c>
      <c r="F34" t="s">
        <v>95</v>
      </c>
      <c r="G34" t="s">
        <v>59</v>
      </c>
      <c r="I34" t="s">
        <v>49</v>
      </c>
      <c r="J34" t="s">
        <v>49</v>
      </c>
      <c r="K34" t="s">
        <v>49</v>
      </c>
      <c r="L34" t="s">
        <v>49</v>
      </c>
      <c r="M34" t="s">
        <v>97</v>
      </c>
      <c r="N34" t="s">
        <v>49</v>
      </c>
      <c r="O34" t="s">
        <v>52</v>
      </c>
      <c r="P34" t="s">
        <v>84</v>
      </c>
      <c r="R34" t="s">
        <v>54</v>
      </c>
      <c r="S34" t="s">
        <v>49</v>
      </c>
      <c r="T34" t="s">
        <v>69</v>
      </c>
      <c r="U34" t="s">
        <v>158</v>
      </c>
      <c r="V34" t="s">
        <v>71</v>
      </c>
      <c r="W34" t="s">
        <v>71</v>
      </c>
      <c r="X34" t="s">
        <v>57</v>
      </c>
      <c r="Z34" t="s">
        <v>72</v>
      </c>
      <c r="AB34" t="s">
        <v>49</v>
      </c>
      <c r="AC34" t="s">
        <v>105</v>
      </c>
      <c r="AE34" t="s">
        <v>59</v>
      </c>
      <c r="AG34" t="s">
        <v>59</v>
      </c>
      <c r="AI34" t="s">
        <v>90</v>
      </c>
      <c r="AJ34" t="s">
        <v>49</v>
      </c>
      <c r="AK34" t="s">
        <v>244</v>
      </c>
      <c r="AL34" t="s">
        <v>91</v>
      </c>
      <c r="AN34" t="s">
        <v>63</v>
      </c>
      <c r="AP34" t="s">
        <v>64</v>
      </c>
      <c r="AR34" t="s">
        <v>59</v>
      </c>
    </row>
    <row r="35" spans="1:44" x14ac:dyDescent="0.25">
      <c r="A35" t="s">
        <v>245</v>
      </c>
      <c r="B35" t="s">
        <v>246</v>
      </c>
      <c r="C35" t="s">
        <v>45</v>
      </c>
      <c r="D35" t="s">
        <v>79</v>
      </c>
      <c r="E35" t="s">
        <v>247</v>
      </c>
      <c r="F35" t="s">
        <v>95</v>
      </c>
      <c r="G35" t="s">
        <v>96</v>
      </c>
      <c r="I35" t="s">
        <v>49</v>
      </c>
      <c r="J35" t="s">
        <v>59</v>
      </c>
      <c r="K35" t="s">
        <v>59</v>
      </c>
      <c r="L35" t="s">
        <v>59</v>
      </c>
      <c r="M35" t="s">
        <v>51</v>
      </c>
      <c r="N35" t="s">
        <v>49</v>
      </c>
      <c r="O35" t="s">
        <v>52</v>
      </c>
      <c r="P35" t="s">
        <v>53</v>
      </c>
      <c r="R35" t="s">
        <v>59</v>
      </c>
      <c r="S35" t="s">
        <v>59</v>
      </c>
      <c r="T35" t="s">
        <v>55</v>
      </c>
      <c r="U35" t="s">
        <v>73</v>
      </c>
      <c r="V35" t="s">
        <v>56</v>
      </c>
      <c r="W35" t="e">
        <f>- Neutral</f>
        <v>#NAME?</v>
      </c>
      <c r="X35" t="s">
        <v>57</v>
      </c>
      <c r="Z35" t="s">
        <v>72</v>
      </c>
      <c r="AA35" t="s">
        <v>248</v>
      </c>
      <c r="AB35" t="s">
        <v>49</v>
      </c>
      <c r="AC35" t="s">
        <v>100</v>
      </c>
      <c r="AE35" t="s">
        <v>68</v>
      </c>
      <c r="AG35" t="s">
        <v>59</v>
      </c>
      <c r="AI35" t="s">
        <v>90</v>
      </c>
      <c r="AJ35" t="s">
        <v>49</v>
      </c>
      <c r="AL35" t="s">
        <v>59</v>
      </c>
      <c r="AN35" t="s">
        <v>63</v>
      </c>
      <c r="AP35" t="s">
        <v>131</v>
      </c>
      <c r="AR35" t="s">
        <v>91</v>
      </c>
    </row>
    <row r="36" spans="1:44" x14ac:dyDescent="0.25">
      <c r="A36" t="s">
        <v>249</v>
      </c>
      <c r="B36" t="s">
        <v>250</v>
      </c>
      <c r="C36" t="s">
        <v>45</v>
      </c>
      <c r="D36" t="s">
        <v>79</v>
      </c>
      <c r="E36" t="s">
        <v>251</v>
      </c>
      <c r="F36" t="s">
        <v>95</v>
      </c>
      <c r="G36" t="s">
        <v>49</v>
      </c>
      <c r="H36" t="s">
        <v>252</v>
      </c>
      <c r="I36" t="s">
        <v>49</v>
      </c>
      <c r="J36" t="s">
        <v>49</v>
      </c>
      <c r="K36" t="s">
        <v>68</v>
      </c>
      <c r="L36" t="s">
        <v>49</v>
      </c>
      <c r="M36" t="s">
        <v>97</v>
      </c>
      <c r="N36" t="s">
        <v>49</v>
      </c>
      <c r="O36" t="s">
        <v>52</v>
      </c>
      <c r="P36" t="s">
        <v>53</v>
      </c>
      <c r="R36" t="s">
        <v>59</v>
      </c>
      <c r="S36" t="s">
        <v>143</v>
      </c>
      <c r="T36" t="s">
        <v>69</v>
      </c>
      <c r="U36" t="s">
        <v>253</v>
      </c>
      <c r="V36" t="s">
        <v>56</v>
      </c>
      <c r="W36" t="e">
        <f>- Agree</f>
        <v>#NAME?</v>
      </c>
      <c r="X36" t="s">
        <v>174</v>
      </c>
      <c r="Z36" t="s">
        <v>49</v>
      </c>
      <c r="AB36" t="s">
        <v>49</v>
      </c>
      <c r="AC36" t="s">
        <v>105</v>
      </c>
      <c r="AE36" t="s">
        <v>49</v>
      </c>
      <c r="AF36" t="s">
        <v>254</v>
      </c>
      <c r="AG36" t="s">
        <v>49</v>
      </c>
      <c r="AH36" t="s">
        <v>74</v>
      </c>
      <c r="AI36" t="s">
        <v>49</v>
      </c>
      <c r="AJ36" t="s">
        <v>137</v>
      </c>
      <c r="AL36" t="s">
        <v>49</v>
      </c>
      <c r="AM36" t="s">
        <v>255</v>
      </c>
      <c r="AN36" t="s">
        <v>63</v>
      </c>
      <c r="AP36" t="s">
        <v>131</v>
      </c>
      <c r="AR36" t="s">
        <v>49</v>
      </c>
    </row>
    <row r="37" spans="1:44" x14ac:dyDescent="0.25">
      <c r="A37" t="s">
        <v>256</v>
      </c>
      <c r="C37" t="s">
        <v>169</v>
      </c>
      <c r="D37" t="s">
        <v>46</v>
      </c>
      <c r="E37" t="s">
        <v>204</v>
      </c>
      <c r="F37" t="s">
        <v>80</v>
      </c>
      <c r="G37" t="s">
        <v>49</v>
      </c>
      <c r="H37" t="s">
        <v>257</v>
      </c>
      <c r="I37" t="s">
        <v>49</v>
      </c>
      <c r="J37" t="s">
        <v>49</v>
      </c>
      <c r="K37" t="s">
        <v>49</v>
      </c>
      <c r="L37" t="s">
        <v>49</v>
      </c>
      <c r="M37" t="s">
        <v>48</v>
      </c>
      <c r="N37" t="s">
        <v>59</v>
      </c>
      <c r="P37" t="s">
        <v>84</v>
      </c>
      <c r="R37" t="s">
        <v>54</v>
      </c>
      <c r="S37" t="s">
        <v>49</v>
      </c>
      <c r="T37" t="s">
        <v>69</v>
      </c>
      <c r="U37" t="s">
        <v>70</v>
      </c>
      <c r="V37" t="s">
        <v>166</v>
      </c>
      <c r="W37" t="s">
        <v>166</v>
      </c>
      <c r="X37" t="s">
        <v>174</v>
      </c>
      <c r="Y37" t="s">
        <v>258</v>
      </c>
      <c r="Z37" t="s">
        <v>72</v>
      </c>
      <c r="AA37" t="s">
        <v>259</v>
      </c>
      <c r="AB37" t="s">
        <v>89</v>
      </c>
      <c r="AC37" t="s">
        <v>58</v>
      </c>
      <c r="AE37" t="s">
        <v>59</v>
      </c>
      <c r="AG37" t="s">
        <v>59</v>
      </c>
      <c r="AI37" t="s">
        <v>49</v>
      </c>
      <c r="AJ37" t="s">
        <v>49</v>
      </c>
      <c r="AK37" t="s">
        <v>260</v>
      </c>
      <c r="AL37" t="s">
        <v>59</v>
      </c>
      <c r="AN37" t="s">
        <v>63</v>
      </c>
      <c r="AP37" t="s">
        <v>64</v>
      </c>
      <c r="AR37" t="s">
        <v>59</v>
      </c>
    </row>
    <row r="38" spans="1:44" x14ac:dyDescent="0.25">
      <c r="A38" t="s">
        <v>261</v>
      </c>
      <c r="C38" t="s">
        <v>169</v>
      </c>
      <c r="D38" t="s">
        <v>46</v>
      </c>
      <c r="E38" t="s">
        <v>204</v>
      </c>
      <c r="F38" t="s">
        <v>80</v>
      </c>
      <c r="G38" t="s">
        <v>49</v>
      </c>
      <c r="H38" t="s">
        <v>262</v>
      </c>
      <c r="I38" t="s">
        <v>49</v>
      </c>
      <c r="J38" t="s">
        <v>49</v>
      </c>
      <c r="K38" t="s">
        <v>49</v>
      </c>
      <c r="L38" t="s">
        <v>49</v>
      </c>
      <c r="M38" t="s">
        <v>48</v>
      </c>
      <c r="N38" t="s">
        <v>59</v>
      </c>
      <c r="P38" t="s">
        <v>84</v>
      </c>
      <c r="R38" t="s">
        <v>49</v>
      </c>
      <c r="S38" t="s">
        <v>49</v>
      </c>
      <c r="T38" t="s">
        <v>69</v>
      </c>
      <c r="U38" t="s">
        <v>70</v>
      </c>
      <c r="V38" t="s">
        <v>71</v>
      </c>
      <c r="W38" t="s">
        <v>71</v>
      </c>
      <c r="X38" t="s">
        <v>174</v>
      </c>
      <c r="Z38" t="s">
        <v>72</v>
      </c>
      <c r="AA38" t="s">
        <v>259</v>
      </c>
      <c r="AB38" t="s">
        <v>89</v>
      </c>
      <c r="AC38" t="s">
        <v>58</v>
      </c>
      <c r="AE38" t="s">
        <v>59</v>
      </c>
      <c r="AG38" t="s">
        <v>59</v>
      </c>
      <c r="AI38" t="s">
        <v>90</v>
      </c>
      <c r="AJ38" t="s">
        <v>49</v>
      </c>
      <c r="AL38" t="s">
        <v>59</v>
      </c>
      <c r="AN38" t="s">
        <v>63</v>
      </c>
      <c r="AP38" t="s">
        <v>64</v>
      </c>
      <c r="AR38" t="s">
        <v>59</v>
      </c>
    </row>
    <row r="39" spans="1:44" ht="195" x14ac:dyDescent="0.25">
      <c r="A39" t="s">
        <v>263</v>
      </c>
      <c r="B39" t="s">
        <v>264</v>
      </c>
      <c r="C39" t="s">
        <v>169</v>
      </c>
      <c r="D39" t="s">
        <v>46</v>
      </c>
      <c r="F39" t="s">
        <v>48</v>
      </c>
      <c r="G39" t="s">
        <v>170</v>
      </c>
      <c r="I39" t="s">
        <v>49</v>
      </c>
      <c r="J39" t="s">
        <v>49</v>
      </c>
      <c r="K39" t="s">
        <v>68</v>
      </c>
      <c r="L39" t="s">
        <v>49</v>
      </c>
      <c r="M39" t="s">
        <v>51</v>
      </c>
      <c r="N39" t="s">
        <v>49</v>
      </c>
      <c r="O39" t="s">
        <v>52</v>
      </c>
      <c r="P39" t="s">
        <v>84</v>
      </c>
      <c r="R39" t="s">
        <v>59</v>
      </c>
      <c r="S39" t="s">
        <v>49</v>
      </c>
      <c r="T39" t="s">
        <v>69</v>
      </c>
      <c r="U39" t="s">
        <v>70</v>
      </c>
      <c r="V39" t="s">
        <v>71</v>
      </c>
      <c r="W39" t="s">
        <v>71</v>
      </c>
      <c r="X39" t="s">
        <v>174</v>
      </c>
      <c r="Z39" t="s">
        <v>72</v>
      </c>
      <c r="AA39" t="s">
        <v>265</v>
      </c>
      <c r="AB39" t="s">
        <v>49</v>
      </c>
      <c r="AC39" t="s">
        <v>105</v>
      </c>
      <c r="AD39" t="s">
        <v>266</v>
      </c>
      <c r="AE39" t="s">
        <v>49</v>
      </c>
      <c r="AF39" s="1" t="s">
        <v>267</v>
      </c>
      <c r="AG39" t="s">
        <v>49</v>
      </c>
      <c r="AH39" t="s">
        <v>60</v>
      </c>
      <c r="AI39" t="s">
        <v>90</v>
      </c>
      <c r="AJ39" t="s">
        <v>49</v>
      </c>
      <c r="AK39" t="s">
        <v>268</v>
      </c>
      <c r="AL39" t="s">
        <v>59</v>
      </c>
      <c r="AN39" t="s">
        <v>63</v>
      </c>
      <c r="AP39" t="s">
        <v>131</v>
      </c>
      <c r="AQ39" t="s">
        <v>269</v>
      </c>
      <c r="AR39" t="s">
        <v>68</v>
      </c>
    </row>
    <row r="40" spans="1:44" x14ac:dyDescent="0.25">
      <c r="A40" t="s">
        <v>270</v>
      </c>
      <c r="B40" t="s">
        <v>271</v>
      </c>
      <c r="C40" t="s">
        <v>45</v>
      </c>
      <c r="D40" t="s">
        <v>46</v>
      </c>
      <c r="E40" t="s">
        <v>47</v>
      </c>
      <c r="F40" t="s">
        <v>48</v>
      </c>
      <c r="G40" t="s">
        <v>59</v>
      </c>
      <c r="I40" t="s">
        <v>49</v>
      </c>
      <c r="J40" t="s">
        <v>49</v>
      </c>
      <c r="K40" t="s">
        <v>68</v>
      </c>
      <c r="L40" t="s">
        <v>49</v>
      </c>
      <c r="M40" t="s">
        <v>97</v>
      </c>
      <c r="N40" t="s">
        <v>49</v>
      </c>
      <c r="O40" t="s">
        <v>52</v>
      </c>
      <c r="P40" t="s">
        <v>84</v>
      </c>
      <c r="R40" t="s">
        <v>68</v>
      </c>
      <c r="S40" t="s">
        <v>96</v>
      </c>
      <c r="T40" t="s">
        <v>144</v>
      </c>
      <c r="U40" t="s">
        <v>56</v>
      </c>
      <c r="V40" t="s">
        <v>71</v>
      </c>
      <c r="W40" t="e">
        <f>- Neutral</f>
        <v>#NAME?</v>
      </c>
      <c r="X40" t="s">
        <v>87</v>
      </c>
      <c r="Y40" t="s">
        <v>272</v>
      </c>
      <c r="Z40" t="s">
        <v>72</v>
      </c>
      <c r="AA40" t="s">
        <v>273</v>
      </c>
      <c r="AB40" t="s">
        <v>89</v>
      </c>
      <c r="AC40" t="s">
        <v>73</v>
      </c>
      <c r="AE40" t="s">
        <v>68</v>
      </c>
      <c r="AG40" t="s">
        <v>59</v>
      </c>
      <c r="AI40" t="s">
        <v>49</v>
      </c>
      <c r="AJ40" t="s">
        <v>59</v>
      </c>
      <c r="AL40" t="s">
        <v>59</v>
      </c>
      <c r="AM40" t="s">
        <v>274</v>
      </c>
      <c r="AN40" t="s">
        <v>63</v>
      </c>
      <c r="AP40" t="s">
        <v>76</v>
      </c>
      <c r="AR40" t="s">
        <v>49</v>
      </c>
    </row>
    <row r="41" spans="1:44" x14ac:dyDescent="0.25">
      <c r="A41" t="s">
        <v>275</v>
      </c>
      <c r="B41" t="s">
        <v>276</v>
      </c>
      <c r="C41" t="s">
        <v>140</v>
      </c>
      <c r="D41" t="s">
        <v>79</v>
      </c>
      <c r="E41" t="s">
        <v>251</v>
      </c>
      <c r="F41" t="s">
        <v>80</v>
      </c>
      <c r="G41" t="s">
        <v>96</v>
      </c>
      <c r="I41" t="s">
        <v>49</v>
      </c>
      <c r="J41" t="s">
        <v>49</v>
      </c>
      <c r="K41" t="s">
        <v>49</v>
      </c>
      <c r="L41" t="s">
        <v>59</v>
      </c>
      <c r="M41" t="s">
        <v>48</v>
      </c>
      <c r="N41" t="s">
        <v>59</v>
      </c>
      <c r="O41" t="s">
        <v>83</v>
      </c>
      <c r="P41" t="s">
        <v>84</v>
      </c>
      <c r="R41" t="s">
        <v>54</v>
      </c>
      <c r="S41" t="s">
        <v>59</v>
      </c>
      <c r="T41" t="s">
        <v>69</v>
      </c>
      <c r="U41" t="s">
        <v>171</v>
      </c>
      <c r="V41" t="s">
        <v>71</v>
      </c>
      <c r="W41" t="e">
        <f>- Agree</f>
        <v>#NAME?</v>
      </c>
      <c r="X41" t="s">
        <v>87</v>
      </c>
      <c r="Y41" t="s">
        <v>277</v>
      </c>
      <c r="Z41" t="s">
        <v>278</v>
      </c>
      <c r="AB41" t="s">
        <v>89</v>
      </c>
      <c r="AC41" t="s">
        <v>58</v>
      </c>
      <c r="AE41" t="s">
        <v>59</v>
      </c>
      <c r="AG41" t="s">
        <v>59</v>
      </c>
      <c r="AI41" t="s">
        <v>90</v>
      </c>
      <c r="AJ41" t="s">
        <v>49</v>
      </c>
      <c r="AK41" t="s">
        <v>279</v>
      </c>
      <c r="AL41" t="s">
        <v>59</v>
      </c>
      <c r="AP41" t="s">
        <v>76</v>
      </c>
      <c r="AR41" t="s">
        <v>59</v>
      </c>
    </row>
    <row r="42" spans="1:44" x14ac:dyDescent="0.25">
      <c r="A42" t="s">
        <v>280</v>
      </c>
      <c r="C42" t="s">
        <v>45</v>
      </c>
      <c r="D42" t="s">
        <v>46</v>
      </c>
      <c r="E42" t="s">
        <v>281</v>
      </c>
      <c r="F42" t="s">
        <v>48</v>
      </c>
      <c r="G42" t="s">
        <v>170</v>
      </c>
      <c r="I42" t="s">
        <v>49</v>
      </c>
      <c r="J42" t="s">
        <v>59</v>
      </c>
      <c r="K42" t="s">
        <v>59</v>
      </c>
      <c r="L42" t="s">
        <v>59</v>
      </c>
      <c r="M42" t="s">
        <v>48</v>
      </c>
      <c r="N42" t="s">
        <v>49</v>
      </c>
      <c r="O42" t="s">
        <v>52</v>
      </c>
      <c r="P42" t="s">
        <v>84</v>
      </c>
      <c r="R42" t="s">
        <v>68</v>
      </c>
      <c r="S42" t="s">
        <v>96</v>
      </c>
      <c r="T42" t="s">
        <v>69</v>
      </c>
      <c r="U42" t="s">
        <v>73</v>
      </c>
      <c r="V42" t="s">
        <v>73</v>
      </c>
      <c r="W42" t="e">
        <f>- Neutral</f>
        <v>#NAME?</v>
      </c>
      <c r="X42" t="s">
        <v>57</v>
      </c>
    </row>
    <row r="43" spans="1:44" x14ac:dyDescent="0.25">
      <c r="A43" t="s">
        <v>282</v>
      </c>
      <c r="B43" t="s">
        <v>283</v>
      </c>
      <c r="C43" t="s">
        <v>169</v>
      </c>
      <c r="D43" t="s">
        <v>79</v>
      </c>
      <c r="E43" t="s">
        <v>112</v>
      </c>
      <c r="F43" t="s">
        <v>95</v>
      </c>
      <c r="G43" t="s">
        <v>49</v>
      </c>
      <c r="H43" t="s">
        <v>284</v>
      </c>
      <c r="I43" t="s">
        <v>49</v>
      </c>
      <c r="J43" t="s">
        <v>49</v>
      </c>
      <c r="K43" t="s">
        <v>49</v>
      </c>
      <c r="L43" t="s">
        <v>59</v>
      </c>
      <c r="M43" t="s">
        <v>97</v>
      </c>
      <c r="N43" t="s">
        <v>59</v>
      </c>
      <c r="O43" t="s">
        <v>83</v>
      </c>
      <c r="P43" t="s">
        <v>53</v>
      </c>
      <c r="R43" t="s">
        <v>54</v>
      </c>
      <c r="S43" t="s">
        <v>59</v>
      </c>
      <c r="T43" t="s">
        <v>69</v>
      </c>
      <c r="U43" t="s">
        <v>70</v>
      </c>
      <c r="V43" t="s">
        <v>56</v>
      </c>
      <c r="W43" t="e">
        <f>- Agree</f>
        <v>#NAME?</v>
      </c>
      <c r="X43" t="s">
        <v>87</v>
      </c>
      <c r="Y43" t="s">
        <v>285</v>
      </c>
      <c r="Z43" t="s">
        <v>49</v>
      </c>
      <c r="AA43" t="s">
        <v>286</v>
      </c>
      <c r="AB43" t="s">
        <v>68</v>
      </c>
      <c r="AC43" t="s">
        <v>58</v>
      </c>
      <c r="AE43" t="s">
        <v>49</v>
      </c>
      <c r="AF43" t="s">
        <v>287</v>
      </c>
      <c r="AG43" t="s">
        <v>59</v>
      </c>
      <c r="AI43" t="s">
        <v>90</v>
      </c>
      <c r="AJ43" t="s">
        <v>68</v>
      </c>
      <c r="AL43" t="s">
        <v>91</v>
      </c>
      <c r="AM43" t="s">
        <v>288</v>
      </c>
      <c r="AN43" t="s">
        <v>63</v>
      </c>
      <c r="AP43" t="s">
        <v>76</v>
      </c>
      <c r="AR43" t="s">
        <v>49</v>
      </c>
    </row>
    <row r="44" spans="1:44" x14ac:dyDescent="0.25">
      <c r="A44" t="s">
        <v>289</v>
      </c>
      <c r="B44" t="s">
        <v>290</v>
      </c>
      <c r="C44" t="s">
        <v>111</v>
      </c>
      <c r="D44" t="s">
        <v>79</v>
      </c>
      <c r="E44" t="s">
        <v>94</v>
      </c>
      <c r="F44" t="s">
        <v>95</v>
      </c>
      <c r="G44" t="s">
        <v>59</v>
      </c>
      <c r="I44" t="s">
        <v>49</v>
      </c>
      <c r="J44" t="s">
        <v>68</v>
      </c>
      <c r="K44" t="s">
        <v>68</v>
      </c>
      <c r="L44" t="s">
        <v>68</v>
      </c>
      <c r="M44" t="s">
        <v>97</v>
      </c>
      <c r="N44" t="s">
        <v>59</v>
      </c>
      <c r="O44" t="s">
        <v>83</v>
      </c>
      <c r="P44" t="s">
        <v>84</v>
      </c>
      <c r="R44" t="s">
        <v>59</v>
      </c>
      <c r="S44" t="s">
        <v>143</v>
      </c>
      <c r="T44" t="s">
        <v>69</v>
      </c>
      <c r="U44" t="s">
        <v>70</v>
      </c>
      <c r="V44" t="s">
        <v>71</v>
      </c>
      <c r="W44" t="s">
        <v>71</v>
      </c>
      <c r="X44" t="s">
        <v>87</v>
      </c>
      <c r="Z44" t="s">
        <v>72</v>
      </c>
      <c r="AB44" t="s">
        <v>89</v>
      </c>
      <c r="AC44" t="s">
        <v>73</v>
      </c>
      <c r="AE44" t="s">
        <v>59</v>
      </c>
      <c r="AG44" t="s">
        <v>59</v>
      </c>
      <c r="AI44" t="s">
        <v>90</v>
      </c>
      <c r="AJ44" t="s">
        <v>49</v>
      </c>
      <c r="AL44" t="s">
        <v>91</v>
      </c>
      <c r="AN44" t="s">
        <v>63</v>
      </c>
      <c r="AR44" t="s">
        <v>59</v>
      </c>
    </row>
    <row r="45" spans="1:44" x14ac:dyDescent="0.25">
      <c r="A45" t="s">
        <v>291</v>
      </c>
      <c r="B45" t="s">
        <v>292</v>
      </c>
      <c r="C45" t="s">
        <v>45</v>
      </c>
      <c r="D45" t="s">
        <v>79</v>
      </c>
      <c r="E45" t="s">
        <v>112</v>
      </c>
      <c r="F45" t="s">
        <v>95</v>
      </c>
      <c r="G45" t="s">
        <v>59</v>
      </c>
      <c r="I45" t="s">
        <v>293</v>
      </c>
      <c r="J45" t="s">
        <v>196</v>
      </c>
      <c r="K45" t="s">
        <v>59</v>
      </c>
      <c r="L45" t="s">
        <v>196</v>
      </c>
      <c r="M45" t="s">
        <v>51</v>
      </c>
      <c r="N45" t="s">
        <v>59</v>
      </c>
      <c r="P45" t="s">
        <v>53</v>
      </c>
      <c r="R45" t="s">
        <v>59</v>
      </c>
      <c r="S45" t="s">
        <v>59</v>
      </c>
      <c r="T45" t="s">
        <v>69</v>
      </c>
      <c r="U45" t="s">
        <v>73</v>
      </c>
      <c r="V45" t="s">
        <v>56</v>
      </c>
      <c r="W45" t="e">
        <f>- disagree</f>
        <v>#NAME?</v>
      </c>
      <c r="X45" t="s">
        <v>87</v>
      </c>
      <c r="Y45" t="s">
        <v>294</v>
      </c>
      <c r="Z45" t="s">
        <v>49</v>
      </c>
      <c r="AB45" t="s">
        <v>68</v>
      </c>
      <c r="AC45" t="s">
        <v>105</v>
      </c>
      <c r="AE45" t="s">
        <v>59</v>
      </c>
      <c r="AG45" t="s">
        <v>59</v>
      </c>
      <c r="AI45" t="s">
        <v>90</v>
      </c>
      <c r="AJ45" t="s">
        <v>59</v>
      </c>
      <c r="AL45" t="s">
        <v>91</v>
      </c>
      <c r="AN45" t="s">
        <v>217</v>
      </c>
      <c r="AP45" t="s">
        <v>76</v>
      </c>
      <c r="AR45" t="s">
        <v>59</v>
      </c>
    </row>
    <row r="46" spans="1:44" x14ac:dyDescent="0.25">
      <c r="A46" t="s">
        <v>295</v>
      </c>
      <c r="B46" t="s">
        <v>296</v>
      </c>
      <c r="C46" t="s">
        <v>45</v>
      </c>
      <c r="D46" t="s">
        <v>46</v>
      </c>
      <c r="E46" t="s">
        <v>47</v>
      </c>
      <c r="F46" t="s">
        <v>48</v>
      </c>
      <c r="G46" t="s">
        <v>49</v>
      </c>
      <c r="H46" t="s">
        <v>297</v>
      </c>
      <c r="I46" t="s">
        <v>49</v>
      </c>
      <c r="J46" t="s">
        <v>49</v>
      </c>
      <c r="K46" t="s">
        <v>49</v>
      </c>
      <c r="L46" t="s">
        <v>49</v>
      </c>
      <c r="M46" t="s">
        <v>51</v>
      </c>
      <c r="N46" t="s">
        <v>49</v>
      </c>
      <c r="O46" t="s">
        <v>52</v>
      </c>
      <c r="P46" t="s">
        <v>84</v>
      </c>
      <c r="Q46" t="s">
        <v>126</v>
      </c>
      <c r="R46" t="s">
        <v>49</v>
      </c>
      <c r="S46" t="s">
        <v>49</v>
      </c>
      <c r="T46" t="s">
        <v>69</v>
      </c>
      <c r="U46" t="s">
        <v>1405</v>
      </c>
      <c r="V46" t="s">
        <v>71</v>
      </c>
      <c r="W46" t="e">
        <f>- Neutral</f>
        <v>#NAME?</v>
      </c>
      <c r="X46" t="s">
        <v>57</v>
      </c>
      <c r="Z46" t="s">
        <v>49</v>
      </c>
      <c r="AB46" t="s">
        <v>89</v>
      </c>
      <c r="AC46" t="s">
        <v>58</v>
      </c>
      <c r="AE46" t="s">
        <v>59</v>
      </c>
      <c r="AG46" t="s">
        <v>49</v>
      </c>
      <c r="AH46" t="s">
        <v>60</v>
      </c>
      <c r="AI46" t="s">
        <v>49</v>
      </c>
      <c r="AJ46" t="s">
        <v>49</v>
      </c>
      <c r="AL46" t="s">
        <v>59</v>
      </c>
      <c r="AN46" t="s">
        <v>115</v>
      </c>
      <c r="AP46" t="s">
        <v>64</v>
      </c>
      <c r="AR46" t="s">
        <v>59</v>
      </c>
    </row>
    <row r="47" spans="1:44" x14ac:dyDescent="0.25">
      <c r="A47" t="s">
        <v>298</v>
      </c>
      <c r="B47" t="s">
        <v>299</v>
      </c>
      <c r="C47" t="s">
        <v>45</v>
      </c>
      <c r="D47" t="s">
        <v>46</v>
      </c>
      <c r="E47" t="s">
        <v>47</v>
      </c>
      <c r="F47" t="s">
        <v>48</v>
      </c>
      <c r="G47" t="s">
        <v>96</v>
      </c>
      <c r="I47" t="s">
        <v>49</v>
      </c>
      <c r="J47" t="s">
        <v>49</v>
      </c>
      <c r="K47" t="s">
        <v>59</v>
      </c>
      <c r="L47" t="s">
        <v>49</v>
      </c>
      <c r="M47" t="s">
        <v>48</v>
      </c>
      <c r="N47" t="s">
        <v>59</v>
      </c>
      <c r="P47" t="s">
        <v>84</v>
      </c>
      <c r="R47" t="s">
        <v>59</v>
      </c>
      <c r="S47" t="s">
        <v>49</v>
      </c>
      <c r="T47" t="s">
        <v>69</v>
      </c>
      <c r="U47" t="s">
        <v>70</v>
      </c>
      <c r="V47" t="s">
        <v>166</v>
      </c>
      <c r="W47" t="s">
        <v>166</v>
      </c>
      <c r="X47" t="s">
        <v>57</v>
      </c>
      <c r="Z47" t="s">
        <v>49</v>
      </c>
      <c r="AB47" t="s">
        <v>89</v>
      </c>
      <c r="AC47" t="s">
        <v>100</v>
      </c>
      <c r="AE47" t="s">
        <v>59</v>
      </c>
      <c r="AG47" t="s">
        <v>49</v>
      </c>
      <c r="AH47" t="s">
        <v>60</v>
      </c>
      <c r="AI47" t="s">
        <v>49</v>
      </c>
      <c r="AJ47" t="s">
        <v>49</v>
      </c>
      <c r="AL47" t="s">
        <v>49</v>
      </c>
      <c r="AN47" t="s">
        <v>217</v>
      </c>
      <c r="AP47" t="s">
        <v>76</v>
      </c>
      <c r="AR47" t="s">
        <v>59</v>
      </c>
    </row>
    <row r="48" spans="1:44" ht="285" x14ac:dyDescent="0.25">
      <c r="A48" t="s">
        <v>300</v>
      </c>
      <c r="C48" t="s">
        <v>45</v>
      </c>
      <c r="D48" t="s">
        <v>46</v>
      </c>
      <c r="E48" t="s">
        <v>47</v>
      </c>
      <c r="F48" t="s">
        <v>48</v>
      </c>
      <c r="G48" t="s">
        <v>49</v>
      </c>
      <c r="H48" s="1" t="s">
        <v>301</v>
      </c>
      <c r="I48" t="s">
        <v>49</v>
      </c>
      <c r="J48" t="s">
        <v>49</v>
      </c>
      <c r="K48" t="s">
        <v>49</v>
      </c>
      <c r="L48" t="s">
        <v>49</v>
      </c>
      <c r="M48" t="s">
        <v>48</v>
      </c>
      <c r="N48" t="s">
        <v>49</v>
      </c>
      <c r="O48" t="s">
        <v>52</v>
      </c>
      <c r="P48" t="s">
        <v>53</v>
      </c>
      <c r="R48" t="s">
        <v>54</v>
      </c>
      <c r="S48" t="s">
        <v>96</v>
      </c>
      <c r="T48" t="s">
        <v>69</v>
      </c>
      <c r="U48" t="s">
        <v>1407</v>
      </c>
      <c r="V48" t="s">
        <v>71</v>
      </c>
      <c r="W48" t="e">
        <f t="shared" ref="W48:W56" si="0">- Agree</f>
        <v>#NAME?</v>
      </c>
      <c r="X48" t="s">
        <v>57</v>
      </c>
      <c r="Z48" t="s">
        <v>72</v>
      </c>
      <c r="AA48" t="s">
        <v>302</v>
      </c>
      <c r="AB48" t="s">
        <v>49</v>
      </c>
      <c r="AC48" t="s">
        <v>58</v>
      </c>
      <c r="AE48" t="s">
        <v>49</v>
      </c>
      <c r="AF48" s="1" t="s">
        <v>303</v>
      </c>
      <c r="AG48" t="s">
        <v>49</v>
      </c>
      <c r="AH48" t="s">
        <v>162</v>
      </c>
      <c r="AI48" t="s">
        <v>49</v>
      </c>
      <c r="AJ48" t="s">
        <v>59</v>
      </c>
      <c r="AL48" t="s">
        <v>49</v>
      </c>
      <c r="AM48" t="s">
        <v>304</v>
      </c>
      <c r="AN48" t="s">
        <v>63</v>
      </c>
      <c r="AP48" t="s">
        <v>76</v>
      </c>
      <c r="AR48" t="s">
        <v>49</v>
      </c>
    </row>
    <row r="49" spans="1:44" x14ac:dyDescent="0.25">
      <c r="A49" t="s">
        <v>305</v>
      </c>
      <c r="B49" t="s">
        <v>306</v>
      </c>
      <c r="C49" t="s">
        <v>45</v>
      </c>
      <c r="D49" t="s">
        <v>79</v>
      </c>
      <c r="E49" t="s">
        <v>281</v>
      </c>
      <c r="F49" t="s">
        <v>95</v>
      </c>
      <c r="G49" t="s">
        <v>96</v>
      </c>
      <c r="I49" t="s">
        <v>49</v>
      </c>
      <c r="J49" t="s">
        <v>59</v>
      </c>
      <c r="K49" t="s">
        <v>59</v>
      </c>
      <c r="L49" t="s">
        <v>59</v>
      </c>
      <c r="M49" t="s">
        <v>48</v>
      </c>
      <c r="N49" t="s">
        <v>49</v>
      </c>
      <c r="O49" t="s">
        <v>52</v>
      </c>
      <c r="P49" t="s">
        <v>84</v>
      </c>
      <c r="R49" t="s">
        <v>49</v>
      </c>
      <c r="S49" t="s">
        <v>143</v>
      </c>
      <c r="T49" t="s">
        <v>69</v>
      </c>
      <c r="U49" t="s">
        <v>73</v>
      </c>
      <c r="V49" t="s">
        <v>56</v>
      </c>
      <c r="W49" t="e">
        <f t="shared" si="0"/>
        <v>#NAME?</v>
      </c>
      <c r="X49" t="s">
        <v>57</v>
      </c>
      <c r="Z49" t="s">
        <v>72</v>
      </c>
      <c r="AA49" t="s">
        <v>307</v>
      </c>
      <c r="AB49" t="s">
        <v>89</v>
      </c>
      <c r="AC49" t="s">
        <v>73</v>
      </c>
      <c r="AE49" t="s">
        <v>59</v>
      </c>
      <c r="AG49" t="s">
        <v>59</v>
      </c>
      <c r="AI49" t="s">
        <v>49</v>
      </c>
      <c r="AJ49" t="s">
        <v>308</v>
      </c>
      <c r="AL49" t="s">
        <v>49</v>
      </c>
      <c r="AN49" t="s">
        <v>63</v>
      </c>
      <c r="AP49" t="s">
        <v>76</v>
      </c>
      <c r="AR49" t="s">
        <v>59</v>
      </c>
    </row>
    <row r="50" spans="1:44" x14ac:dyDescent="0.25">
      <c r="A50" t="s">
        <v>309</v>
      </c>
      <c r="B50" t="s">
        <v>310</v>
      </c>
      <c r="C50" t="s">
        <v>45</v>
      </c>
      <c r="D50" t="s">
        <v>46</v>
      </c>
      <c r="E50" t="s">
        <v>47</v>
      </c>
      <c r="F50" t="s">
        <v>48</v>
      </c>
      <c r="G50" t="s">
        <v>49</v>
      </c>
      <c r="I50" t="s">
        <v>49</v>
      </c>
      <c r="J50" t="s">
        <v>49</v>
      </c>
      <c r="K50" t="s">
        <v>49</v>
      </c>
      <c r="L50" t="s">
        <v>49</v>
      </c>
      <c r="M50" t="s">
        <v>97</v>
      </c>
      <c r="N50" t="s">
        <v>49</v>
      </c>
      <c r="O50" t="s">
        <v>52</v>
      </c>
      <c r="P50" t="s">
        <v>53</v>
      </c>
      <c r="R50" t="s">
        <v>49</v>
      </c>
      <c r="S50" t="s">
        <v>49</v>
      </c>
      <c r="T50" t="s">
        <v>69</v>
      </c>
      <c r="U50" t="s">
        <v>70</v>
      </c>
      <c r="V50" t="s">
        <v>56</v>
      </c>
      <c r="W50" t="e">
        <f t="shared" si="0"/>
        <v>#NAME?</v>
      </c>
      <c r="X50" t="s">
        <v>174</v>
      </c>
      <c r="Z50" t="s">
        <v>49</v>
      </c>
      <c r="AB50" t="s">
        <v>59</v>
      </c>
      <c r="AC50" t="s">
        <v>58</v>
      </c>
      <c r="AE50" t="s">
        <v>59</v>
      </c>
      <c r="AG50" t="s">
        <v>49</v>
      </c>
      <c r="AH50" t="s">
        <v>162</v>
      </c>
      <c r="AI50" t="s">
        <v>49</v>
      </c>
      <c r="AJ50" t="s">
        <v>59</v>
      </c>
      <c r="AL50" t="s">
        <v>49</v>
      </c>
      <c r="AN50" t="s">
        <v>63</v>
      </c>
      <c r="AP50" t="s">
        <v>64</v>
      </c>
      <c r="AR50" t="s">
        <v>59</v>
      </c>
    </row>
    <row r="51" spans="1:44" x14ac:dyDescent="0.25">
      <c r="A51" t="s">
        <v>311</v>
      </c>
      <c r="E51" t="s">
        <v>204</v>
      </c>
      <c r="F51" t="s">
        <v>48</v>
      </c>
      <c r="G51" t="s">
        <v>59</v>
      </c>
      <c r="H51" t="s">
        <v>312</v>
      </c>
      <c r="I51" t="s">
        <v>49</v>
      </c>
      <c r="J51" t="s">
        <v>59</v>
      </c>
      <c r="K51" t="s">
        <v>49</v>
      </c>
      <c r="L51" t="s">
        <v>49</v>
      </c>
      <c r="M51" t="s">
        <v>51</v>
      </c>
      <c r="N51" t="s">
        <v>49</v>
      </c>
      <c r="O51" t="s">
        <v>52</v>
      </c>
      <c r="P51" t="s">
        <v>53</v>
      </c>
      <c r="R51" t="s">
        <v>49</v>
      </c>
      <c r="S51" t="s">
        <v>59</v>
      </c>
      <c r="T51" t="s">
        <v>69</v>
      </c>
      <c r="V51" t="s">
        <v>56</v>
      </c>
      <c r="W51" t="e">
        <f t="shared" si="0"/>
        <v>#NAME?</v>
      </c>
      <c r="X51" t="s">
        <v>87</v>
      </c>
      <c r="Y51" t="s">
        <v>313</v>
      </c>
      <c r="Z51" t="s">
        <v>49</v>
      </c>
      <c r="AA51" t="s">
        <v>314</v>
      </c>
      <c r="AB51" t="s">
        <v>68</v>
      </c>
      <c r="AC51" t="s">
        <v>105</v>
      </c>
      <c r="AD51" t="s">
        <v>315</v>
      </c>
      <c r="AE51" t="s">
        <v>59</v>
      </c>
      <c r="AF51" t="s">
        <v>316</v>
      </c>
      <c r="AG51" t="s">
        <v>59</v>
      </c>
      <c r="AH51" t="s">
        <v>91</v>
      </c>
      <c r="AI51" t="s">
        <v>49</v>
      </c>
      <c r="AJ51" t="s">
        <v>59</v>
      </c>
      <c r="AK51" t="s">
        <v>317</v>
      </c>
      <c r="AL51" t="s">
        <v>59</v>
      </c>
      <c r="AN51" t="s">
        <v>63</v>
      </c>
      <c r="AP51" t="s">
        <v>64</v>
      </c>
      <c r="AQ51" t="s">
        <v>318</v>
      </c>
      <c r="AR51" t="s">
        <v>59</v>
      </c>
    </row>
    <row r="52" spans="1:44" x14ac:dyDescent="0.25">
      <c r="A52" t="s">
        <v>319</v>
      </c>
      <c r="C52" t="s">
        <v>111</v>
      </c>
      <c r="D52" t="s">
        <v>79</v>
      </c>
      <c r="E52" t="s">
        <v>47</v>
      </c>
      <c r="F52" t="s">
        <v>95</v>
      </c>
      <c r="G52" t="s">
        <v>49</v>
      </c>
      <c r="H52" t="s">
        <v>215</v>
      </c>
      <c r="I52" t="s">
        <v>49</v>
      </c>
      <c r="J52" t="s">
        <v>49</v>
      </c>
      <c r="K52" t="s">
        <v>49</v>
      </c>
      <c r="L52" t="s">
        <v>49</v>
      </c>
      <c r="M52" t="s">
        <v>97</v>
      </c>
      <c r="N52" t="s">
        <v>49</v>
      </c>
      <c r="O52" t="s">
        <v>52</v>
      </c>
      <c r="P52" t="s">
        <v>53</v>
      </c>
      <c r="R52" t="s">
        <v>68</v>
      </c>
      <c r="S52" t="s">
        <v>143</v>
      </c>
      <c r="T52" t="s">
        <v>144</v>
      </c>
      <c r="U52" t="s">
        <v>171</v>
      </c>
      <c r="V52" t="s">
        <v>56</v>
      </c>
      <c r="W52" t="e">
        <f t="shared" si="0"/>
        <v>#NAME?</v>
      </c>
      <c r="X52" t="s">
        <v>57</v>
      </c>
      <c r="Z52" t="s">
        <v>49</v>
      </c>
      <c r="AB52" t="s">
        <v>49</v>
      </c>
      <c r="AC52" t="s">
        <v>100</v>
      </c>
      <c r="AE52" t="s">
        <v>49</v>
      </c>
      <c r="AF52" t="s">
        <v>320</v>
      </c>
      <c r="AG52" t="s">
        <v>49</v>
      </c>
      <c r="AH52" t="s">
        <v>162</v>
      </c>
      <c r="AI52" t="s">
        <v>49</v>
      </c>
      <c r="AJ52" t="s">
        <v>68</v>
      </c>
      <c r="AL52" t="s">
        <v>49</v>
      </c>
      <c r="AM52" t="s">
        <v>321</v>
      </c>
      <c r="AN52" t="s">
        <v>63</v>
      </c>
      <c r="AP52" t="s">
        <v>131</v>
      </c>
      <c r="AQ52" t="s">
        <v>322</v>
      </c>
      <c r="AR52" t="s">
        <v>49</v>
      </c>
    </row>
    <row r="53" spans="1:44" x14ac:dyDescent="0.25">
      <c r="A53" t="s">
        <v>323</v>
      </c>
      <c r="B53" t="s">
        <v>324</v>
      </c>
      <c r="C53" t="s">
        <v>45</v>
      </c>
      <c r="D53" t="s">
        <v>46</v>
      </c>
      <c r="E53" t="s">
        <v>47</v>
      </c>
      <c r="F53" t="s">
        <v>48</v>
      </c>
      <c r="G53" t="s">
        <v>96</v>
      </c>
      <c r="I53" t="s">
        <v>49</v>
      </c>
      <c r="J53" t="s">
        <v>68</v>
      </c>
      <c r="K53" t="s">
        <v>68</v>
      </c>
      <c r="L53" t="s">
        <v>68</v>
      </c>
      <c r="M53" t="s">
        <v>51</v>
      </c>
      <c r="N53" t="s">
        <v>49</v>
      </c>
      <c r="O53" t="s">
        <v>52</v>
      </c>
      <c r="P53" t="s">
        <v>84</v>
      </c>
      <c r="R53" t="s">
        <v>59</v>
      </c>
      <c r="S53" t="s">
        <v>49</v>
      </c>
      <c r="T53" t="s">
        <v>69</v>
      </c>
      <c r="U53" t="s">
        <v>56</v>
      </c>
      <c r="V53" t="s">
        <v>56</v>
      </c>
      <c r="W53" t="e">
        <f t="shared" si="0"/>
        <v>#NAME?</v>
      </c>
      <c r="X53" t="s">
        <v>57</v>
      </c>
      <c r="Z53" t="s">
        <v>72</v>
      </c>
      <c r="AA53" t="s">
        <v>325</v>
      </c>
      <c r="AB53" t="s">
        <v>68</v>
      </c>
      <c r="AC53" t="s">
        <v>58</v>
      </c>
      <c r="AE53" t="s">
        <v>59</v>
      </c>
      <c r="AG53" t="s">
        <v>49</v>
      </c>
      <c r="AH53" t="s">
        <v>162</v>
      </c>
      <c r="AI53" t="s">
        <v>49</v>
      </c>
      <c r="AJ53" t="s">
        <v>68</v>
      </c>
      <c r="AL53" t="s">
        <v>59</v>
      </c>
      <c r="AN53" t="s">
        <v>63</v>
      </c>
      <c r="AP53" t="s">
        <v>64</v>
      </c>
      <c r="AR53" t="s">
        <v>68</v>
      </c>
    </row>
    <row r="54" spans="1:44" x14ac:dyDescent="0.25">
      <c r="A54" t="s">
        <v>326</v>
      </c>
      <c r="B54" t="s">
        <v>324</v>
      </c>
      <c r="C54" t="s">
        <v>140</v>
      </c>
      <c r="D54" t="s">
        <v>46</v>
      </c>
      <c r="E54" t="s">
        <v>204</v>
      </c>
      <c r="F54" t="s">
        <v>48</v>
      </c>
      <c r="G54" t="s">
        <v>49</v>
      </c>
      <c r="H54" t="s">
        <v>327</v>
      </c>
      <c r="I54" t="s">
        <v>96</v>
      </c>
      <c r="J54" t="s">
        <v>49</v>
      </c>
      <c r="K54" t="s">
        <v>49</v>
      </c>
      <c r="L54" t="s">
        <v>49</v>
      </c>
      <c r="M54" t="s">
        <v>51</v>
      </c>
      <c r="N54" t="s">
        <v>59</v>
      </c>
      <c r="O54" t="s">
        <v>83</v>
      </c>
      <c r="P54" t="s">
        <v>84</v>
      </c>
      <c r="Q54" t="s">
        <v>328</v>
      </c>
      <c r="R54" t="s">
        <v>54</v>
      </c>
      <c r="S54" t="s">
        <v>49</v>
      </c>
      <c r="T54" t="s">
        <v>86</v>
      </c>
      <c r="U54" t="s">
        <v>56</v>
      </c>
      <c r="V54" t="s">
        <v>56</v>
      </c>
      <c r="W54" t="e">
        <f t="shared" si="0"/>
        <v>#NAME?</v>
      </c>
      <c r="X54" t="s">
        <v>57</v>
      </c>
      <c r="Y54" t="s">
        <v>329</v>
      </c>
      <c r="Z54" t="s">
        <v>72</v>
      </c>
      <c r="AA54" t="s">
        <v>330</v>
      </c>
      <c r="AB54" t="s">
        <v>89</v>
      </c>
      <c r="AC54" t="s">
        <v>100</v>
      </c>
      <c r="AD54" t="s">
        <v>331</v>
      </c>
      <c r="AE54" t="s">
        <v>59</v>
      </c>
      <c r="AF54" t="s">
        <v>332</v>
      </c>
      <c r="AG54" t="s">
        <v>49</v>
      </c>
      <c r="AH54" t="s">
        <v>60</v>
      </c>
      <c r="AI54" t="s">
        <v>90</v>
      </c>
      <c r="AJ54" t="s">
        <v>49</v>
      </c>
      <c r="AK54" t="s">
        <v>333</v>
      </c>
      <c r="AL54" t="s">
        <v>59</v>
      </c>
      <c r="AM54" t="s">
        <v>334</v>
      </c>
      <c r="AN54" t="s">
        <v>63</v>
      </c>
      <c r="AO54" t="s">
        <v>335</v>
      </c>
      <c r="AP54" t="s">
        <v>64</v>
      </c>
      <c r="AQ54" t="s">
        <v>336</v>
      </c>
    </row>
    <row r="55" spans="1:44" x14ac:dyDescent="0.25">
      <c r="A55" t="s">
        <v>337</v>
      </c>
      <c r="C55" t="s">
        <v>45</v>
      </c>
      <c r="D55" t="s">
        <v>46</v>
      </c>
      <c r="E55" t="s">
        <v>47</v>
      </c>
      <c r="F55" t="s">
        <v>80</v>
      </c>
      <c r="G55" t="s">
        <v>49</v>
      </c>
      <c r="H55" t="s">
        <v>338</v>
      </c>
      <c r="I55" t="s">
        <v>49</v>
      </c>
      <c r="J55" t="s">
        <v>49</v>
      </c>
      <c r="K55" t="s">
        <v>49</v>
      </c>
      <c r="L55" t="s">
        <v>49</v>
      </c>
      <c r="M55" t="s">
        <v>48</v>
      </c>
      <c r="N55" t="s">
        <v>59</v>
      </c>
      <c r="O55" t="s">
        <v>83</v>
      </c>
      <c r="P55" t="s">
        <v>84</v>
      </c>
      <c r="R55" t="s">
        <v>49</v>
      </c>
      <c r="S55" t="s">
        <v>49</v>
      </c>
      <c r="T55" t="s">
        <v>98</v>
      </c>
      <c r="U55" t="s">
        <v>70</v>
      </c>
      <c r="V55" t="s">
        <v>166</v>
      </c>
      <c r="W55" t="e">
        <f t="shared" si="0"/>
        <v>#NAME?</v>
      </c>
      <c r="X55" t="s">
        <v>57</v>
      </c>
      <c r="Z55" t="s">
        <v>49</v>
      </c>
      <c r="AB55" t="s">
        <v>68</v>
      </c>
      <c r="AC55" t="s">
        <v>58</v>
      </c>
      <c r="AE55" t="s">
        <v>59</v>
      </c>
      <c r="AG55" t="s">
        <v>59</v>
      </c>
      <c r="AH55" t="s">
        <v>91</v>
      </c>
      <c r="AI55" t="s">
        <v>90</v>
      </c>
      <c r="AJ55" t="s">
        <v>137</v>
      </c>
      <c r="AL55" t="s">
        <v>91</v>
      </c>
      <c r="AN55" t="s">
        <v>63</v>
      </c>
      <c r="AP55" t="s">
        <v>76</v>
      </c>
      <c r="AR55" t="s">
        <v>59</v>
      </c>
    </row>
    <row r="56" spans="1:44" x14ac:dyDescent="0.25">
      <c r="A56" t="s">
        <v>339</v>
      </c>
      <c r="B56" t="s">
        <v>310</v>
      </c>
      <c r="C56" t="s">
        <v>140</v>
      </c>
      <c r="D56" t="s">
        <v>79</v>
      </c>
      <c r="E56" t="s">
        <v>112</v>
      </c>
      <c r="F56" t="s">
        <v>95</v>
      </c>
      <c r="G56" t="s">
        <v>49</v>
      </c>
      <c r="H56" t="s">
        <v>340</v>
      </c>
      <c r="I56" t="s">
        <v>49</v>
      </c>
      <c r="J56" t="s">
        <v>68</v>
      </c>
      <c r="K56" t="s">
        <v>68</v>
      </c>
      <c r="L56" t="s">
        <v>59</v>
      </c>
      <c r="M56" t="s">
        <v>97</v>
      </c>
      <c r="N56" t="s">
        <v>59</v>
      </c>
      <c r="O56" t="s">
        <v>83</v>
      </c>
      <c r="P56" t="s">
        <v>53</v>
      </c>
      <c r="R56" t="s">
        <v>54</v>
      </c>
      <c r="S56" t="s">
        <v>59</v>
      </c>
      <c r="T56" t="s">
        <v>69</v>
      </c>
      <c r="U56" t="s">
        <v>1407</v>
      </c>
      <c r="V56" t="s">
        <v>56</v>
      </c>
      <c r="W56" t="e">
        <f t="shared" si="0"/>
        <v>#NAME?</v>
      </c>
      <c r="X56" t="s">
        <v>57</v>
      </c>
      <c r="Z56" t="s">
        <v>72</v>
      </c>
      <c r="AA56" t="s">
        <v>341</v>
      </c>
      <c r="AB56" t="s">
        <v>68</v>
      </c>
      <c r="AC56" t="s">
        <v>100</v>
      </c>
      <c r="AE56" t="s">
        <v>59</v>
      </c>
      <c r="AG56" t="s">
        <v>59</v>
      </c>
      <c r="AI56" t="s">
        <v>59</v>
      </c>
      <c r="AJ56" t="s">
        <v>68</v>
      </c>
      <c r="AL56" t="s">
        <v>59</v>
      </c>
      <c r="AN56" t="s">
        <v>115</v>
      </c>
      <c r="AO56" t="s">
        <v>342</v>
      </c>
      <c r="AP56" t="s">
        <v>64</v>
      </c>
      <c r="AR56" t="s">
        <v>59</v>
      </c>
    </row>
    <row r="57" spans="1:44" ht="105" x14ac:dyDescent="0.25">
      <c r="A57" t="s">
        <v>343</v>
      </c>
      <c r="B57" t="s">
        <v>344</v>
      </c>
      <c r="C57" t="s">
        <v>45</v>
      </c>
      <c r="D57" t="s">
        <v>46</v>
      </c>
      <c r="E57" t="s">
        <v>345</v>
      </c>
      <c r="F57" t="s">
        <v>95</v>
      </c>
      <c r="G57" t="s">
        <v>49</v>
      </c>
      <c r="H57" t="s">
        <v>346</v>
      </c>
      <c r="I57" t="s">
        <v>49</v>
      </c>
      <c r="J57" t="s">
        <v>49</v>
      </c>
      <c r="K57" t="s">
        <v>49</v>
      </c>
      <c r="L57" t="s">
        <v>59</v>
      </c>
      <c r="M57" t="s">
        <v>51</v>
      </c>
      <c r="N57" t="s">
        <v>49</v>
      </c>
      <c r="O57" t="s">
        <v>52</v>
      </c>
      <c r="P57" t="s">
        <v>53</v>
      </c>
      <c r="R57" t="s">
        <v>59</v>
      </c>
      <c r="S57" t="s">
        <v>49</v>
      </c>
      <c r="T57" t="s">
        <v>104</v>
      </c>
      <c r="U57" t="s">
        <v>253</v>
      </c>
      <c r="V57" t="s">
        <v>166</v>
      </c>
      <c r="W57" t="s">
        <v>166</v>
      </c>
      <c r="X57" t="s">
        <v>57</v>
      </c>
      <c r="Z57" t="s">
        <v>72</v>
      </c>
      <c r="AA57" s="1" t="s">
        <v>347</v>
      </c>
      <c r="AB57" t="s">
        <v>49</v>
      </c>
      <c r="AC57" t="s">
        <v>73</v>
      </c>
      <c r="AE57" t="s">
        <v>59</v>
      </c>
      <c r="AG57" t="s">
        <v>49</v>
      </c>
      <c r="AH57" t="s">
        <v>74</v>
      </c>
      <c r="AI57" t="s">
        <v>59</v>
      </c>
      <c r="AJ57" t="s">
        <v>68</v>
      </c>
      <c r="AL57" t="s">
        <v>49</v>
      </c>
      <c r="AN57" t="s">
        <v>115</v>
      </c>
      <c r="AO57" t="s">
        <v>348</v>
      </c>
      <c r="AP57" t="s">
        <v>131</v>
      </c>
      <c r="AQ57" t="s">
        <v>349</v>
      </c>
      <c r="AR57" t="s">
        <v>59</v>
      </c>
    </row>
    <row r="58" spans="1:44" x14ac:dyDescent="0.25">
      <c r="A58" t="s">
        <v>350</v>
      </c>
      <c r="B58" t="s">
        <v>271</v>
      </c>
      <c r="C58" t="s">
        <v>45</v>
      </c>
      <c r="D58" t="s">
        <v>46</v>
      </c>
      <c r="E58" t="s">
        <v>112</v>
      </c>
      <c r="F58" t="s">
        <v>48</v>
      </c>
      <c r="G58" t="s">
        <v>49</v>
      </c>
      <c r="H58" t="s">
        <v>262</v>
      </c>
      <c r="I58" t="s">
        <v>49</v>
      </c>
      <c r="J58" t="s">
        <v>49</v>
      </c>
      <c r="K58" t="s">
        <v>49</v>
      </c>
      <c r="L58" t="s">
        <v>49</v>
      </c>
      <c r="M58" t="s">
        <v>51</v>
      </c>
      <c r="N58" t="s">
        <v>49</v>
      </c>
      <c r="O58" t="s">
        <v>52</v>
      </c>
      <c r="P58" t="s">
        <v>84</v>
      </c>
      <c r="R58" t="s">
        <v>54</v>
      </c>
      <c r="S58" t="s">
        <v>49</v>
      </c>
      <c r="T58" t="s">
        <v>216</v>
      </c>
      <c r="U58" t="s">
        <v>1406</v>
      </c>
      <c r="V58" t="s">
        <v>71</v>
      </c>
      <c r="W58" t="e">
        <f>- Neutral</f>
        <v>#NAME?</v>
      </c>
      <c r="X58" t="s">
        <v>87</v>
      </c>
      <c r="Y58" t="s">
        <v>351</v>
      </c>
      <c r="Z58" t="s">
        <v>72</v>
      </c>
      <c r="AA58" t="s">
        <v>352</v>
      </c>
      <c r="AB58" t="s">
        <v>49</v>
      </c>
      <c r="AC58" t="s">
        <v>353</v>
      </c>
      <c r="AD58" t="s">
        <v>354</v>
      </c>
      <c r="AE58" t="s">
        <v>59</v>
      </c>
      <c r="AG58" t="s">
        <v>49</v>
      </c>
      <c r="AH58" t="s">
        <v>74</v>
      </c>
      <c r="AI58" t="s">
        <v>49</v>
      </c>
      <c r="AJ58" t="s">
        <v>59</v>
      </c>
      <c r="AL58" t="s">
        <v>59</v>
      </c>
      <c r="AM58" t="s">
        <v>355</v>
      </c>
      <c r="AN58" t="s">
        <v>63</v>
      </c>
      <c r="AP58" t="s">
        <v>64</v>
      </c>
      <c r="AR58" t="s">
        <v>49</v>
      </c>
    </row>
    <row r="59" spans="1:44" x14ac:dyDescent="0.25">
      <c r="A59" t="s">
        <v>356</v>
      </c>
      <c r="C59" t="s">
        <v>45</v>
      </c>
      <c r="D59" t="s">
        <v>46</v>
      </c>
      <c r="E59" t="s">
        <v>251</v>
      </c>
      <c r="F59" t="s">
        <v>80</v>
      </c>
      <c r="G59" t="s">
        <v>59</v>
      </c>
      <c r="I59" t="s">
        <v>49</v>
      </c>
      <c r="J59" t="s">
        <v>49</v>
      </c>
      <c r="K59" t="s">
        <v>49</v>
      </c>
      <c r="L59" t="s">
        <v>49</v>
      </c>
      <c r="M59" t="s">
        <v>48</v>
      </c>
      <c r="N59" t="s">
        <v>59</v>
      </c>
      <c r="O59" t="s">
        <v>83</v>
      </c>
      <c r="P59" t="s">
        <v>84</v>
      </c>
      <c r="R59" t="s">
        <v>59</v>
      </c>
      <c r="S59" t="s">
        <v>103</v>
      </c>
      <c r="T59" t="s">
        <v>69</v>
      </c>
      <c r="U59" t="s">
        <v>70</v>
      </c>
      <c r="V59" t="s">
        <v>71</v>
      </c>
      <c r="W59" t="e">
        <f>- Agree</f>
        <v>#NAME?</v>
      </c>
      <c r="X59" t="s">
        <v>57</v>
      </c>
      <c r="Z59" t="s">
        <v>72</v>
      </c>
      <c r="AB59" t="s">
        <v>59</v>
      </c>
      <c r="AC59" t="s">
        <v>58</v>
      </c>
      <c r="AE59" t="s">
        <v>59</v>
      </c>
      <c r="AG59" t="s">
        <v>49</v>
      </c>
      <c r="AH59" t="s">
        <v>60</v>
      </c>
      <c r="AI59" t="s">
        <v>59</v>
      </c>
      <c r="AJ59" t="s">
        <v>137</v>
      </c>
      <c r="AL59" t="s">
        <v>68</v>
      </c>
      <c r="AN59" t="s">
        <v>63</v>
      </c>
      <c r="AP59" t="s">
        <v>64</v>
      </c>
      <c r="AR59" t="s">
        <v>59</v>
      </c>
    </row>
    <row r="60" spans="1:44" x14ac:dyDescent="0.25">
      <c r="A60" t="s">
        <v>357</v>
      </c>
      <c r="C60" t="s">
        <v>140</v>
      </c>
      <c r="D60" t="s">
        <v>46</v>
      </c>
      <c r="E60" t="s">
        <v>251</v>
      </c>
      <c r="F60" t="s">
        <v>80</v>
      </c>
      <c r="G60" t="s">
        <v>49</v>
      </c>
      <c r="I60" t="s">
        <v>49</v>
      </c>
      <c r="J60" t="s">
        <v>49</v>
      </c>
      <c r="K60" t="s">
        <v>49</v>
      </c>
      <c r="L60" t="s">
        <v>49</v>
      </c>
      <c r="M60" t="s">
        <v>48</v>
      </c>
      <c r="N60" t="s">
        <v>59</v>
      </c>
      <c r="O60" t="s">
        <v>83</v>
      </c>
      <c r="P60" t="s">
        <v>84</v>
      </c>
      <c r="R60" t="s">
        <v>68</v>
      </c>
      <c r="S60" t="s">
        <v>49</v>
      </c>
      <c r="T60" t="s">
        <v>69</v>
      </c>
      <c r="U60" t="s">
        <v>1405</v>
      </c>
      <c r="V60" t="s">
        <v>71</v>
      </c>
      <c r="W60" t="e">
        <f>- Agree</f>
        <v>#NAME?</v>
      </c>
    </row>
    <row r="61" spans="1:44" x14ac:dyDescent="0.25">
      <c r="A61" t="s">
        <v>358</v>
      </c>
      <c r="B61" t="s">
        <v>78</v>
      </c>
      <c r="C61" t="s">
        <v>45</v>
      </c>
      <c r="D61" t="s">
        <v>46</v>
      </c>
      <c r="E61" t="s">
        <v>47</v>
      </c>
      <c r="F61" t="s">
        <v>48</v>
      </c>
      <c r="G61" t="s">
        <v>49</v>
      </c>
      <c r="I61" t="s">
        <v>49</v>
      </c>
      <c r="J61" t="s">
        <v>68</v>
      </c>
      <c r="K61" t="s">
        <v>68</v>
      </c>
      <c r="L61" t="s">
        <v>68</v>
      </c>
      <c r="M61" t="s">
        <v>51</v>
      </c>
      <c r="N61" t="s">
        <v>49</v>
      </c>
      <c r="O61" t="s">
        <v>52</v>
      </c>
      <c r="P61" t="s">
        <v>53</v>
      </c>
      <c r="S61" t="s">
        <v>96</v>
      </c>
      <c r="T61" t="s">
        <v>144</v>
      </c>
      <c r="U61" t="s">
        <v>73</v>
      </c>
      <c r="V61" t="s">
        <v>73</v>
      </c>
      <c r="W61" t="e">
        <f>- Neutral</f>
        <v>#NAME?</v>
      </c>
      <c r="X61" t="s">
        <v>57</v>
      </c>
      <c r="Z61" t="s">
        <v>278</v>
      </c>
      <c r="AB61" t="s">
        <v>68</v>
      </c>
      <c r="AC61" t="s">
        <v>105</v>
      </c>
      <c r="AE61" t="s">
        <v>59</v>
      </c>
      <c r="AG61" t="s">
        <v>59</v>
      </c>
      <c r="AI61" t="s">
        <v>90</v>
      </c>
      <c r="AJ61" t="s">
        <v>49</v>
      </c>
      <c r="AK61" t="s">
        <v>359</v>
      </c>
      <c r="AL61" t="s">
        <v>91</v>
      </c>
      <c r="AN61" t="s">
        <v>63</v>
      </c>
      <c r="AP61" t="s">
        <v>64</v>
      </c>
      <c r="AR61" t="s">
        <v>91</v>
      </c>
    </row>
    <row r="62" spans="1:44" x14ac:dyDescent="0.25">
      <c r="A62" t="s">
        <v>360</v>
      </c>
      <c r="B62" t="s">
        <v>361</v>
      </c>
      <c r="C62" t="s">
        <v>45</v>
      </c>
      <c r="D62" t="s">
        <v>46</v>
      </c>
      <c r="E62" t="s">
        <v>47</v>
      </c>
      <c r="F62" t="s">
        <v>48</v>
      </c>
      <c r="G62" t="s">
        <v>170</v>
      </c>
      <c r="I62" t="s">
        <v>49</v>
      </c>
      <c r="J62" t="s">
        <v>49</v>
      </c>
      <c r="K62" t="s">
        <v>49</v>
      </c>
      <c r="L62" t="s">
        <v>68</v>
      </c>
      <c r="M62" t="s">
        <v>362</v>
      </c>
      <c r="N62" t="s">
        <v>49</v>
      </c>
      <c r="O62" t="s">
        <v>52</v>
      </c>
      <c r="P62" t="s">
        <v>84</v>
      </c>
      <c r="R62" t="s">
        <v>49</v>
      </c>
      <c r="S62" t="s">
        <v>96</v>
      </c>
      <c r="T62" t="s">
        <v>144</v>
      </c>
      <c r="U62" t="s">
        <v>70</v>
      </c>
      <c r="V62" t="s">
        <v>56</v>
      </c>
      <c r="W62" t="e">
        <f>- Agree</f>
        <v>#NAME?</v>
      </c>
      <c r="X62" t="s">
        <v>174</v>
      </c>
      <c r="Z62" t="s">
        <v>72</v>
      </c>
      <c r="AA62" t="s">
        <v>363</v>
      </c>
      <c r="AB62" t="s">
        <v>89</v>
      </c>
      <c r="AC62" t="s">
        <v>100</v>
      </c>
      <c r="AE62" t="s">
        <v>49</v>
      </c>
      <c r="AF62" t="s">
        <v>364</v>
      </c>
      <c r="AG62" t="s">
        <v>49</v>
      </c>
      <c r="AH62" t="s">
        <v>162</v>
      </c>
      <c r="AI62" t="s">
        <v>49</v>
      </c>
      <c r="AJ62" t="s">
        <v>49</v>
      </c>
      <c r="AK62" t="s">
        <v>365</v>
      </c>
      <c r="AL62" t="s">
        <v>49</v>
      </c>
      <c r="AN62" t="s">
        <v>63</v>
      </c>
      <c r="AP62" t="s">
        <v>64</v>
      </c>
      <c r="AR62" t="s">
        <v>59</v>
      </c>
    </row>
    <row r="63" spans="1:44" x14ac:dyDescent="0.25">
      <c r="A63" t="s">
        <v>366</v>
      </c>
      <c r="B63" t="s">
        <v>367</v>
      </c>
      <c r="C63" t="s">
        <v>45</v>
      </c>
      <c r="D63" t="s">
        <v>46</v>
      </c>
      <c r="E63" t="s">
        <v>47</v>
      </c>
      <c r="F63" t="s">
        <v>95</v>
      </c>
      <c r="G63" t="s">
        <v>59</v>
      </c>
      <c r="I63" t="s">
        <v>49</v>
      </c>
      <c r="J63" t="s">
        <v>59</v>
      </c>
      <c r="K63" t="s">
        <v>59</v>
      </c>
      <c r="L63" t="s">
        <v>59</v>
      </c>
      <c r="M63" t="s">
        <v>97</v>
      </c>
      <c r="N63" t="s">
        <v>49</v>
      </c>
      <c r="O63" t="s">
        <v>52</v>
      </c>
      <c r="P63" t="s">
        <v>53</v>
      </c>
      <c r="R63" t="s">
        <v>49</v>
      </c>
      <c r="S63" t="s">
        <v>59</v>
      </c>
      <c r="T63" t="s">
        <v>69</v>
      </c>
      <c r="U63" t="s">
        <v>56</v>
      </c>
      <c r="V63" t="s">
        <v>56</v>
      </c>
      <c r="W63" t="e">
        <f>- Neutral</f>
        <v>#NAME?</v>
      </c>
      <c r="X63" t="s">
        <v>57</v>
      </c>
      <c r="Z63" t="s">
        <v>49</v>
      </c>
      <c r="AB63" t="s">
        <v>68</v>
      </c>
      <c r="AC63" t="s">
        <v>105</v>
      </c>
      <c r="AE63" t="s">
        <v>68</v>
      </c>
      <c r="AG63" t="s">
        <v>49</v>
      </c>
      <c r="AH63" t="s">
        <v>162</v>
      </c>
      <c r="AI63" t="s">
        <v>59</v>
      </c>
      <c r="AJ63" t="s">
        <v>59</v>
      </c>
      <c r="AL63" t="s">
        <v>68</v>
      </c>
      <c r="AN63" t="s">
        <v>63</v>
      </c>
      <c r="AP63" t="s">
        <v>64</v>
      </c>
      <c r="AR63" t="s">
        <v>68</v>
      </c>
    </row>
    <row r="64" spans="1:44" x14ac:dyDescent="0.25">
      <c r="A64" t="s">
        <v>368</v>
      </c>
      <c r="C64" t="s">
        <v>45</v>
      </c>
      <c r="D64" t="s">
        <v>46</v>
      </c>
      <c r="E64" t="s">
        <v>112</v>
      </c>
      <c r="F64" t="s">
        <v>48</v>
      </c>
      <c r="G64" t="s">
        <v>59</v>
      </c>
      <c r="I64" t="s">
        <v>49</v>
      </c>
      <c r="J64" t="s">
        <v>49</v>
      </c>
      <c r="K64" t="s">
        <v>68</v>
      </c>
      <c r="L64" t="s">
        <v>49</v>
      </c>
      <c r="M64" t="s">
        <v>48</v>
      </c>
      <c r="N64" t="s">
        <v>49</v>
      </c>
      <c r="O64" t="s">
        <v>52</v>
      </c>
      <c r="P64" t="s">
        <v>84</v>
      </c>
      <c r="R64" t="s">
        <v>59</v>
      </c>
      <c r="S64" t="s">
        <v>49</v>
      </c>
      <c r="T64" t="s">
        <v>69</v>
      </c>
      <c r="U64" t="s">
        <v>70</v>
      </c>
      <c r="V64" t="s">
        <v>71</v>
      </c>
      <c r="W64" t="e">
        <f>- Agree</f>
        <v>#NAME?</v>
      </c>
      <c r="X64" t="s">
        <v>57</v>
      </c>
      <c r="Z64" t="s">
        <v>278</v>
      </c>
      <c r="AB64" t="s">
        <v>68</v>
      </c>
      <c r="AC64" t="s">
        <v>73</v>
      </c>
      <c r="AE64" t="s">
        <v>68</v>
      </c>
      <c r="AG64" t="s">
        <v>59</v>
      </c>
      <c r="AI64" t="s">
        <v>90</v>
      </c>
      <c r="AJ64" t="s">
        <v>68</v>
      </c>
      <c r="AL64" t="s">
        <v>91</v>
      </c>
      <c r="AN64" t="s">
        <v>63</v>
      </c>
      <c r="AP64" t="s">
        <v>64</v>
      </c>
      <c r="AR64" t="s">
        <v>59</v>
      </c>
    </row>
    <row r="65" spans="1:44" x14ac:dyDescent="0.25">
      <c r="A65" t="s">
        <v>369</v>
      </c>
      <c r="B65" t="s">
        <v>370</v>
      </c>
      <c r="C65" t="s">
        <v>45</v>
      </c>
      <c r="D65" t="s">
        <v>46</v>
      </c>
      <c r="E65" t="s">
        <v>47</v>
      </c>
      <c r="F65" t="s">
        <v>95</v>
      </c>
      <c r="G65" t="s">
        <v>49</v>
      </c>
      <c r="H65" t="s">
        <v>371</v>
      </c>
      <c r="I65" t="s">
        <v>49</v>
      </c>
      <c r="J65" t="s">
        <v>49</v>
      </c>
      <c r="K65" t="s">
        <v>49</v>
      </c>
      <c r="L65" t="s">
        <v>49</v>
      </c>
      <c r="M65" t="s">
        <v>51</v>
      </c>
      <c r="N65" t="s">
        <v>59</v>
      </c>
      <c r="O65" t="s">
        <v>83</v>
      </c>
      <c r="P65" t="s">
        <v>53</v>
      </c>
      <c r="Q65" t="s">
        <v>372</v>
      </c>
      <c r="R65" t="s">
        <v>59</v>
      </c>
      <c r="S65" t="s">
        <v>59</v>
      </c>
      <c r="T65" t="s">
        <v>144</v>
      </c>
      <c r="U65" t="s">
        <v>373</v>
      </c>
      <c r="V65" t="s">
        <v>71</v>
      </c>
      <c r="W65" t="e">
        <f>- Agree</f>
        <v>#NAME?</v>
      </c>
      <c r="X65" t="s">
        <v>57</v>
      </c>
      <c r="Y65" t="s">
        <v>49</v>
      </c>
      <c r="Z65" t="s">
        <v>72</v>
      </c>
      <c r="AA65" t="s">
        <v>374</v>
      </c>
      <c r="AB65" t="s">
        <v>49</v>
      </c>
      <c r="AC65" t="s">
        <v>100</v>
      </c>
      <c r="AD65" t="s">
        <v>372</v>
      </c>
      <c r="AE65" t="s">
        <v>68</v>
      </c>
      <c r="AF65" t="s">
        <v>375</v>
      </c>
      <c r="AG65" t="s">
        <v>49</v>
      </c>
      <c r="AH65" t="s">
        <v>60</v>
      </c>
      <c r="AI65" t="s">
        <v>90</v>
      </c>
      <c r="AJ65" t="s">
        <v>68</v>
      </c>
      <c r="AK65" t="s">
        <v>376</v>
      </c>
      <c r="AL65" t="s">
        <v>59</v>
      </c>
      <c r="AM65" t="s">
        <v>372</v>
      </c>
      <c r="AN65" t="s">
        <v>63</v>
      </c>
      <c r="AO65" t="s">
        <v>372</v>
      </c>
      <c r="AP65" t="s">
        <v>64</v>
      </c>
      <c r="AQ65" t="s">
        <v>372</v>
      </c>
      <c r="AR65" t="s">
        <v>59</v>
      </c>
    </row>
    <row r="66" spans="1:44" ht="30" x14ac:dyDescent="0.25">
      <c r="A66" t="s">
        <v>377</v>
      </c>
      <c r="B66" t="s">
        <v>378</v>
      </c>
      <c r="C66" t="s">
        <v>140</v>
      </c>
      <c r="D66" t="s">
        <v>46</v>
      </c>
      <c r="E66" t="s">
        <v>112</v>
      </c>
      <c r="F66" t="s">
        <v>48</v>
      </c>
      <c r="G66" t="s">
        <v>59</v>
      </c>
      <c r="I66" t="s">
        <v>49</v>
      </c>
      <c r="J66" t="s">
        <v>196</v>
      </c>
      <c r="K66" t="s">
        <v>49</v>
      </c>
      <c r="L66" t="s">
        <v>49</v>
      </c>
      <c r="M66" t="s">
        <v>51</v>
      </c>
      <c r="N66" t="s">
        <v>49</v>
      </c>
      <c r="O66" t="s">
        <v>52</v>
      </c>
      <c r="P66" t="s">
        <v>73</v>
      </c>
      <c r="R66" t="s">
        <v>49</v>
      </c>
      <c r="S66" t="s">
        <v>59</v>
      </c>
      <c r="T66" t="s">
        <v>144</v>
      </c>
      <c r="V66" t="s">
        <v>73</v>
      </c>
      <c r="W66" t="e">
        <f>- Agree</f>
        <v>#NAME?</v>
      </c>
      <c r="X66" t="s">
        <v>57</v>
      </c>
      <c r="Y66" s="1" t="s">
        <v>379</v>
      </c>
      <c r="Z66" t="s">
        <v>72</v>
      </c>
      <c r="AA66" t="s">
        <v>380</v>
      </c>
      <c r="AB66" t="s">
        <v>49</v>
      </c>
      <c r="AC66" t="s">
        <v>58</v>
      </c>
      <c r="AE66" t="s">
        <v>49</v>
      </c>
      <c r="AF66" t="s">
        <v>381</v>
      </c>
      <c r="AG66" t="s">
        <v>68</v>
      </c>
      <c r="AH66" t="s">
        <v>91</v>
      </c>
      <c r="AI66" t="s">
        <v>90</v>
      </c>
      <c r="AJ66" t="s">
        <v>49</v>
      </c>
      <c r="AL66" t="s">
        <v>59</v>
      </c>
      <c r="AN66" t="s">
        <v>63</v>
      </c>
      <c r="AP66" t="s">
        <v>76</v>
      </c>
      <c r="AR66" t="s">
        <v>59</v>
      </c>
    </row>
    <row r="67" spans="1:44" x14ac:dyDescent="0.25">
      <c r="A67" t="s">
        <v>382</v>
      </c>
      <c r="B67" t="s">
        <v>383</v>
      </c>
      <c r="C67" t="s">
        <v>45</v>
      </c>
      <c r="D67" t="s">
        <v>46</v>
      </c>
      <c r="E67" t="s">
        <v>47</v>
      </c>
      <c r="F67" t="s">
        <v>80</v>
      </c>
      <c r="G67" t="s">
        <v>96</v>
      </c>
      <c r="I67" t="s">
        <v>49</v>
      </c>
      <c r="J67" t="s">
        <v>49</v>
      </c>
      <c r="K67" t="s">
        <v>49</v>
      </c>
      <c r="L67" t="s">
        <v>49</v>
      </c>
      <c r="M67" t="s">
        <v>48</v>
      </c>
      <c r="N67" t="s">
        <v>59</v>
      </c>
      <c r="O67" t="s">
        <v>83</v>
      </c>
      <c r="P67" t="s">
        <v>84</v>
      </c>
      <c r="R67" t="s">
        <v>54</v>
      </c>
      <c r="S67" t="s">
        <v>96</v>
      </c>
      <c r="T67" t="s">
        <v>98</v>
      </c>
      <c r="U67" t="s">
        <v>70</v>
      </c>
      <c r="V67" t="s">
        <v>71</v>
      </c>
      <c r="W67" t="s">
        <v>71</v>
      </c>
      <c r="X67" t="s">
        <v>57</v>
      </c>
      <c r="Z67" t="s">
        <v>49</v>
      </c>
      <c r="AB67" t="s">
        <v>49</v>
      </c>
      <c r="AC67" t="s">
        <v>73</v>
      </c>
      <c r="AE67" t="s">
        <v>59</v>
      </c>
      <c r="AG67" t="s">
        <v>59</v>
      </c>
      <c r="AH67" t="s">
        <v>91</v>
      </c>
      <c r="AI67" t="s">
        <v>59</v>
      </c>
      <c r="AJ67" t="s">
        <v>68</v>
      </c>
      <c r="AL67" t="s">
        <v>49</v>
      </c>
      <c r="AN67" t="s">
        <v>115</v>
      </c>
      <c r="AO67" t="s">
        <v>384</v>
      </c>
      <c r="AP67" t="s">
        <v>64</v>
      </c>
      <c r="AR67" t="s">
        <v>68</v>
      </c>
    </row>
    <row r="68" spans="1:44" x14ac:dyDescent="0.25">
      <c r="A68" t="s">
        <v>385</v>
      </c>
      <c r="B68" t="s">
        <v>271</v>
      </c>
      <c r="C68" t="s">
        <v>111</v>
      </c>
      <c r="D68" t="s">
        <v>79</v>
      </c>
      <c r="E68" t="s">
        <v>47</v>
      </c>
      <c r="F68" t="s">
        <v>48</v>
      </c>
      <c r="G68" t="s">
        <v>49</v>
      </c>
      <c r="H68" t="s">
        <v>386</v>
      </c>
      <c r="I68" t="s">
        <v>49</v>
      </c>
      <c r="J68" t="s">
        <v>68</v>
      </c>
      <c r="K68" t="s">
        <v>49</v>
      </c>
      <c r="L68" t="s">
        <v>49</v>
      </c>
      <c r="M68" t="s">
        <v>97</v>
      </c>
      <c r="N68" t="s">
        <v>59</v>
      </c>
      <c r="O68" t="s">
        <v>83</v>
      </c>
      <c r="P68" t="s">
        <v>84</v>
      </c>
      <c r="Q68" t="s">
        <v>387</v>
      </c>
      <c r="R68" t="s">
        <v>59</v>
      </c>
      <c r="S68" t="s">
        <v>143</v>
      </c>
      <c r="T68" t="s">
        <v>388</v>
      </c>
      <c r="U68" t="s">
        <v>70</v>
      </c>
      <c r="V68" t="s">
        <v>56</v>
      </c>
      <c r="W68" t="e">
        <f>- Agree</f>
        <v>#NAME?</v>
      </c>
      <c r="X68" t="s">
        <v>57</v>
      </c>
      <c r="Z68" t="s">
        <v>49</v>
      </c>
      <c r="AB68" t="s">
        <v>49</v>
      </c>
      <c r="AC68" t="s">
        <v>58</v>
      </c>
      <c r="AE68" t="s">
        <v>59</v>
      </c>
      <c r="AG68" t="s">
        <v>59</v>
      </c>
      <c r="AI68" t="s">
        <v>59</v>
      </c>
      <c r="AJ68" t="s">
        <v>49</v>
      </c>
      <c r="AK68" t="s">
        <v>389</v>
      </c>
      <c r="AL68" t="s">
        <v>59</v>
      </c>
      <c r="AN68" t="s">
        <v>115</v>
      </c>
      <c r="AO68" t="s">
        <v>390</v>
      </c>
      <c r="AP68" t="s">
        <v>76</v>
      </c>
      <c r="AR68" t="s">
        <v>59</v>
      </c>
    </row>
    <row r="69" spans="1:44" x14ac:dyDescent="0.25">
      <c r="A69" t="s">
        <v>391</v>
      </c>
      <c r="C69" t="s">
        <v>45</v>
      </c>
      <c r="D69" t="s">
        <v>79</v>
      </c>
      <c r="E69" t="s">
        <v>112</v>
      </c>
      <c r="F69" t="s">
        <v>95</v>
      </c>
      <c r="G69" t="s">
        <v>49</v>
      </c>
      <c r="H69" t="s">
        <v>392</v>
      </c>
      <c r="I69" t="s">
        <v>49</v>
      </c>
      <c r="J69" t="s">
        <v>49</v>
      </c>
      <c r="K69" t="s">
        <v>49</v>
      </c>
      <c r="L69" t="s">
        <v>59</v>
      </c>
      <c r="M69" t="s">
        <v>97</v>
      </c>
      <c r="N69" t="s">
        <v>59</v>
      </c>
      <c r="O69" t="s">
        <v>83</v>
      </c>
      <c r="P69" t="s">
        <v>84</v>
      </c>
      <c r="R69" t="s">
        <v>54</v>
      </c>
      <c r="S69" t="s">
        <v>143</v>
      </c>
      <c r="T69" t="s">
        <v>69</v>
      </c>
      <c r="U69" t="s">
        <v>1406</v>
      </c>
      <c r="V69" t="s">
        <v>71</v>
      </c>
      <c r="W69" t="s">
        <v>71</v>
      </c>
      <c r="X69" t="s">
        <v>57</v>
      </c>
      <c r="Z69" t="s">
        <v>72</v>
      </c>
      <c r="AA69" t="s">
        <v>393</v>
      </c>
      <c r="AB69" t="s">
        <v>89</v>
      </c>
      <c r="AC69" t="s">
        <v>73</v>
      </c>
      <c r="AE69" t="s">
        <v>59</v>
      </c>
      <c r="AG69" t="s">
        <v>59</v>
      </c>
      <c r="AI69" t="s">
        <v>59</v>
      </c>
      <c r="AJ69" t="s">
        <v>68</v>
      </c>
      <c r="AL69" t="s">
        <v>59</v>
      </c>
      <c r="AN69" t="s">
        <v>63</v>
      </c>
      <c r="AP69" t="s">
        <v>64</v>
      </c>
      <c r="AR69" t="s">
        <v>59</v>
      </c>
    </row>
    <row r="70" spans="1:44" x14ac:dyDescent="0.25">
      <c r="A70" t="s">
        <v>394</v>
      </c>
      <c r="B70" t="s">
        <v>395</v>
      </c>
      <c r="C70" t="s">
        <v>45</v>
      </c>
      <c r="D70" t="s">
        <v>79</v>
      </c>
      <c r="E70" t="s">
        <v>47</v>
      </c>
      <c r="F70" t="s">
        <v>95</v>
      </c>
      <c r="G70" t="s">
        <v>96</v>
      </c>
      <c r="I70" t="s">
        <v>49</v>
      </c>
      <c r="J70" t="s">
        <v>49</v>
      </c>
      <c r="K70" t="s">
        <v>49</v>
      </c>
      <c r="L70" t="s">
        <v>49</v>
      </c>
      <c r="M70" t="s">
        <v>97</v>
      </c>
      <c r="N70" t="s">
        <v>59</v>
      </c>
      <c r="O70" t="s">
        <v>83</v>
      </c>
      <c r="P70" t="s">
        <v>53</v>
      </c>
      <c r="R70" t="s">
        <v>54</v>
      </c>
      <c r="S70" t="s">
        <v>143</v>
      </c>
      <c r="T70" t="s">
        <v>69</v>
      </c>
      <c r="U70" t="s">
        <v>171</v>
      </c>
      <c r="V70" t="s">
        <v>56</v>
      </c>
      <c r="W70" t="e">
        <f>- Agree</f>
        <v>#NAME?</v>
      </c>
      <c r="X70" t="s">
        <v>174</v>
      </c>
      <c r="Z70" t="s">
        <v>72</v>
      </c>
      <c r="AA70" t="s">
        <v>396</v>
      </c>
      <c r="AB70" t="s">
        <v>89</v>
      </c>
      <c r="AC70" t="s">
        <v>100</v>
      </c>
      <c r="AE70" t="s">
        <v>59</v>
      </c>
      <c r="AG70" t="s">
        <v>59</v>
      </c>
      <c r="AI70" t="s">
        <v>90</v>
      </c>
      <c r="AJ70" t="s">
        <v>49</v>
      </c>
      <c r="AL70" t="s">
        <v>59</v>
      </c>
      <c r="AN70" t="s">
        <v>63</v>
      </c>
      <c r="AP70" t="s">
        <v>76</v>
      </c>
      <c r="AR70" t="s">
        <v>59</v>
      </c>
    </row>
    <row r="71" spans="1:44" x14ac:dyDescent="0.25">
      <c r="A71" t="s">
        <v>397</v>
      </c>
      <c r="B71" t="s">
        <v>44</v>
      </c>
      <c r="C71" t="s">
        <v>45</v>
      </c>
      <c r="D71" t="s">
        <v>46</v>
      </c>
      <c r="E71" t="s">
        <v>47</v>
      </c>
      <c r="F71" t="s">
        <v>48</v>
      </c>
      <c r="G71" t="s">
        <v>49</v>
      </c>
      <c r="H71" t="s">
        <v>398</v>
      </c>
      <c r="I71" t="s">
        <v>49</v>
      </c>
      <c r="J71" t="s">
        <v>49</v>
      </c>
      <c r="K71" t="s">
        <v>49</v>
      </c>
      <c r="L71" t="s">
        <v>49</v>
      </c>
      <c r="M71" t="s">
        <v>51</v>
      </c>
      <c r="N71" t="s">
        <v>59</v>
      </c>
      <c r="O71" t="s">
        <v>83</v>
      </c>
      <c r="P71" t="s">
        <v>84</v>
      </c>
      <c r="R71" t="s">
        <v>54</v>
      </c>
      <c r="S71" t="s">
        <v>103</v>
      </c>
      <c r="T71" t="s">
        <v>69</v>
      </c>
      <c r="U71" t="s">
        <v>171</v>
      </c>
      <c r="V71" t="s">
        <v>56</v>
      </c>
      <c r="W71" t="e">
        <f>- Agree</f>
        <v>#NAME?</v>
      </c>
      <c r="X71" t="s">
        <v>57</v>
      </c>
      <c r="Z71" t="s">
        <v>49</v>
      </c>
      <c r="AB71" t="s">
        <v>68</v>
      </c>
      <c r="AC71" t="s">
        <v>100</v>
      </c>
      <c r="AE71" t="s">
        <v>59</v>
      </c>
      <c r="AG71" t="s">
        <v>49</v>
      </c>
      <c r="AH71" t="s">
        <v>162</v>
      </c>
      <c r="AI71" t="s">
        <v>68</v>
      </c>
      <c r="AJ71" t="s">
        <v>59</v>
      </c>
      <c r="AL71" t="s">
        <v>59</v>
      </c>
      <c r="AN71" t="s">
        <v>115</v>
      </c>
      <c r="AO71" t="s">
        <v>399</v>
      </c>
      <c r="AP71" t="s">
        <v>64</v>
      </c>
      <c r="AR71" t="s">
        <v>59</v>
      </c>
    </row>
    <row r="72" spans="1:44" x14ac:dyDescent="0.25">
      <c r="A72" t="s">
        <v>400</v>
      </c>
      <c r="C72" t="s">
        <v>45</v>
      </c>
      <c r="D72" t="s">
        <v>46</v>
      </c>
      <c r="E72" t="s">
        <v>47</v>
      </c>
      <c r="F72" t="s">
        <v>80</v>
      </c>
      <c r="G72" t="s">
        <v>49</v>
      </c>
      <c r="H72" t="s">
        <v>238</v>
      </c>
      <c r="I72" t="s">
        <v>49</v>
      </c>
      <c r="J72" t="s">
        <v>49</v>
      </c>
      <c r="K72" t="s">
        <v>49</v>
      </c>
      <c r="L72" t="s">
        <v>49</v>
      </c>
      <c r="M72" t="s">
        <v>51</v>
      </c>
      <c r="N72" t="s">
        <v>49</v>
      </c>
      <c r="O72" t="s">
        <v>52</v>
      </c>
      <c r="P72" t="s">
        <v>84</v>
      </c>
      <c r="R72" t="s">
        <v>54</v>
      </c>
      <c r="S72" t="s">
        <v>49</v>
      </c>
      <c r="T72" t="s">
        <v>144</v>
      </c>
      <c r="U72" t="s">
        <v>70</v>
      </c>
      <c r="V72" t="s">
        <v>56</v>
      </c>
      <c r="W72" t="e">
        <f>- Agree</f>
        <v>#NAME?</v>
      </c>
      <c r="X72" t="s">
        <v>57</v>
      </c>
      <c r="Z72" t="s">
        <v>72</v>
      </c>
      <c r="AB72" t="s">
        <v>49</v>
      </c>
      <c r="AC72" t="s">
        <v>58</v>
      </c>
      <c r="AE72" t="s">
        <v>68</v>
      </c>
      <c r="AG72" t="s">
        <v>59</v>
      </c>
      <c r="AI72" t="s">
        <v>90</v>
      </c>
      <c r="AJ72" t="s">
        <v>59</v>
      </c>
      <c r="AL72" t="s">
        <v>59</v>
      </c>
      <c r="AN72" t="s">
        <v>63</v>
      </c>
      <c r="AP72" t="s">
        <v>64</v>
      </c>
      <c r="AR72" t="s">
        <v>59</v>
      </c>
    </row>
    <row r="73" spans="1:44" x14ac:dyDescent="0.25">
      <c r="A73" t="s">
        <v>401</v>
      </c>
      <c r="C73" t="s">
        <v>111</v>
      </c>
      <c r="D73" t="s">
        <v>46</v>
      </c>
      <c r="E73" t="s">
        <v>47</v>
      </c>
      <c r="F73" t="s">
        <v>48</v>
      </c>
      <c r="G73" t="s">
        <v>49</v>
      </c>
      <c r="I73" t="s">
        <v>49</v>
      </c>
      <c r="J73" t="s">
        <v>49</v>
      </c>
      <c r="K73" t="s">
        <v>68</v>
      </c>
      <c r="L73" t="s">
        <v>49</v>
      </c>
      <c r="M73" t="s">
        <v>51</v>
      </c>
      <c r="N73" t="s">
        <v>49</v>
      </c>
      <c r="O73" t="s">
        <v>52</v>
      </c>
      <c r="P73" t="s">
        <v>53</v>
      </c>
      <c r="R73" t="s">
        <v>68</v>
      </c>
      <c r="S73" t="s">
        <v>49</v>
      </c>
      <c r="T73" t="s">
        <v>402</v>
      </c>
      <c r="U73" t="s">
        <v>1406</v>
      </c>
      <c r="V73" t="s">
        <v>71</v>
      </c>
      <c r="W73" t="e">
        <f>- Agree</f>
        <v>#NAME?</v>
      </c>
      <c r="X73" t="s">
        <v>57</v>
      </c>
      <c r="Z73" t="s">
        <v>72</v>
      </c>
      <c r="AA73" t="s">
        <v>403</v>
      </c>
      <c r="AB73" t="s">
        <v>49</v>
      </c>
      <c r="AC73" t="s">
        <v>73</v>
      </c>
      <c r="AE73" t="s">
        <v>68</v>
      </c>
      <c r="AG73" t="s">
        <v>49</v>
      </c>
      <c r="AH73" t="s">
        <v>74</v>
      </c>
      <c r="AI73" t="s">
        <v>49</v>
      </c>
      <c r="AJ73" t="s">
        <v>49</v>
      </c>
      <c r="AL73" t="s">
        <v>59</v>
      </c>
      <c r="AN73" t="s">
        <v>63</v>
      </c>
      <c r="AP73" t="s">
        <v>64</v>
      </c>
      <c r="AR73" t="s">
        <v>68</v>
      </c>
    </row>
    <row r="74" spans="1:44" x14ac:dyDescent="0.25">
      <c r="A74" t="s">
        <v>404</v>
      </c>
      <c r="B74" t="s">
        <v>296</v>
      </c>
      <c r="C74" t="s">
        <v>45</v>
      </c>
      <c r="D74" t="s">
        <v>46</v>
      </c>
      <c r="E74" t="s">
        <v>112</v>
      </c>
      <c r="F74" t="s">
        <v>80</v>
      </c>
      <c r="G74" t="s">
        <v>49</v>
      </c>
      <c r="H74" t="s">
        <v>297</v>
      </c>
      <c r="I74" t="s">
        <v>49</v>
      </c>
      <c r="J74" t="s">
        <v>49</v>
      </c>
      <c r="K74" t="s">
        <v>49</v>
      </c>
      <c r="L74" t="s">
        <v>49</v>
      </c>
      <c r="M74" t="s">
        <v>51</v>
      </c>
      <c r="N74" t="s">
        <v>49</v>
      </c>
      <c r="O74" t="s">
        <v>52</v>
      </c>
      <c r="P74" t="s">
        <v>84</v>
      </c>
      <c r="R74" t="s">
        <v>54</v>
      </c>
      <c r="S74" t="s">
        <v>49</v>
      </c>
      <c r="T74" t="s">
        <v>69</v>
      </c>
      <c r="U74" t="s">
        <v>56</v>
      </c>
      <c r="V74" t="s">
        <v>71</v>
      </c>
      <c r="W74" t="s">
        <v>71</v>
      </c>
      <c r="X74" t="s">
        <v>174</v>
      </c>
      <c r="Z74" t="s">
        <v>49</v>
      </c>
      <c r="AB74" t="s">
        <v>89</v>
      </c>
      <c r="AC74" t="s">
        <v>58</v>
      </c>
      <c r="AE74" t="s">
        <v>59</v>
      </c>
      <c r="AG74" t="s">
        <v>59</v>
      </c>
      <c r="AI74" t="s">
        <v>49</v>
      </c>
      <c r="AJ74" t="s">
        <v>49</v>
      </c>
      <c r="AL74" t="s">
        <v>59</v>
      </c>
      <c r="AN74" t="s">
        <v>217</v>
      </c>
      <c r="AP74" t="s">
        <v>64</v>
      </c>
      <c r="AR74" t="s">
        <v>59</v>
      </c>
    </row>
    <row r="75" spans="1:44" x14ac:dyDescent="0.25">
      <c r="A75" t="s">
        <v>405</v>
      </c>
      <c r="B75" t="s">
        <v>406</v>
      </c>
      <c r="C75" t="s">
        <v>45</v>
      </c>
      <c r="D75" t="s">
        <v>46</v>
      </c>
      <c r="E75" t="s">
        <v>407</v>
      </c>
      <c r="F75" t="s">
        <v>48</v>
      </c>
      <c r="G75" t="s">
        <v>49</v>
      </c>
      <c r="H75" t="s">
        <v>119</v>
      </c>
      <c r="I75" t="s">
        <v>49</v>
      </c>
      <c r="J75" t="s">
        <v>49</v>
      </c>
      <c r="K75" t="s">
        <v>49</v>
      </c>
      <c r="L75" t="s">
        <v>49</v>
      </c>
      <c r="M75" t="s">
        <v>48</v>
      </c>
      <c r="N75" t="s">
        <v>59</v>
      </c>
      <c r="O75" t="s">
        <v>83</v>
      </c>
      <c r="P75" t="s">
        <v>73</v>
      </c>
      <c r="R75" t="s">
        <v>49</v>
      </c>
      <c r="S75" t="s">
        <v>103</v>
      </c>
      <c r="T75" t="s">
        <v>69</v>
      </c>
      <c r="U75" t="s">
        <v>70</v>
      </c>
      <c r="V75" t="s">
        <v>56</v>
      </c>
      <c r="W75" t="e">
        <f>- Agree</f>
        <v>#NAME?</v>
      </c>
      <c r="X75" t="s">
        <v>57</v>
      </c>
      <c r="Z75" t="s">
        <v>72</v>
      </c>
      <c r="AA75" t="s">
        <v>408</v>
      </c>
      <c r="AB75" t="s">
        <v>49</v>
      </c>
      <c r="AC75" t="s">
        <v>100</v>
      </c>
      <c r="AE75" t="s">
        <v>59</v>
      </c>
      <c r="AG75" t="s">
        <v>49</v>
      </c>
      <c r="AH75" t="s">
        <v>74</v>
      </c>
      <c r="AI75" t="s">
        <v>68</v>
      </c>
      <c r="AJ75" t="s">
        <v>68</v>
      </c>
      <c r="AL75" t="s">
        <v>59</v>
      </c>
      <c r="AN75" t="s">
        <v>63</v>
      </c>
      <c r="AP75" t="s">
        <v>64</v>
      </c>
      <c r="AR75" t="s">
        <v>59</v>
      </c>
    </row>
    <row r="76" spans="1:44" x14ac:dyDescent="0.25">
      <c r="A76" t="s">
        <v>409</v>
      </c>
      <c r="B76" t="s">
        <v>410</v>
      </c>
      <c r="C76" t="s">
        <v>45</v>
      </c>
      <c r="D76" t="s">
        <v>79</v>
      </c>
      <c r="E76" t="s">
        <v>251</v>
      </c>
      <c r="F76" t="s">
        <v>95</v>
      </c>
      <c r="G76" t="s">
        <v>49</v>
      </c>
      <c r="H76" t="s">
        <v>411</v>
      </c>
      <c r="I76" t="s">
        <v>49</v>
      </c>
      <c r="J76" t="s">
        <v>49</v>
      </c>
      <c r="K76" t="s">
        <v>59</v>
      </c>
      <c r="L76" t="s">
        <v>49</v>
      </c>
      <c r="M76" t="s">
        <v>51</v>
      </c>
      <c r="N76" t="s">
        <v>49</v>
      </c>
      <c r="O76" t="s">
        <v>52</v>
      </c>
      <c r="P76" t="s">
        <v>84</v>
      </c>
      <c r="R76" t="s">
        <v>59</v>
      </c>
      <c r="S76" t="s">
        <v>59</v>
      </c>
      <c r="T76" t="s">
        <v>55</v>
      </c>
      <c r="U76" t="s">
        <v>70</v>
      </c>
      <c r="V76" t="s">
        <v>56</v>
      </c>
      <c r="W76" t="e">
        <f>- Agree</f>
        <v>#NAME?</v>
      </c>
      <c r="X76" t="s">
        <v>57</v>
      </c>
      <c r="Z76" t="s">
        <v>278</v>
      </c>
      <c r="AB76" t="s">
        <v>89</v>
      </c>
      <c r="AC76" t="s">
        <v>58</v>
      </c>
      <c r="AE76" t="s">
        <v>59</v>
      </c>
      <c r="AG76" t="s">
        <v>59</v>
      </c>
      <c r="AI76" t="s">
        <v>59</v>
      </c>
      <c r="AJ76" t="s">
        <v>68</v>
      </c>
      <c r="AL76" t="s">
        <v>59</v>
      </c>
      <c r="AN76" t="s">
        <v>63</v>
      </c>
      <c r="AP76" t="s">
        <v>76</v>
      </c>
      <c r="AR76" t="s">
        <v>59</v>
      </c>
    </row>
    <row r="77" spans="1:44" x14ac:dyDescent="0.25">
      <c r="A77" t="s">
        <v>412</v>
      </c>
      <c r="C77" t="s">
        <v>169</v>
      </c>
      <c r="D77" t="s">
        <v>46</v>
      </c>
      <c r="E77" t="s">
        <v>204</v>
      </c>
      <c r="F77" t="s">
        <v>80</v>
      </c>
      <c r="G77" t="s">
        <v>49</v>
      </c>
      <c r="H77" t="s">
        <v>413</v>
      </c>
      <c r="I77" t="s">
        <v>49</v>
      </c>
      <c r="J77" t="s">
        <v>59</v>
      </c>
      <c r="K77" t="s">
        <v>49</v>
      </c>
      <c r="L77" t="s">
        <v>59</v>
      </c>
      <c r="M77" t="s">
        <v>48</v>
      </c>
      <c r="N77" t="s">
        <v>59</v>
      </c>
      <c r="O77" t="s">
        <v>83</v>
      </c>
      <c r="P77" t="s">
        <v>84</v>
      </c>
      <c r="R77" t="s">
        <v>59</v>
      </c>
      <c r="S77" t="s">
        <v>49</v>
      </c>
      <c r="T77" t="s">
        <v>69</v>
      </c>
      <c r="U77" t="s">
        <v>70</v>
      </c>
      <c r="V77" t="s">
        <v>56</v>
      </c>
      <c r="W77" t="e">
        <f>- Agree</f>
        <v>#NAME?</v>
      </c>
      <c r="X77" t="s">
        <v>57</v>
      </c>
      <c r="Z77" t="s">
        <v>49</v>
      </c>
      <c r="AA77" t="s">
        <v>414</v>
      </c>
      <c r="AB77" t="s">
        <v>59</v>
      </c>
      <c r="AC77" t="s">
        <v>58</v>
      </c>
      <c r="AE77" t="s">
        <v>59</v>
      </c>
      <c r="AG77" t="s">
        <v>59</v>
      </c>
      <c r="AH77" t="s">
        <v>91</v>
      </c>
      <c r="AI77" t="s">
        <v>90</v>
      </c>
      <c r="AJ77" t="s">
        <v>49</v>
      </c>
      <c r="AL77" t="s">
        <v>59</v>
      </c>
      <c r="AN77" t="s">
        <v>63</v>
      </c>
      <c r="AP77" t="s">
        <v>131</v>
      </c>
      <c r="AR77" t="s">
        <v>59</v>
      </c>
    </row>
    <row r="78" spans="1:44" x14ac:dyDescent="0.25">
      <c r="A78" t="s">
        <v>415</v>
      </c>
      <c r="B78" t="s">
        <v>324</v>
      </c>
      <c r="C78" t="s">
        <v>111</v>
      </c>
      <c r="D78" t="s">
        <v>79</v>
      </c>
      <c r="E78" t="s">
        <v>94</v>
      </c>
      <c r="F78" t="s">
        <v>95</v>
      </c>
      <c r="G78" t="s">
        <v>96</v>
      </c>
      <c r="I78" t="s">
        <v>49</v>
      </c>
      <c r="J78" t="s">
        <v>68</v>
      </c>
      <c r="K78" t="s">
        <v>68</v>
      </c>
      <c r="L78" t="s">
        <v>59</v>
      </c>
      <c r="M78" t="s">
        <v>51</v>
      </c>
      <c r="N78" t="s">
        <v>59</v>
      </c>
      <c r="O78" t="s">
        <v>83</v>
      </c>
      <c r="P78" t="s">
        <v>53</v>
      </c>
      <c r="R78" t="s">
        <v>59</v>
      </c>
      <c r="S78" t="s">
        <v>59</v>
      </c>
      <c r="T78" t="s">
        <v>104</v>
      </c>
      <c r="U78" t="s">
        <v>166</v>
      </c>
      <c r="V78" t="s">
        <v>166</v>
      </c>
      <c r="W78" t="e">
        <f>- Neutral</f>
        <v>#NAME?</v>
      </c>
      <c r="X78" t="s">
        <v>57</v>
      </c>
      <c r="Z78" t="s">
        <v>72</v>
      </c>
      <c r="AA78" t="s">
        <v>416</v>
      </c>
      <c r="AB78" t="s">
        <v>68</v>
      </c>
      <c r="AC78" t="s">
        <v>58</v>
      </c>
      <c r="AE78" t="s">
        <v>59</v>
      </c>
      <c r="AG78" t="s">
        <v>49</v>
      </c>
      <c r="AH78" t="s">
        <v>60</v>
      </c>
      <c r="AI78" t="s">
        <v>59</v>
      </c>
      <c r="AJ78" t="s">
        <v>68</v>
      </c>
      <c r="AK78" t="s">
        <v>417</v>
      </c>
      <c r="AL78" t="s">
        <v>59</v>
      </c>
      <c r="AN78" t="s">
        <v>63</v>
      </c>
      <c r="AP78" t="s">
        <v>64</v>
      </c>
      <c r="AR78" t="s">
        <v>59</v>
      </c>
    </row>
    <row r="79" spans="1:44" x14ac:dyDescent="0.25">
      <c r="A79" t="s">
        <v>418</v>
      </c>
      <c r="C79" t="s">
        <v>45</v>
      </c>
      <c r="D79" t="s">
        <v>79</v>
      </c>
      <c r="F79" t="s">
        <v>95</v>
      </c>
      <c r="G79" t="s">
        <v>49</v>
      </c>
      <c r="I79" t="s">
        <v>49</v>
      </c>
      <c r="J79" t="s">
        <v>49</v>
      </c>
      <c r="K79" t="s">
        <v>59</v>
      </c>
      <c r="L79" t="s">
        <v>59</v>
      </c>
      <c r="M79" t="s">
        <v>51</v>
      </c>
      <c r="N79" t="s">
        <v>59</v>
      </c>
      <c r="O79" t="s">
        <v>142</v>
      </c>
      <c r="P79" t="s">
        <v>53</v>
      </c>
      <c r="R79" t="s">
        <v>59</v>
      </c>
      <c r="S79" t="s">
        <v>143</v>
      </c>
      <c r="T79" t="s">
        <v>69</v>
      </c>
      <c r="U79" t="s">
        <v>1407</v>
      </c>
      <c r="V79" t="s">
        <v>56</v>
      </c>
      <c r="W79" t="e">
        <f>- Neutral</f>
        <v>#NAME?</v>
      </c>
      <c r="X79" t="s">
        <v>57</v>
      </c>
      <c r="Z79" t="s">
        <v>72</v>
      </c>
      <c r="AA79" t="s">
        <v>419</v>
      </c>
      <c r="AB79" t="s">
        <v>49</v>
      </c>
      <c r="AC79" t="s">
        <v>58</v>
      </c>
      <c r="AE79" t="s">
        <v>59</v>
      </c>
      <c r="AG79" t="s">
        <v>49</v>
      </c>
      <c r="AH79" t="s">
        <v>74</v>
      </c>
      <c r="AI79" t="s">
        <v>49</v>
      </c>
      <c r="AJ79" t="s">
        <v>49</v>
      </c>
      <c r="AL79" t="s">
        <v>59</v>
      </c>
      <c r="AN79" t="s">
        <v>63</v>
      </c>
      <c r="AP79" t="s">
        <v>131</v>
      </c>
      <c r="AR79" t="s">
        <v>59</v>
      </c>
    </row>
    <row r="80" spans="1:44" x14ac:dyDescent="0.25">
      <c r="A80" t="s">
        <v>420</v>
      </c>
      <c r="B80" t="s">
        <v>421</v>
      </c>
      <c r="C80" t="s">
        <v>45</v>
      </c>
      <c r="D80" t="s">
        <v>46</v>
      </c>
      <c r="F80" t="s">
        <v>48</v>
      </c>
      <c r="G80" t="s">
        <v>49</v>
      </c>
      <c r="H80" t="s">
        <v>422</v>
      </c>
      <c r="I80" t="s">
        <v>49</v>
      </c>
      <c r="J80" t="s">
        <v>49</v>
      </c>
      <c r="K80" t="s">
        <v>49</v>
      </c>
      <c r="L80" t="s">
        <v>49</v>
      </c>
      <c r="M80" t="s">
        <v>97</v>
      </c>
      <c r="N80" t="s">
        <v>49</v>
      </c>
      <c r="O80" t="s">
        <v>52</v>
      </c>
      <c r="P80" t="s">
        <v>84</v>
      </c>
      <c r="R80" t="s">
        <v>68</v>
      </c>
      <c r="S80" t="s">
        <v>49</v>
      </c>
      <c r="T80" t="s">
        <v>69</v>
      </c>
      <c r="U80" t="s">
        <v>56</v>
      </c>
      <c r="V80" t="s">
        <v>56</v>
      </c>
      <c r="W80" t="e">
        <f>- Agree</f>
        <v>#NAME?</v>
      </c>
      <c r="X80" t="s">
        <v>174</v>
      </c>
      <c r="Z80" t="s">
        <v>49</v>
      </c>
      <c r="AB80" t="s">
        <v>59</v>
      </c>
      <c r="AC80" t="s">
        <v>58</v>
      </c>
      <c r="AE80" t="s">
        <v>59</v>
      </c>
      <c r="AG80" t="s">
        <v>49</v>
      </c>
      <c r="AH80" t="s">
        <v>162</v>
      </c>
      <c r="AI80" t="s">
        <v>49</v>
      </c>
      <c r="AJ80" t="s">
        <v>59</v>
      </c>
      <c r="AL80" t="s">
        <v>49</v>
      </c>
      <c r="AN80" t="s">
        <v>217</v>
      </c>
      <c r="AP80" t="s">
        <v>131</v>
      </c>
      <c r="AR80" t="s">
        <v>59</v>
      </c>
    </row>
    <row r="81" spans="1:44" x14ac:dyDescent="0.25">
      <c r="A81" t="s">
        <v>423</v>
      </c>
      <c r="B81" t="s">
        <v>424</v>
      </c>
      <c r="C81" t="s">
        <v>111</v>
      </c>
      <c r="D81" t="s">
        <v>46</v>
      </c>
      <c r="E81" t="s">
        <v>47</v>
      </c>
      <c r="F81" t="s">
        <v>80</v>
      </c>
      <c r="G81" t="s">
        <v>49</v>
      </c>
      <c r="H81" t="s">
        <v>425</v>
      </c>
      <c r="I81" t="s">
        <v>49</v>
      </c>
      <c r="J81" t="s">
        <v>49</v>
      </c>
      <c r="K81" t="s">
        <v>49</v>
      </c>
      <c r="L81" t="s">
        <v>49</v>
      </c>
      <c r="M81" t="s">
        <v>51</v>
      </c>
      <c r="N81" t="s">
        <v>59</v>
      </c>
      <c r="O81" t="s">
        <v>83</v>
      </c>
      <c r="P81" t="s">
        <v>84</v>
      </c>
      <c r="R81" t="s">
        <v>54</v>
      </c>
      <c r="S81" t="s">
        <v>49</v>
      </c>
      <c r="T81" t="s">
        <v>104</v>
      </c>
      <c r="U81" t="s">
        <v>158</v>
      </c>
      <c r="V81" t="s">
        <v>71</v>
      </c>
      <c r="W81" t="s">
        <v>71</v>
      </c>
      <c r="X81" t="s">
        <v>57</v>
      </c>
      <c r="Z81" t="s">
        <v>72</v>
      </c>
      <c r="AA81" t="s">
        <v>426</v>
      </c>
      <c r="AB81" t="s">
        <v>68</v>
      </c>
      <c r="AC81" t="s">
        <v>58</v>
      </c>
      <c r="AE81" t="s">
        <v>59</v>
      </c>
      <c r="AG81" t="s">
        <v>49</v>
      </c>
      <c r="AH81" t="s">
        <v>74</v>
      </c>
      <c r="AI81" t="s">
        <v>49</v>
      </c>
      <c r="AJ81" t="s">
        <v>68</v>
      </c>
      <c r="AL81" t="s">
        <v>59</v>
      </c>
      <c r="AN81" t="s">
        <v>63</v>
      </c>
      <c r="AP81" t="s">
        <v>131</v>
      </c>
      <c r="AR81" t="s">
        <v>59</v>
      </c>
    </row>
    <row r="82" spans="1:44" x14ac:dyDescent="0.25">
      <c r="A82" t="s">
        <v>427</v>
      </c>
      <c r="B82" t="s">
        <v>428</v>
      </c>
      <c r="C82" t="s">
        <v>45</v>
      </c>
      <c r="D82" t="s">
        <v>46</v>
      </c>
      <c r="E82" t="s">
        <v>47</v>
      </c>
      <c r="F82" t="s">
        <v>48</v>
      </c>
      <c r="G82" t="s">
        <v>96</v>
      </c>
      <c r="I82" t="s">
        <v>49</v>
      </c>
      <c r="J82" t="s">
        <v>68</v>
      </c>
      <c r="K82" t="s">
        <v>68</v>
      </c>
      <c r="L82" t="s">
        <v>68</v>
      </c>
      <c r="M82" t="s">
        <v>51</v>
      </c>
      <c r="N82" t="s">
        <v>49</v>
      </c>
      <c r="O82" t="s">
        <v>52</v>
      </c>
      <c r="P82" t="s">
        <v>53</v>
      </c>
      <c r="R82" t="s">
        <v>68</v>
      </c>
      <c r="S82" t="s">
        <v>49</v>
      </c>
      <c r="T82" t="s">
        <v>144</v>
      </c>
      <c r="U82" t="s">
        <v>1406</v>
      </c>
      <c r="V82" t="s">
        <v>71</v>
      </c>
      <c r="W82" t="e">
        <f>- Agree</f>
        <v>#NAME?</v>
      </c>
      <c r="X82" t="s">
        <v>174</v>
      </c>
      <c r="Z82" t="s">
        <v>278</v>
      </c>
      <c r="AB82" t="s">
        <v>49</v>
      </c>
      <c r="AC82" t="s">
        <v>100</v>
      </c>
      <c r="AE82" t="s">
        <v>68</v>
      </c>
      <c r="AG82" t="s">
        <v>49</v>
      </c>
      <c r="AH82" t="s">
        <v>162</v>
      </c>
      <c r="AI82" t="s">
        <v>49</v>
      </c>
      <c r="AJ82" t="s">
        <v>68</v>
      </c>
      <c r="AL82" t="s">
        <v>49</v>
      </c>
      <c r="AN82" t="s">
        <v>115</v>
      </c>
      <c r="AO82" t="s">
        <v>429</v>
      </c>
      <c r="AP82" t="s">
        <v>64</v>
      </c>
      <c r="AR82" t="s">
        <v>59</v>
      </c>
    </row>
    <row r="83" spans="1:44" x14ac:dyDescent="0.25">
      <c r="A83" t="s">
        <v>430</v>
      </c>
      <c r="B83" t="s">
        <v>431</v>
      </c>
      <c r="C83" t="s">
        <v>111</v>
      </c>
      <c r="D83" t="s">
        <v>79</v>
      </c>
      <c r="E83" t="s">
        <v>47</v>
      </c>
      <c r="F83" t="s">
        <v>80</v>
      </c>
      <c r="G83" t="s">
        <v>49</v>
      </c>
      <c r="H83" t="s">
        <v>432</v>
      </c>
      <c r="I83" t="s">
        <v>49</v>
      </c>
      <c r="J83" t="s">
        <v>49</v>
      </c>
      <c r="K83" t="s">
        <v>49</v>
      </c>
      <c r="L83" t="s">
        <v>49</v>
      </c>
      <c r="M83" t="s">
        <v>97</v>
      </c>
      <c r="N83" t="s">
        <v>59</v>
      </c>
      <c r="O83" t="s">
        <v>83</v>
      </c>
      <c r="P83" t="s">
        <v>84</v>
      </c>
      <c r="R83" t="s">
        <v>59</v>
      </c>
      <c r="S83" t="s">
        <v>49</v>
      </c>
      <c r="T83" t="s">
        <v>55</v>
      </c>
      <c r="U83" t="s">
        <v>70</v>
      </c>
      <c r="V83" t="s">
        <v>166</v>
      </c>
      <c r="W83" t="s">
        <v>166</v>
      </c>
      <c r="X83" t="s">
        <v>57</v>
      </c>
      <c r="Z83" t="s">
        <v>72</v>
      </c>
      <c r="AA83" t="s">
        <v>433</v>
      </c>
      <c r="AB83" t="s">
        <v>59</v>
      </c>
      <c r="AC83" t="s">
        <v>73</v>
      </c>
      <c r="AE83" t="s">
        <v>59</v>
      </c>
      <c r="AF83" t="s">
        <v>434</v>
      </c>
      <c r="AG83" t="s">
        <v>49</v>
      </c>
      <c r="AH83" t="s">
        <v>60</v>
      </c>
      <c r="AI83" t="s">
        <v>49</v>
      </c>
      <c r="AJ83" t="s">
        <v>49</v>
      </c>
      <c r="AL83" t="s">
        <v>59</v>
      </c>
      <c r="AM83" t="s">
        <v>434</v>
      </c>
      <c r="AN83" t="s">
        <v>115</v>
      </c>
      <c r="AO83" t="s">
        <v>435</v>
      </c>
      <c r="AP83" t="s">
        <v>64</v>
      </c>
      <c r="AR83" t="s">
        <v>59</v>
      </c>
    </row>
    <row r="84" spans="1:44" x14ac:dyDescent="0.25">
      <c r="A84" t="s">
        <v>436</v>
      </c>
      <c r="C84" t="s">
        <v>203</v>
      </c>
      <c r="D84" t="s">
        <v>46</v>
      </c>
      <c r="E84" t="s">
        <v>112</v>
      </c>
      <c r="F84" t="s">
        <v>48</v>
      </c>
      <c r="G84" t="s">
        <v>49</v>
      </c>
      <c r="I84" t="s">
        <v>49</v>
      </c>
      <c r="J84" t="s">
        <v>49</v>
      </c>
      <c r="K84" t="s">
        <v>59</v>
      </c>
      <c r="L84" t="s">
        <v>68</v>
      </c>
      <c r="M84" t="s">
        <v>48</v>
      </c>
      <c r="N84" t="s">
        <v>49</v>
      </c>
      <c r="O84" t="s">
        <v>52</v>
      </c>
      <c r="P84" t="s">
        <v>84</v>
      </c>
      <c r="R84" t="s">
        <v>49</v>
      </c>
      <c r="S84" t="s">
        <v>59</v>
      </c>
      <c r="T84" t="s">
        <v>69</v>
      </c>
      <c r="U84" t="s">
        <v>70</v>
      </c>
      <c r="V84" t="s">
        <v>71</v>
      </c>
      <c r="W84" t="e">
        <f>- Agree</f>
        <v>#NAME?</v>
      </c>
    </row>
    <row r="85" spans="1:44" x14ac:dyDescent="0.25">
      <c r="A85" t="s">
        <v>437</v>
      </c>
      <c r="B85" t="s">
        <v>438</v>
      </c>
      <c r="C85" t="s">
        <v>140</v>
      </c>
      <c r="D85" t="s">
        <v>46</v>
      </c>
      <c r="E85" t="s">
        <v>47</v>
      </c>
      <c r="F85" t="s">
        <v>48</v>
      </c>
      <c r="G85" t="s">
        <v>49</v>
      </c>
      <c r="H85" t="s">
        <v>439</v>
      </c>
      <c r="I85" t="s">
        <v>49</v>
      </c>
      <c r="J85" t="s">
        <v>49</v>
      </c>
      <c r="K85" t="s">
        <v>68</v>
      </c>
      <c r="L85" t="s">
        <v>49</v>
      </c>
      <c r="M85" t="s">
        <v>51</v>
      </c>
      <c r="N85" t="s">
        <v>49</v>
      </c>
      <c r="O85" t="s">
        <v>52</v>
      </c>
      <c r="P85" t="s">
        <v>53</v>
      </c>
      <c r="R85" t="s">
        <v>49</v>
      </c>
      <c r="S85" t="s">
        <v>96</v>
      </c>
      <c r="T85" t="s">
        <v>69</v>
      </c>
      <c r="U85" t="s">
        <v>70</v>
      </c>
      <c r="V85" t="s">
        <v>71</v>
      </c>
      <c r="W85" t="s">
        <v>71</v>
      </c>
      <c r="X85" t="s">
        <v>87</v>
      </c>
      <c r="Y85" t="s">
        <v>49</v>
      </c>
      <c r="Z85" t="s">
        <v>49</v>
      </c>
      <c r="AB85" t="s">
        <v>49</v>
      </c>
      <c r="AC85" t="s">
        <v>58</v>
      </c>
      <c r="AE85" t="s">
        <v>68</v>
      </c>
      <c r="AG85" t="s">
        <v>49</v>
      </c>
      <c r="AH85" t="s">
        <v>162</v>
      </c>
      <c r="AI85" t="s">
        <v>49</v>
      </c>
      <c r="AJ85" t="s">
        <v>68</v>
      </c>
      <c r="AL85" t="s">
        <v>68</v>
      </c>
      <c r="AN85" t="s">
        <v>63</v>
      </c>
      <c r="AP85" t="s">
        <v>76</v>
      </c>
      <c r="AR85" t="s">
        <v>59</v>
      </c>
    </row>
    <row r="86" spans="1:44" x14ac:dyDescent="0.25">
      <c r="A86" t="s">
        <v>440</v>
      </c>
      <c r="B86" t="s">
        <v>441</v>
      </c>
      <c r="C86" t="s">
        <v>111</v>
      </c>
      <c r="D86" t="s">
        <v>46</v>
      </c>
      <c r="E86" t="s">
        <v>47</v>
      </c>
      <c r="F86" t="s">
        <v>48</v>
      </c>
      <c r="G86" t="s">
        <v>49</v>
      </c>
      <c r="I86" t="s">
        <v>49</v>
      </c>
      <c r="J86" t="s">
        <v>49</v>
      </c>
      <c r="K86" t="s">
        <v>49</v>
      </c>
      <c r="L86" t="s">
        <v>49</v>
      </c>
      <c r="M86" t="s">
        <v>48</v>
      </c>
      <c r="N86" t="s">
        <v>59</v>
      </c>
      <c r="O86" t="s">
        <v>83</v>
      </c>
      <c r="P86" t="s">
        <v>53</v>
      </c>
      <c r="R86" t="s">
        <v>59</v>
      </c>
      <c r="S86" t="s">
        <v>49</v>
      </c>
      <c r="T86" t="s">
        <v>98</v>
      </c>
      <c r="U86" t="s">
        <v>171</v>
      </c>
      <c r="V86" t="s">
        <v>56</v>
      </c>
      <c r="W86" t="e">
        <f>- disagree</f>
        <v>#NAME?</v>
      </c>
      <c r="X86" t="s">
        <v>87</v>
      </c>
      <c r="Y86" t="s">
        <v>442</v>
      </c>
      <c r="Z86" t="s">
        <v>49</v>
      </c>
      <c r="AB86" t="s">
        <v>89</v>
      </c>
      <c r="AC86" t="s">
        <v>58</v>
      </c>
      <c r="AE86" t="s">
        <v>59</v>
      </c>
      <c r="AG86" t="s">
        <v>59</v>
      </c>
      <c r="AI86" t="s">
        <v>90</v>
      </c>
      <c r="AJ86" t="s">
        <v>49</v>
      </c>
      <c r="AL86" t="s">
        <v>59</v>
      </c>
      <c r="AN86" t="s">
        <v>63</v>
      </c>
      <c r="AP86" t="s">
        <v>131</v>
      </c>
      <c r="AQ86" t="s">
        <v>443</v>
      </c>
      <c r="AR86" t="s">
        <v>59</v>
      </c>
    </row>
    <row r="87" spans="1:44" x14ac:dyDescent="0.25">
      <c r="A87" t="s">
        <v>444</v>
      </c>
      <c r="B87" t="s">
        <v>445</v>
      </c>
      <c r="C87" t="s">
        <v>45</v>
      </c>
      <c r="D87" t="s">
        <v>46</v>
      </c>
      <c r="E87" t="s">
        <v>47</v>
      </c>
      <c r="F87" t="s">
        <v>48</v>
      </c>
      <c r="G87" t="s">
        <v>59</v>
      </c>
      <c r="I87" t="s">
        <v>49</v>
      </c>
      <c r="J87" t="s">
        <v>49</v>
      </c>
      <c r="K87" t="s">
        <v>68</v>
      </c>
      <c r="L87" t="s">
        <v>49</v>
      </c>
      <c r="M87" t="s">
        <v>51</v>
      </c>
      <c r="N87" t="s">
        <v>49</v>
      </c>
      <c r="O87" t="s">
        <v>52</v>
      </c>
      <c r="P87" t="s">
        <v>53</v>
      </c>
      <c r="R87" t="s">
        <v>68</v>
      </c>
      <c r="S87" t="s">
        <v>96</v>
      </c>
      <c r="T87" t="s">
        <v>144</v>
      </c>
      <c r="U87" t="s">
        <v>171</v>
      </c>
      <c r="V87" t="s">
        <v>56</v>
      </c>
      <c r="W87" t="e">
        <f>- Neutral</f>
        <v>#NAME?</v>
      </c>
      <c r="X87" t="s">
        <v>87</v>
      </c>
      <c r="Y87" t="s">
        <v>446</v>
      </c>
      <c r="Z87" t="s">
        <v>49</v>
      </c>
      <c r="AB87" t="s">
        <v>89</v>
      </c>
      <c r="AC87" t="s">
        <v>58</v>
      </c>
      <c r="AE87" t="s">
        <v>59</v>
      </c>
      <c r="AG87" t="s">
        <v>59</v>
      </c>
      <c r="AI87" t="s">
        <v>90</v>
      </c>
      <c r="AJ87" t="s">
        <v>68</v>
      </c>
      <c r="AL87" t="s">
        <v>91</v>
      </c>
      <c r="AN87" t="s">
        <v>63</v>
      </c>
      <c r="AP87" t="s">
        <v>76</v>
      </c>
      <c r="AR87" t="s">
        <v>59</v>
      </c>
    </row>
    <row r="88" spans="1:44" x14ac:dyDescent="0.25">
      <c r="A88" t="s">
        <v>447</v>
      </c>
      <c r="C88" t="s">
        <v>140</v>
      </c>
      <c r="D88" t="s">
        <v>46</v>
      </c>
      <c r="E88" t="s">
        <v>448</v>
      </c>
      <c r="F88" t="s">
        <v>48</v>
      </c>
      <c r="G88" t="s">
        <v>49</v>
      </c>
      <c r="I88" t="s">
        <v>49</v>
      </c>
      <c r="J88" t="s">
        <v>68</v>
      </c>
      <c r="K88" t="s">
        <v>49</v>
      </c>
      <c r="L88" t="s">
        <v>49</v>
      </c>
      <c r="M88" t="s">
        <v>51</v>
      </c>
      <c r="N88" t="s">
        <v>49</v>
      </c>
      <c r="O88" t="s">
        <v>52</v>
      </c>
      <c r="P88" t="s">
        <v>53</v>
      </c>
      <c r="R88" t="s">
        <v>68</v>
      </c>
      <c r="S88" t="s">
        <v>103</v>
      </c>
      <c r="T88" t="s">
        <v>69</v>
      </c>
      <c r="U88" t="s">
        <v>56</v>
      </c>
      <c r="V88" t="s">
        <v>56</v>
      </c>
      <c r="W88" t="e">
        <f>- Agree</f>
        <v>#NAME?</v>
      </c>
      <c r="X88" t="s">
        <v>57</v>
      </c>
      <c r="Z88" t="s">
        <v>72</v>
      </c>
      <c r="AA88" t="s">
        <v>449</v>
      </c>
      <c r="AB88" t="s">
        <v>68</v>
      </c>
      <c r="AC88" t="s">
        <v>100</v>
      </c>
      <c r="AE88" t="s">
        <v>59</v>
      </c>
      <c r="AG88" t="s">
        <v>59</v>
      </c>
      <c r="AH88" t="s">
        <v>91</v>
      </c>
      <c r="AI88" t="s">
        <v>90</v>
      </c>
      <c r="AJ88" t="s">
        <v>59</v>
      </c>
      <c r="AL88" t="s">
        <v>59</v>
      </c>
      <c r="AN88" t="s">
        <v>217</v>
      </c>
      <c r="AP88" t="s">
        <v>131</v>
      </c>
      <c r="AR88" t="s">
        <v>59</v>
      </c>
    </row>
    <row r="89" spans="1:44" x14ac:dyDescent="0.25">
      <c r="A89" t="s">
        <v>450</v>
      </c>
      <c r="B89" t="s">
        <v>451</v>
      </c>
      <c r="C89" t="s">
        <v>45</v>
      </c>
      <c r="D89" t="s">
        <v>79</v>
      </c>
      <c r="E89" t="s">
        <v>94</v>
      </c>
      <c r="F89" t="s">
        <v>194</v>
      </c>
      <c r="G89" t="s">
        <v>49</v>
      </c>
      <c r="H89" t="s">
        <v>452</v>
      </c>
      <c r="I89" t="s">
        <v>49</v>
      </c>
      <c r="J89" t="s">
        <v>49</v>
      </c>
      <c r="L89" t="s">
        <v>49</v>
      </c>
      <c r="M89" t="s">
        <v>97</v>
      </c>
      <c r="N89" t="s">
        <v>59</v>
      </c>
      <c r="O89" t="s">
        <v>83</v>
      </c>
      <c r="P89" t="s">
        <v>53</v>
      </c>
      <c r="Q89" t="s">
        <v>85</v>
      </c>
      <c r="R89" t="s">
        <v>59</v>
      </c>
      <c r="S89" t="s">
        <v>143</v>
      </c>
      <c r="T89" t="s">
        <v>144</v>
      </c>
      <c r="U89" t="s">
        <v>253</v>
      </c>
      <c r="V89" t="s">
        <v>56</v>
      </c>
      <c r="W89" t="e">
        <f>- Agree</f>
        <v>#NAME?</v>
      </c>
      <c r="X89" t="s">
        <v>174</v>
      </c>
      <c r="Y89" t="s">
        <v>453</v>
      </c>
      <c r="Z89" t="s">
        <v>49</v>
      </c>
      <c r="AB89" t="s">
        <v>49</v>
      </c>
      <c r="AC89" t="s">
        <v>353</v>
      </c>
      <c r="AD89" t="s">
        <v>454</v>
      </c>
      <c r="AE89" t="s">
        <v>49</v>
      </c>
      <c r="AF89" t="s">
        <v>455</v>
      </c>
      <c r="AG89" t="s">
        <v>49</v>
      </c>
      <c r="AH89" t="s">
        <v>74</v>
      </c>
      <c r="AI89" t="s">
        <v>49</v>
      </c>
      <c r="AJ89" t="s">
        <v>68</v>
      </c>
      <c r="AL89" t="s">
        <v>49</v>
      </c>
      <c r="AM89" t="s">
        <v>456</v>
      </c>
      <c r="AN89" t="s">
        <v>63</v>
      </c>
      <c r="AP89" t="s">
        <v>76</v>
      </c>
      <c r="AQ89" t="s">
        <v>457</v>
      </c>
      <c r="AR89" t="s">
        <v>49</v>
      </c>
    </row>
    <row r="90" spans="1:44" x14ac:dyDescent="0.25">
      <c r="A90" t="s">
        <v>458</v>
      </c>
      <c r="B90" t="s">
        <v>459</v>
      </c>
      <c r="C90" t="s">
        <v>169</v>
      </c>
      <c r="D90" t="s">
        <v>46</v>
      </c>
      <c r="E90" t="s">
        <v>204</v>
      </c>
      <c r="F90" t="s">
        <v>48</v>
      </c>
      <c r="G90" t="s">
        <v>59</v>
      </c>
      <c r="I90" t="s">
        <v>49</v>
      </c>
      <c r="J90" t="s">
        <v>49</v>
      </c>
      <c r="K90" t="s">
        <v>49</v>
      </c>
      <c r="L90" t="s">
        <v>49</v>
      </c>
      <c r="M90" t="s">
        <v>48</v>
      </c>
      <c r="N90" t="s">
        <v>59</v>
      </c>
      <c r="O90" t="s">
        <v>83</v>
      </c>
      <c r="P90" t="s">
        <v>84</v>
      </c>
      <c r="R90" t="s">
        <v>54</v>
      </c>
      <c r="S90" t="s">
        <v>49</v>
      </c>
      <c r="T90" t="s">
        <v>55</v>
      </c>
      <c r="U90" t="s">
        <v>70</v>
      </c>
      <c r="V90" t="s">
        <v>71</v>
      </c>
      <c r="W90" t="e">
        <f>- Agree</f>
        <v>#NAME?</v>
      </c>
      <c r="X90" t="s">
        <v>174</v>
      </c>
      <c r="Z90" t="s">
        <v>72</v>
      </c>
      <c r="AA90" t="s">
        <v>460</v>
      </c>
      <c r="AB90" t="s">
        <v>49</v>
      </c>
      <c r="AC90" t="s">
        <v>58</v>
      </c>
      <c r="AE90" t="s">
        <v>59</v>
      </c>
      <c r="AG90" t="s">
        <v>49</v>
      </c>
      <c r="AH90" t="s">
        <v>60</v>
      </c>
      <c r="AI90" t="s">
        <v>49</v>
      </c>
      <c r="AJ90" t="s">
        <v>49</v>
      </c>
      <c r="AL90" t="s">
        <v>59</v>
      </c>
      <c r="AN90" t="s">
        <v>217</v>
      </c>
      <c r="AP90" t="s">
        <v>64</v>
      </c>
      <c r="AR90" t="s">
        <v>59</v>
      </c>
    </row>
    <row r="91" spans="1:44" x14ac:dyDescent="0.25">
      <c r="A91" t="s">
        <v>461</v>
      </c>
      <c r="B91" t="s">
        <v>462</v>
      </c>
      <c r="E91" t="s">
        <v>251</v>
      </c>
      <c r="F91" t="s">
        <v>95</v>
      </c>
      <c r="G91" t="s">
        <v>59</v>
      </c>
      <c r="I91" t="s">
        <v>293</v>
      </c>
      <c r="K91" t="s">
        <v>59</v>
      </c>
      <c r="L91" t="s">
        <v>59</v>
      </c>
      <c r="M91" t="s">
        <v>97</v>
      </c>
      <c r="N91" t="s">
        <v>59</v>
      </c>
      <c r="P91" t="s">
        <v>73</v>
      </c>
      <c r="R91" t="s">
        <v>54</v>
      </c>
      <c r="S91" t="s">
        <v>59</v>
      </c>
      <c r="T91" t="s">
        <v>69</v>
      </c>
      <c r="U91" t="s">
        <v>73</v>
      </c>
      <c r="V91" t="s">
        <v>73</v>
      </c>
      <c r="W91" t="e">
        <f>- Neutral</f>
        <v>#NAME?</v>
      </c>
      <c r="X91" t="s">
        <v>87</v>
      </c>
      <c r="Y91" t="s">
        <v>463</v>
      </c>
      <c r="Z91" t="s">
        <v>278</v>
      </c>
      <c r="AB91" t="s">
        <v>89</v>
      </c>
      <c r="AC91" t="s">
        <v>73</v>
      </c>
      <c r="AE91" t="s">
        <v>59</v>
      </c>
      <c r="AG91" t="s">
        <v>59</v>
      </c>
      <c r="AI91" t="s">
        <v>90</v>
      </c>
      <c r="AJ91" t="s">
        <v>137</v>
      </c>
      <c r="AL91" t="s">
        <v>59</v>
      </c>
      <c r="AN91" t="s">
        <v>217</v>
      </c>
      <c r="AR91" t="s">
        <v>59</v>
      </c>
    </row>
    <row r="92" spans="1:44" x14ac:dyDescent="0.25">
      <c r="A92" t="s">
        <v>464</v>
      </c>
      <c r="B92" t="s">
        <v>378</v>
      </c>
      <c r="C92" t="s">
        <v>45</v>
      </c>
      <c r="D92" t="s">
        <v>46</v>
      </c>
      <c r="E92" t="s">
        <v>112</v>
      </c>
      <c r="F92" t="s">
        <v>80</v>
      </c>
      <c r="G92" t="s">
        <v>96</v>
      </c>
      <c r="I92" t="s">
        <v>49</v>
      </c>
      <c r="J92" t="s">
        <v>68</v>
      </c>
      <c r="K92" t="s">
        <v>59</v>
      </c>
      <c r="L92" t="s">
        <v>196</v>
      </c>
      <c r="M92" t="s">
        <v>82</v>
      </c>
      <c r="N92" t="s">
        <v>68</v>
      </c>
      <c r="O92" t="s">
        <v>142</v>
      </c>
      <c r="P92" t="s">
        <v>53</v>
      </c>
      <c r="R92" t="s">
        <v>68</v>
      </c>
      <c r="S92" t="s">
        <v>49</v>
      </c>
      <c r="T92" t="s">
        <v>69</v>
      </c>
      <c r="U92" t="e">
        <f>- Neutral</f>
        <v>#NAME?</v>
      </c>
      <c r="V92" t="s">
        <v>56</v>
      </c>
      <c r="W92" t="e">
        <f>- Neutral</f>
        <v>#NAME?</v>
      </c>
      <c r="X92" t="s">
        <v>87</v>
      </c>
      <c r="Y92" t="s">
        <v>465</v>
      </c>
      <c r="Z92" t="s">
        <v>278</v>
      </c>
      <c r="AB92" t="s">
        <v>89</v>
      </c>
      <c r="AC92" t="s">
        <v>353</v>
      </c>
      <c r="AD92" t="s">
        <v>466</v>
      </c>
      <c r="AE92" t="s">
        <v>59</v>
      </c>
      <c r="AG92" t="s">
        <v>59</v>
      </c>
      <c r="AI92" t="s">
        <v>68</v>
      </c>
      <c r="AJ92" t="s">
        <v>59</v>
      </c>
      <c r="AL92" t="s">
        <v>68</v>
      </c>
      <c r="AN92" t="s">
        <v>63</v>
      </c>
      <c r="AP92" t="s">
        <v>131</v>
      </c>
      <c r="AQ92" t="s">
        <v>467</v>
      </c>
      <c r="AR92" t="s">
        <v>59</v>
      </c>
    </row>
    <row r="93" spans="1:44" x14ac:dyDescent="0.25">
      <c r="A93" t="s">
        <v>468</v>
      </c>
      <c r="B93" t="s">
        <v>469</v>
      </c>
      <c r="C93" t="s">
        <v>111</v>
      </c>
      <c r="D93" t="s">
        <v>46</v>
      </c>
      <c r="E93" t="s">
        <v>204</v>
      </c>
      <c r="F93" t="s">
        <v>80</v>
      </c>
      <c r="G93" t="s">
        <v>49</v>
      </c>
      <c r="H93" t="s">
        <v>470</v>
      </c>
      <c r="I93" t="s">
        <v>49</v>
      </c>
      <c r="J93" t="s">
        <v>49</v>
      </c>
      <c r="K93" t="s">
        <v>68</v>
      </c>
      <c r="L93" t="s">
        <v>59</v>
      </c>
      <c r="M93" t="s">
        <v>97</v>
      </c>
      <c r="N93" t="s">
        <v>49</v>
      </c>
      <c r="O93" t="s">
        <v>52</v>
      </c>
      <c r="P93" t="s">
        <v>53</v>
      </c>
      <c r="R93" t="s">
        <v>68</v>
      </c>
      <c r="S93" t="s">
        <v>96</v>
      </c>
      <c r="T93" t="s">
        <v>98</v>
      </c>
      <c r="U93" t="e">
        <f>- Agree</f>
        <v>#NAME?</v>
      </c>
      <c r="V93" t="s">
        <v>56</v>
      </c>
      <c r="W93" t="e">
        <f>- Agree</f>
        <v>#NAME?</v>
      </c>
      <c r="X93" t="s">
        <v>57</v>
      </c>
      <c r="Z93" t="s">
        <v>278</v>
      </c>
      <c r="AB93" t="s">
        <v>49</v>
      </c>
      <c r="AC93" t="s">
        <v>100</v>
      </c>
      <c r="AE93" t="s">
        <v>49</v>
      </c>
      <c r="AF93" t="s">
        <v>471</v>
      </c>
      <c r="AG93" t="s">
        <v>59</v>
      </c>
      <c r="AI93" t="s">
        <v>90</v>
      </c>
      <c r="AJ93" t="s">
        <v>137</v>
      </c>
      <c r="AL93" t="s">
        <v>59</v>
      </c>
      <c r="AN93" t="s">
        <v>63</v>
      </c>
      <c r="AP93" t="s">
        <v>76</v>
      </c>
      <c r="AR93" t="s">
        <v>68</v>
      </c>
    </row>
    <row r="94" spans="1:44" x14ac:dyDescent="0.25">
      <c r="A94" t="s">
        <v>472</v>
      </c>
      <c r="B94" t="s">
        <v>473</v>
      </c>
      <c r="C94" t="s">
        <v>45</v>
      </c>
      <c r="D94" t="s">
        <v>46</v>
      </c>
      <c r="E94" t="s">
        <v>112</v>
      </c>
      <c r="F94" t="s">
        <v>95</v>
      </c>
      <c r="G94" t="s">
        <v>59</v>
      </c>
      <c r="I94" t="s">
        <v>293</v>
      </c>
      <c r="K94" t="s">
        <v>68</v>
      </c>
      <c r="L94" t="s">
        <v>59</v>
      </c>
      <c r="M94" t="s">
        <v>97</v>
      </c>
      <c r="N94" t="s">
        <v>49</v>
      </c>
      <c r="O94" t="s">
        <v>142</v>
      </c>
      <c r="P94" t="s">
        <v>53</v>
      </c>
      <c r="R94" t="s">
        <v>68</v>
      </c>
      <c r="S94" t="s">
        <v>59</v>
      </c>
      <c r="T94" t="s">
        <v>98</v>
      </c>
      <c r="U94" t="e">
        <f>- Neutral</f>
        <v>#NAME?</v>
      </c>
      <c r="V94" t="s">
        <v>56</v>
      </c>
      <c r="X94" t="s">
        <v>87</v>
      </c>
      <c r="Y94" t="s">
        <v>474</v>
      </c>
      <c r="Z94" t="s">
        <v>278</v>
      </c>
      <c r="AB94" t="s">
        <v>49</v>
      </c>
      <c r="AC94" t="s">
        <v>353</v>
      </c>
      <c r="AD94" t="s">
        <v>475</v>
      </c>
      <c r="AE94" t="s">
        <v>59</v>
      </c>
      <c r="AG94" t="s">
        <v>59</v>
      </c>
      <c r="AI94" t="s">
        <v>90</v>
      </c>
      <c r="AJ94" t="s">
        <v>59</v>
      </c>
      <c r="AL94" t="s">
        <v>59</v>
      </c>
      <c r="AM94" t="s">
        <v>476</v>
      </c>
      <c r="AN94" t="s">
        <v>63</v>
      </c>
      <c r="AP94" t="s">
        <v>131</v>
      </c>
      <c r="AQ94" t="s">
        <v>477</v>
      </c>
      <c r="AR94" t="s">
        <v>49</v>
      </c>
    </row>
    <row r="95" spans="1:44" x14ac:dyDescent="0.25">
      <c r="A95" t="s">
        <v>478</v>
      </c>
      <c r="B95" t="s">
        <v>479</v>
      </c>
      <c r="C95" t="s">
        <v>140</v>
      </c>
      <c r="D95" t="s">
        <v>79</v>
      </c>
      <c r="E95" t="s">
        <v>204</v>
      </c>
      <c r="F95" t="s">
        <v>95</v>
      </c>
      <c r="G95" t="s">
        <v>96</v>
      </c>
      <c r="I95" t="s">
        <v>96</v>
      </c>
      <c r="K95" t="s">
        <v>196</v>
      </c>
      <c r="L95" t="s">
        <v>196</v>
      </c>
      <c r="M95" t="s">
        <v>97</v>
      </c>
      <c r="N95" t="s">
        <v>59</v>
      </c>
      <c r="P95" t="s">
        <v>84</v>
      </c>
      <c r="R95" t="s">
        <v>59</v>
      </c>
      <c r="S95" t="s">
        <v>96</v>
      </c>
      <c r="T95" t="s">
        <v>216</v>
      </c>
      <c r="U95" t="e">
        <f>- Agree</f>
        <v>#NAME?</v>
      </c>
      <c r="V95" t="s">
        <v>56</v>
      </c>
      <c r="W95" t="e">
        <f>- Agree</f>
        <v>#NAME?</v>
      </c>
      <c r="X95" t="s">
        <v>480</v>
      </c>
      <c r="Z95" t="s">
        <v>72</v>
      </c>
      <c r="AA95" t="s">
        <v>481</v>
      </c>
      <c r="AB95" t="s">
        <v>49</v>
      </c>
      <c r="AC95" t="s">
        <v>100</v>
      </c>
      <c r="AE95" t="s">
        <v>59</v>
      </c>
      <c r="AG95" t="s">
        <v>59</v>
      </c>
      <c r="AI95" t="s">
        <v>49</v>
      </c>
      <c r="AJ95" t="s">
        <v>59</v>
      </c>
      <c r="AL95" t="s">
        <v>91</v>
      </c>
      <c r="AN95" t="s">
        <v>217</v>
      </c>
      <c r="AP95" t="s">
        <v>64</v>
      </c>
      <c r="AR95" t="s">
        <v>68</v>
      </c>
    </row>
    <row r="96" spans="1:44" x14ac:dyDescent="0.25">
      <c r="A96" t="s">
        <v>482</v>
      </c>
      <c r="B96" t="s">
        <v>483</v>
      </c>
      <c r="C96" t="s">
        <v>140</v>
      </c>
      <c r="D96" t="s">
        <v>484</v>
      </c>
      <c r="E96" t="s">
        <v>94</v>
      </c>
      <c r="F96" t="s">
        <v>95</v>
      </c>
      <c r="G96" t="s">
        <v>96</v>
      </c>
      <c r="I96" t="s">
        <v>96</v>
      </c>
      <c r="K96" t="s">
        <v>68</v>
      </c>
      <c r="L96" t="s">
        <v>59</v>
      </c>
      <c r="M96" t="s">
        <v>51</v>
      </c>
      <c r="N96" t="s">
        <v>49</v>
      </c>
      <c r="O96" t="s">
        <v>142</v>
      </c>
      <c r="P96" t="s">
        <v>84</v>
      </c>
      <c r="R96" t="s">
        <v>68</v>
      </c>
      <c r="S96" t="s">
        <v>59</v>
      </c>
      <c r="T96" t="s">
        <v>69</v>
      </c>
      <c r="U96" t="e">
        <f>- Strongly disagree</f>
        <v>#NAME?</v>
      </c>
      <c r="V96" t="s">
        <v>73</v>
      </c>
      <c r="W96" t="e">
        <f>- disagree</f>
        <v>#NAME?</v>
      </c>
      <c r="X96" t="s">
        <v>87</v>
      </c>
      <c r="Y96" t="s">
        <v>485</v>
      </c>
      <c r="Z96" t="s">
        <v>278</v>
      </c>
      <c r="AB96" t="s">
        <v>68</v>
      </c>
      <c r="AC96" t="s">
        <v>73</v>
      </c>
      <c r="AE96" t="s">
        <v>49</v>
      </c>
      <c r="AF96" t="s">
        <v>486</v>
      </c>
      <c r="AG96" t="s">
        <v>59</v>
      </c>
      <c r="AI96" t="s">
        <v>49</v>
      </c>
      <c r="AJ96" t="s">
        <v>137</v>
      </c>
      <c r="AL96" t="s">
        <v>59</v>
      </c>
      <c r="AM96" t="s">
        <v>487</v>
      </c>
      <c r="AN96" t="s">
        <v>63</v>
      </c>
      <c r="AP96" t="s">
        <v>131</v>
      </c>
      <c r="AQ96" t="s">
        <v>488</v>
      </c>
      <c r="AR96" t="s">
        <v>49</v>
      </c>
    </row>
    <row r="97" spans="1:44" x14ac:dyDescent="0.25">
      <c r="A97" t="s">
        <v>489</v>
      </c>
      <c r="B97" t="s">
        <v>445</v>
      </c>
      <c r="C97" t="s">
        <v>111</v>
      </c>
      <c r="D97" t="s">
        <v>79</v>
      </c>
      <c r="E97" t="s">
        <v>47</v>
      </c>
      <c r="F97" t="s">
        <v>48</v>
      </c>
      <c r="G97" t="s">
        <v>49</v>
      </c>
      <c r="H97" t="s">
        <v>490</v>
      </c>
      <c r="I97" t="s">
        <v>49</v>
      </c>
      <c r="J97" t="s">
        <v>49</v>
      </c>
      <c r="K97" t="s">
        <v>68</v>
      </c>
      <c r="L97" t="s">
        <v>68</v>
      </c>
      <c r="M97" t="s">
        <v>48</v>
      </c>
      <c r="N97" t="s">
        <v>59</v>
      </c>
      <c r="O97" t="s">
        <v>83</v>
      </c>
      <c r="P97" t="s">
        <v>84</v>
      </c>
      <c r="R97" t="s">
        <v>54</v>
      </c>
      <c r="S97" t="s">
        <v>59</v>
      </c>
      <c r="T97" t="s">
        <v>173</v>
      </c>
      <c r="U97" t="s">
        <v>171</v>
      </c>
      <c r="V97" t="s">
        <v>56</v>
      </c>
      <c r="W97" t="e">
        <f>- Agree</f>
        <v>#NAME?</v>
      </c>
      <c r="X97" t="s">
        <v>174</v>
      </c>
      <c r="Z97" t="s">
        <v>49</v>
      </c>
      <c r="AA97" t="s">
        <v>491</v>
      </c>
      <c r="AB97" t="s">
        <v>68</v>
      </c>
      <c r="AC97" t="s">
        <v>100</v>
      </c>
      <c r="AE97" t="s">
        <v>49</v>
      </c>
      <c r="AF97" t="s">
        <v>492</v>
      </c>
      <c r="AG97" t="s">
        <v>68</v>
      </c>
      <c r="AH97" t="s">
        <v>74</v>
      </c>
      <c r="AI97" t="s">
        <v>68</v>
      </c>
      <c r="AJ97" t="s">
        <v>68</v>
      </c>
      <c r="AL97" t="s">
        <v>49</v>
      </c>
      <c r="AM97" t="s">
        <v>493</v>
      </c>
      <c r="AN97" t="s">
        <v>115</v>
      </c>
      <c r="AO97" t="s">
        <v>494</v>
      </c>
      <c r="AP97" t="s">
        <v>64</v>
      </c>
      <c r="AR97" t="s">
        <v>49</v>
      </c>
    </row>
    <row r="98" spans="1:44" x14ac:dyDescent="0.25">
      <c r="A98" t="s">
        <v>495</v>
      </c>
      <c r="B98" t="s">
        <v>496</v>
      </c>
      <c r="C98" t="s">
        <v>111</v>
      </c>
      <c r="D98" t="s">
        <v>46</v>
      </c>
      <c r="E98" t="s">
        <v>251</v>
      </c>
      <c r="F98" t="s">
        <v>194</v>
      </c>
      <c r="G98" t="s">
        <v>59</v>
      </c>
      <c r="I98" t="s">
        <v>96</v>
      </c>
      <c r="J98" t="s">
        <v>68</v>
      </c>
      <c r="K98" t="s">
        <v>68</v>
      </c>
      <c r="L98" t="s">
        <v>59</v>
      </c>
      <c r="M98" t="s">
        <v>97</v>
      </c>
      <c r="N98" t="s">
        <v>59</v>
      </c>
      <c r="O98" t="s">
        <v>142</v>
      </c>
      <c r="P98" t="s">
        <v>73</v>
      </c>
      <c r="R98" t="s">
        <v>68</v>
      </c>
      <c r="S98" t="s">
        <v>96</v>
      </c>
      <c r="T98" t="s">
        <v>497</v>
      </c>
      <c r="U98" t="e">
        <f>- Neutral</f>
        <v>#NAME?</v>
      </c>
      <c r="V98" t="s">
        <v>73</v>
      </c>
      <c r="W98" t="e">
        <f>- Neutral</f>
        <v>#NAME?</v>
      </c>
      <c r="X98" t="s">
        <v>87</v>
      </c>
      <c r="Y98" t="s">
        <v>498</v>
      </c>
      <c r="Z98" t="s">
        <v>278</v>
      </c>
      <c r="AB98" t="s">
        <v>68</v>
      </c>
      <c r="AC98" t="s">
        <v>73</v>
      </c>
      <c r="AE98" t="s">
        <v>49</v>
      </c>
      <c r="AF98" t="s">
        <v>499</v>
      </c>
      <c r="AG98" t="s">
        <v>68</v>
      </c>
      <c r="AH98" t="s">
        <v>91</v>
      </c>
      <c r="AI98" t="s">
        <v>90</v>
      </c>
      <c r="AJ98" t="s">
        <v>68</v>
      </c>
      <c r="AL98" t="s">
        <v>68</v>
      </c>
      <c r="AM98" t="s">
        <v>500</v>
      </c>
      <c r="AN98" t="s">
        <v>63</v>
      </c>
      <c r="AP98" t="s">
        <v>64</v>
      </c>
      <c r="AR98" t="s">
        <v>49</v>
      </c>
    </row>
    <row r="99" spans="1:44" x14ac:dyDescent="0.25">
      <c r="A99" t="s">
        <v>501</v>
      </c>
      <c r="B99" t="s">
        <v>502</v>
      </c>
      <c r="C99" t="s">
        <v>140</v>
      </c>
      <c r="D99" t="s">
        <v>46</v>
      </c>
      <c r="E99" t="s">
        <v>251</v>
      </c>
      <c r="F99" t="s">
        <v>48</v>
      </c>
      <c r="G99" t="s">
        <v>49</v>
      </c>
      <c r="H99" t="s">
        <v>503</v>
      </c>
      <c r="I99" t="s">
        <v>49</v>
      </c>
      <c r="J99" t="s">
        <v>49</v>
      </c>
      <c r="K99" t="s">
        <v>49</v>
      </c>
      <c r="L99" t="s">
        <v>49</v>
      </c>
      <c r="M99" t="s">
        <v>51</v>
      </c>
      <c r="N99" t="s">
        <v>49</v>
      </c>
      <c r="O99" t="s">
        <v>52</v>
      </c>
      <c r="P99" t="s">
        <v>84</v>
      </c>
      <c r="R99" t="s">
        <v>54</v>
      </c>
      <c r="S99" t="s">
        <v>103</v>
      </c>
      <c r="T99" t="s">
        <v>173</v>
      </c>
      <c r="U99" t="s">
        <v>253</v>
      </c>
      <c r="V99" t="s">
        <v>166</v>
      </c>
      <c r="W99" t="s">
        <v>166</v>
      </c>
      <c r="X99" t="s">
        <v>174</v>
      </c>
      <c r="Z99" t="s">
        <v>72</v>
      </c>
      <c r="AA99" t="s">
        <v>504</v>
      </c>
      <c r="AB99" t="s">
        <v>68</v>
      </c>
      <c r="AC99" t="s">
        <v>100</v>
      </c>
      <c r="AE99" t="s">
        <v>49</v>
      </c>
      <c r="AF99" t="s">
        <v>505</v>
      </c>
      <c r="AG99" t="s">
        <v>49</v>
      </c>
      <c r="AH99" t="s">
        <v>74</v>
      </c>
      <c r="AI99" t="s">
        <v>49</v>
      </c>
      <c r="AJ99" t="s">
        <v>68</v>
      </c>
      <c r="AL99" t="s">
        <v>49</v>
      </c>
      <c r="AM99" t="s">
        <v>506</v>
      </c>
      <c r="AN99" t="s">
        <v>115</v>
      </c>
      <c r="AO99" t="s">
        <v>507</v>
      </c>
      <c r="AP99" t="s">
        <v>76</v>
      </c>
      <c r="AR99" t="s">
        <v>49</v>
      </c>
    </row>
    <row r="100" spans="1:44" x14ac:dyDescent="0.25">
      <c r="A100" t="s">
        <v>508</v>
      </c>
      <c r="B100" t="s">
        <v>509</v>
      </c>
      <c r="C100" t="s">
        <v>45</v>
      </c>
      <c r="D100" t="s">
        <v>46</v>
      </c>
      <c r="E100" t="s">
        <v>112</v>
      </c>
      <c r="F100" t="s">
        <v>48</v>
      </c>
      <c r="G100" t="s">
        <v>49</v>
      </c>
      <c r="H100" t="s">
        <v>510</v>
      </c>
      <c r="I100" t="s">
        <v>49</v>
      </c>
      <c r="J100" t="s">
        <v>49</v>
      </c>
      <c r="K100" t="s">
        <v>68</v>
      </c>
      <c r="L100" t="s">
        <v>49</v>
      </c>
      <c r="M100" t="s">
        <v>48</v>
      </c>
      <c r="N100" t="s">
        <v>49</v>
      </c>
      <c r="O100" t="s">
        <v>52</v>
      </c>
      <c r="P100" t="s">
        <v>84</v>
      </c>
      <c r="R100" t="s">
        <v>49</v>
      </c>
      <c r="S100" t="s">
        <v>49</v>
      </c>
      <c r="T100" t="s">
        <v>98</v>
      </c>
      <c r="U100" t="e">
        <f>- Strongly Agree</f>
        <v>#NAME?</v>
      </c>
      <c r="V100" t="s">
        <v>56</v>
      </c>
      <c r="W100" t="e">
        <f>- Agree</f>
        <v>#NAME?</v>
      </c>
      <c r="X100" t="s">
        <v>174</v>
      </c>
      <c r="Z100" t="s">
        <v>49</v>
      </c>
      <c r="AA100" t="s">
        <v>511</v>
      </c>
      <c r="AB100" t="s">
        <v>49</v>
      </c>
      <c r="AC100" t="s">
        <v>58</v>
      </c>
      <c r="AE100" t="s">
        <v>59</v>
      </c>
      <c r="AG100" t="s">
        <v>59</v>
      </c>
      <c r="AI100" t="s">
        <v>59</v>
      </c>
      <c r="AJ100" t="s">
        <v>59</v>
      </c>
      <c r="AL100" t="s">
        <v>49</v>
      </c>
      <c r="AM100" t="s">
        <v>512</v>
      </c>
      <c r="AN100" t="s">
        <v>115</v>
      </c>
      <c r="AO100" t="s">
        <v>513</v>
      </c>
      <c r="AP100" t="s">
        <v>131</v>
      </c>
      <c r="AQ100" t="s">
        <v>514</v>
      </c>
      <c r="AR100" t="s">
        <v>49</v>
      </c>
    </row>
    <row r="101" spans="1:44" x14ac:dyDescent="0.25">
      <c r="A101" t="s">
        <v>515</v>
      </c>
      <c r="B101" t="s">
        <v>516</v>
      </c>
      <c r="C101" t="s">
        <v>45</v>
      </c>
      <c r="D101" t="s">
        <v>46</v>
      </c>
      <c r="E101" t="s">
        <v>251</v>
      </c>
      <c r="F101" t="s">
        <v>48</v>
      </c>
      <c r="G101" t="s">
        <v>49</v>
      </c>
      <c r="H101" t="s">
        <v>517</v>
      </c>
      <c r="I101" t="s">
        <v>49</v>
      </c>
      <c r="J101" t="s">
        <v>49</v>
      </c>
      <c r="K101" t="s">
        <v>49</v>
      </c>
      <c r="L101" t="s">
        <v>68</v>
      </c>
      <c r="M101" t="s">
        <v>51</v>
      </c>
      <c r="N101" t="s">
        <v>49</v>
      </c>
      <c r="O101" t="s">
        <v>52</v>
      </c>
      <c r="P101" t="s">
        <v>53</v>
      </c>
      <c r="R101" t="s">
        <v>49</v>
      </c>
      <c r="S101" t="s">
        <v>49</v>
      </c>
      <c r="T101" t="s">
        <v>157</v>
      </c>
      <c r="U101" t="s">
        <v>253</v>
      </c>
      <c r="V101" t="s">
        <v>166</v>
      </c>
      <c r="W101" t="e">
        <f>- Agree</f>
        <v>#NAME?</v>
      </c>
      <c r="X101" t="s">
        <v>174</v>
      </c>
      <c r="Y101" t="s">
        <v>518</v>
      </c>
      <c r="Z101" t="s">
        <v>49</v>
      </c>
      <c r="AB101" t="s">
        <v>49</v>
      </c>
      <c r="AC101" t="s">
        <v>73</v>
      </c>
      <c r="AE101" t="s">
        <v>49</v>
      </c>
      <c r="AF101" t="s">
        <v>519</v>
      </c>
      <c r="AG101" t="s">
        <v>49</v>
      </c>
      <c r="AH101" t="s">
        <v>74</v>
      </c>
      <c r="AI101" t="s">
        <v>49</v>
      </c>
      <c r="AJ101" t="s">
        <v>68</v>
      </c>
      <c r="AK101" t="s">
        <v>520</v>
      </c>
      <c r="AL101" t="s">
        <v>49</v>
      </c>
      <c r="AM101" t="s">
        <v>521</v>
      </c>
      <c r="AN101" t="s">
        <v>63</v>
      </c>
      <c r="AP101" t="s">
        <v>76</v>
      </c>
      <c r="AR101" t="s">
        <v>49</v>
      </c>
    </row>
    <row r="102" spans="1:44" x14ac:dyDescent="0.25">
      <c r="A102" t="s">
        <v>522</v>
      </c>
      <c r="B102" t="s">
        <v>523</v>
      </c>
      <c r="C102" t="s">
        <v>45</v>
      </c>
      <c r="D102" t="s">
        <v>46</v>
      </c>
      <c r="E102" t="s">
        <v>47</v>
      </c>
      <c r="F102" t="s">
        <v>80</v>
      </c>
      <c r="G102" t="s">
        <v>170</v>
      </c>
      <c r="I102" t="s">
        <v>49</v>
      </c>
      <c r="J102" t="s">
        <v>196</v>
      </c>
      <c r="K102" t="s">
        <v>49</v>
      </c>
      <c r="L102" t="s">
        <v>49</v>
      </c>
      <c r="M102" t="s">
        <v>48</v>
      </c>
      <c r="N102" t="s">
        <v>49</v>
      </c>
      <c r="O102" t="s">
        <v>52</v>
      </c>
      <c r="P102" t="s">
        <v>84</v>
      </c>
      <c r="R102" t="s">
        <v>59</v>
      </c>
      <c r="S102" t="s">
        <v>49</v>
      </c>
      <c r="T102" t="s">
        <v>157</v>
      </c>
      <c r="U102" t="e">
        <f>- Strongly Agree</f>
        <v>#NAME?</v>
      </c>
      <c r="V102" t="s">
        <v>71</v>
      </c>
      <c r="W102" t="s">
        <v>71</v>
      </c>
      <c r="X102" t="s">
        <v>57</v>
      </c>
      <c r="Z102" t="s">
        <v>72</v>
      </c>
      <c r="AA102" t="s">
        <v>524</v>
      </c>
      <c r="AB102" t="s">
        <v>49</v>
      </c>
      <c r="AC102" t="s">
        <v>58</v>
      </c>
      <c r="AE102" t="s">
        <v>49</v>
      </c>
      <c r="AF102" t="s">
        <v>525</v>
      </c>
      <c r="AG102" t="s">
        <v>59</v>
      </c>
      <c r="AI102" t="s">
        <v>59</v>
      </c>
      <c r="AJ102" t="s">
        <v>49</v>
      </c>
      <c r="AK102" t="s">
        <v>526</v>
      </c>
      <c r="AL102" t="s">
        <v>91</v>
      </c>
      <c r="AN102" t="s">
        <v>63</v>
      </c>
      <c r="AP102" t="s">
        <v>64</v>
      </c>
      <c r="AR102" t="s">
        <v>59</v>
      </c>
    </row>
    <row r="103" spans="1:44" x14ac:dyDescent="0.25">
      <c r="A103" t="s">
        <v>527</v>
      </c>
      <c r="B103" t="s">
        <v>528</v>
      </c>
      <c r="C103" t="s">
        <v>169</v>
      </c>
      <c r="D103" t="s">
        <v>46</v>
      </c>
      <c r="E103" t="s">
        <v>529</v>
      </c>
      <c r="F103" t="s">
        <v>48</v>
      </c>
      <c r="G103" t="s">
        <v>170</v>
      </c>
      <c r="I103" t="s">
        <v>49</v>
      </c>
      <c r="J103" t="s">
        <v>59</v>
      </c>
      <c r="K103" t="s">
        <v>59</v>
      </c>
      <c r="L103" t="s">
        <v>68</v>
      </c>
      <c r="M103" t="s">
        <v>97</v>
      </c>
      <c r="N103" t="s">
        <v>59</v>
      </c>
      <c r="P103" t="s">
        <v>53</v>
      </c>
      <c r="R103" t="s">
        <v>54</v>
      </c>
      <c r="S103" t="s">
        <v>96</v>
      </c>
      <c r="T103" t="s">
        <v>69</v>
      </c>
      <c r="U103" t="e">
        <f>- Neutral</f>
        <v>#NAME?</v>
      </c>
      <c r="V103" t="s">
        <v>56</v>
      </c>
      <c r="W103" t="e">
        <f>- Neutral</f>
        <v>#NAME?</v>
      </c>
      <c r="X103" t="s">
        <v>87</v>
      </c>
      <c r="Y103" t="s">
        <v>530</v>
      </c>
      <c r="Z103" t="s">
        <v>49</v>
      </c>
      <c r="AB103" t="s">
        <v>49</v>
      </c>
      <c r="AC103" t="s">
        <v>105</v>
      </c>
      <c r="AE103" t="s">
        <v>59</v>
      </c>
      <c r="AG103" t="s">
        <v>59</v>
      </c>
      <c r="AI103" t="s">
        <v>68</v>
      </c>
      <c r="AJ103" t="s">
        <v>59</v>
      </c>
      <c r="AL103" t="s">
        <v>49</v>
      </c>
      <c r="AN103" t="s">
        <v>63</v>
      </c>
      <c r="AP103" t="s">
        <v>131</v>
      </c>
      <c r="AQ103" t="s">
        <v>531</v>
      </c>
      <c r="AR103" t="s">
        <v>59</v>
      </c>
    </row>
    <row r="104" spans="1:44" x14ac:dyDescent="0.25">
      <c r="A104" t="s">
        <v>532</v>
      </c>
      <c r="B104" t="s">
        <v>533</v>
      </c>
      <c r="C104" t="s">
        <v>111</v>
      </c>
      <c r="D104" t="s">
        <v>46</v>
      </c>
      <c r="E104" t="s">
        <v>251</v>
      </c>
      <c r="F104" t="s">
        <v>48</v>
      </c>
      <c r="G104" t="s">
        <v>49</v>
      </c>
      <c r="H104" t="s">
        <v>238</v>
      </c>
      <c r="I104" t="s">
        <v>49</v>
      </c>
      <c r="J104" t="s">
        <v>49</v>
      </c>
      <c r="K104" t="s">
        <v>68</v>
      </c>
      <c r="L104" t="s">
        <v>49</v>
      </c>
      <c r="M104" t="s">
        <v>51</v>
      </c>
      <c r="N104" t="s">
        <v>59</v>
      </c>
      <c r="P104" t="s">
        <v>53</v>
      </c>
      <c r="R104" t="s">
        <v>54</v>
      </c>
      <c r="S104" t="s">
        <v>49</v>
      </c>
      <c r="T104" t="s">
        <v>86</v>
      </c>
      <c r="U104" t="e">
        <f>- Agree</f>
        <v>#NAME?</v>
      </c>
      <c r="V104" t="s">
        <v>56</v>
      </c>
      <c r="W104" t="e">
        <f>- Agree</f>
        <v>#NAME?</v>
      </c>
      <c r="X104" t="s">
        <v>57</v>
      </c>
      <c r="Z104" t="s">
        <v>49</v>
      </c>
      <c r="AB104" t="s">
        <v>49</v>
      </c>
      <c r="AC104" t="s">
        <v>100</v>
      </c>
      <c r="AE104" t="s">
        <v>59</v>
      </c>
      <c r="AG104" t="s">
        <v>49</v>
      </c>
      <c r="AH104" t="s">
        <v>162</v>
      </c>
      <c r="AI104" t="s">
        <v>49</v>
      </c>
      <c r="AJ104" t="s">
        <v>68</v>
      </c>
      <c r="AK104" t="s">
        <v>534</v>
      </c>
      <c r="AL104" t="s">
        <v>59</v>
      </c>
      <c r="AN104" t="s">
        <v>63</v>
      </c>
      <c r="AP104" t="s">
        <v>76</v>
      </c>
      <c r="AR104" t="s">
        <v>59</v>
      </c>
    </row>
    <row r="105" spans="1:44" x14ac:dyDescent="0.25">
      <c r="A105" t="s">
        <v>535</v>
      </c>
      <c r="B105" t="s">
        <v>536</v>
      </c>
      <c r="C105" t="s">
        <v>45</v>
      </c>
      <c r="D105" t="s">
        <v>46</v>
      </c>
      <c r="E105" t="s">
        <v>47</v>
      </c>
      <c r="F105" t="s">
        <v>48</v>
      </c>
      <c r="G105" t="s">
        <v>49</v>
      </c>
      <c r="H105" t="s">
        <v>537</v>
      </c>
      <c r="I105" t="s">
        <v>49</v>
      </c>
      <c r="J105" t="s">
        <v>49</v>
      </c>
      <c r="K105" t="s">
        <v>49</v>
      </c>
      <c r="L105" t="s">
        <v>49</v>
      </c>
      <c r="M105" t="s">
        <v>51</v>
      </c>
      <c r="N105" t="s">
        <v>49</v>
      </c>
      <c r="O105" t="s">
        <v>52</v>
      </c>
      <c r="P105" t="s">
        <v>53</v>
      </c>
      <c r="R105" t="s">
        <v>49</v>
      </c>
      <c r="S105" t="s">
        <v>49</v>
      </c>
      <c r="T105" t="s">
        <v>388</v>
      </c>
      <c r="U105" t="e">
        <f>- Agree</f>
        <v>#NAME?</v>
      </c>
      <c r="V105" t="s">
        <v>73</v>
      </c>
      <c r="W105" t="e">
        <f>- Agree</f>
        <v>#NAME?</v>
      </c>
      <c r="X105" t="s">
        <v>174</v>
      </c>
      <c r="Z105" t="s">
        <v>49</v>
      </c>
      <c r="AB105" t="s">
        <v>68</v>
      </c>
      <c r="AC105" t="s">
        <v>100</v>
      </c>
      <c r="AE105" t="s">
        <v>59</v>
      </c>
      <c r="AG105" t="s">
        <v>49</v>
      </c>
      <c r="AH105" t="s">
        <v>74</v>
      </c>
      <c r="AI105" t="s">
        <v>49</v>
      </c>
      <c r="AJ105" t="s">
        <v>68</v>
      </c>
      <c r="AL105" t="s">
        <v>49</v>
      </c>
      <c r="AN105" t="s">
        <v>63</v>
      </c>
      <c r="AP105" t="s">
        <v>76</v>
      </c>
      <c r="AR105" t="s">
        <v>68</v>
      </c>
    </row>
    <row r="106" spans="1:44" x14ac:dyDescent="0.25">
      <c r="A106" t="s">
        <v>538</v>
      </c>
      <c r="B106" t="s">
        <v>539</v>
      </c>
      <c r="C106" t="s">
        <v>203</v>
      </c>
      <c r="D106" t="s">
        <v>79</v>
      </c>
      <c r="E106" t="s">
        <v>112</v>
      </c>
      <c r="F106" t="s">
        <v>95</v>
      </c>
      <c r="G106" t="s">
        <v>96</v>
      </c>
      <c r="I106" t="s">
        <v>49</v>
      </c>
      <c r="J106" t="s">
        <v>49</v>
      </c>
      <c r="K106" t="s">
        <v>59</v>
      </c>
      <c r="L106" t="s">
        <v>59</v>
      </c>
      <c r="M106" t="s">
        <v>97</v>
      </c>
      <c r="N106" t="s">
        <v>59</v>
      </c>
      <c r="P106" t="s">
        <v>53</v>
      </c>
      <c r="R106" t="s">
        <v>54</v>
      </c>
      <c r="S106" t="s">
        <v>143</v>
      </c>
      <c r="T106" t="s">
        <v>69</v>
      </c>
      <c r="U106" t="e">
        <f>- Agree</f>
        <v>#NAME?</v>
      </c>
      <c r="V106" t="s">
        <v>56</v>
      </c>
      <c r="W106" t="e">
        <f>- Neutral</f>
        <v>#NAME?</v>
      </c>
      <c r="X106" t="s">
        <v>87</v>
      </c>
      <c r="Y106" t="s">
        <v>540</v>
      </c>
      <c r="Z106" t="s">
        <v>49</v>
      </c>
      <c r="AB106" t="s">
        <v>49</v>
      </c>
      <c r="AC106" t="s">
        <v>105</v>
      </c>
      <c r="AE106" t="s">
        <v>59</v>
      </c>
      <c r="AG106" t="s">
        <v>59</v>
      </c>
      <c r="AI106" t="s">
        <v>49</v>
      </c>
      <c r="AJ106" t="s">
        <v>59</v>
      </c>
      <c r="AL106" t="s">
        <v>59</v>
      </c>
      <c r="AN106" t="s">
        <v>217</v>
      </c>
      <c r="AP106" t="s">
        <v>64</v>
      </c>
      <c r="AR106" t="s">
        <v>59</v>
      </c>
    </row>
    <row r="107" spans="1:44" x14ac:dyDescent="0.25">
      <c r="A107" t="s">
        <v>541</v>
      </c>
      <c r="B107" t="s">
        <v>542</v>
      </c>
      <c r="C107" t="s">
        <v>203</v>
      </c>
      <c r="D107" t="s">
        <v>79</v>
      </c>
      <c r="E107" t="s">
        <v>204</v>
      </c>
      <c r="F107" t="s">
        <v>95</v>
      </c>
      <c r="G107" t="s">
        <v>170</v>
      </c>
      <c r="I107" t="s">
        <v>49</v>
      </c>
      <c r="J107" t="s">
        <v>59</v>
      </c>
      <c r="K107" t="s">
        <v>59</v>
      </c>
      <c r="L107" t="s">
        <v>59</v>
      </c>
      <c r="M107" t="s">
        <v>51</v>
      </c>
      <c r="N107" t="s">
        <v>59</v>
      </c>
      <c r="P107" t="s">
        <v>73</v>
      </c>
      <c r="R107" t="s">
        <v>54</v>
      </c>
      <c r="S107" t="s">
        <v>143</v>
      </c>
      <c r="T107" t="s">
        <v>69</v>
      </c>
      <c r="U107" t="e">
        <f>- Agree</f>
        <v>#NAME?</v>
      </c>
      <c r="V107" t="s">
        <v>73</v>
      </c>
      <c r="W107" t="e">
        <f>- Neutral</f>
        <v>#NAME?</v>
      </c>
      <c r="X107" t="s">
        <v>87</v>
      </c>
      <c r="Y107" t="s">
        <v>543</v>
      </c>
      <c r="Z107" t="s">
        <v>49</v>
      </c>
      <c r="AB107" t="s">
        <v>49</v>
      </c>
      <c r="AC107" t="s">
        <v>105</v>
      </c>
      <c r="AE107" t="s">
        <v>59</v>
      </c>
      <c r="AG107" t="s">
        <v>49</v>
      </c>
      <c r="AH107" t="s">
        <v>162</v>
      </c>
      <c r="AI107" t="s">
        <v>49</v>
      </c>
      <c r="AJ107" t="s">
        <v>68</v>
      </c>
      <c r="AL107" t="s">
        <v>59</v>
      </c>
      <c r="AN107" t="s">
        <v>63</v>
      </c>
      <c r="AP107" t="s">
        <v>76</v>
      </c>
      <c r="AR107" t="s">
        <v>59</v>
      </c>
    </row>
    <row r="108" spans="1:44" x14ac:dyDescent="0.25">
      <c r="A108" t="s">
        <v>544</v>
      </c>
      <c r="B108" t="s">
        <v>324</v>
      </c>
      <c r="C108" t="s">
        <v>140</v>
      </c>
      <c r="D108" t="s">
        <v>79</v>
      </c>
      <c r="E108" t="s">
        <v>204</v>
      </c>
      <c r="F108" t="s">
        <v>48</v>
      </c>
      <c r="G108" t="s">
        <v>49</v>
      </c>
      <c r="H108" t="s">
        <v>545</v>
      </c>
      <c r="I108" t="s">
        <v>49</v>
      </c>
      <c r="J108" t="s">
        <v>68</v>
      </c>
      <c r="K108" t="s">
        <v>59</v>
      </c>
      <c r="L108" t="s">
        <v>49</v>
      </c>
      <c r="M108" t="s">
        <v>48</v>
      </c>
      <c r="N108" t="s">
        <v>59</v>
      </c>
      <c r="P108" t="s">
        <v>73</v>
      </c>
      <c r="R108" t="s">
        <v>54</v>
      </c>
      <c r="S108" t="s">
        <v>143</v>
      </c>
      <c r="T108" t="s">
        <v>86</v>
      </c>
      <c r="U108" t="e">
        <f>- Neutral</f>
        <v>#NAME?</v>
      </c>
      <c r="V108" t="s">
        <v>56</v>
      </c>
      <c r="W108" t="e">
        <f>- Neutral</f>
        <v>#NAME?</v>
      </c>
      <c r="X108" t="s">
        <v>174</v>
      </c>
      <c r="Z108" t="s">
        <v>49</v>
      </c>
      <c r="AB108" t="s">
        <v>49</v>
      </c>
      <c r="AC108" t="s">
        <v>105</v>
      </c>
      <c r="AE108" t="s">
        <v>59</v>
      </c>
      <c r="AG108" t="s">
        <v>59</v>
      </c>
      <c r="AI108" t="s">
        <v>49</v>
      </c>
      <c r="AJ108" t="s">
        <v>59</v>
      </c>
      <c r="AL108" t="s">
        <v>49</v>
      </c>
      <c r="AN108" t="s">
        <v>63</v>
      </c>
      <c r="AP108" t="s">
        <v>76</v>
      </c>
      <c r="AR108" t="s">
        <v>59</v>
      </c>
    </row>
    <row r="109" spans="1:44" x14ac:dyDescent="0.25">
      <c r="A109" t="s">
        <v>546</v>
      </c>
      <c r="B109" t="s">
        <v>547</v>
      </c>
      <c r="C109" t="s">
        <v>203</v>
      </c>
      <c r="D109" t="s">
        <v>79</v>
      </c>
      <c r="E109" t="s">
        <v>47</v>
      </c>
      <c r="F109" t="s">
        <v>48</v>
      </c>
      <c r="G109" t="s">
        <v>49</v>
      </c>
      <c r="H109" t="s">
        <v>548</v>
      </c>
      <c r="I109" t="s">
        <v>49</v>
      </c>
      <c r="J109" t="s">
        <v>49</v>
      </c>
      <c r="K109" t="s">
        <v>68</v>
      </c>
      <c r="L109" t="s">
        <v>68</v>
      </c>
      <c r="M109" t="s">
        <v>51</v>
      </c>
      <c r="N109" t="s">
        <v>59</v>
      </c>
      <c r="O109" t="s">
        <v>83</v>
      </c>
      <c r="P109" t="s">
        <v>84</v>
      </c>
      <c r="R109" t="s">
        <v>59</v>
      </c>
      <c r="S109" t="s">
        <v>49</v>
      </c>
      <c r="T109" t="s">
        <v>69</v>
      </c>
      <c r="U109" t="s">
        <v>70</v>
      </c>
      <c r="V109" t="s">
        <v>56</v>
      </c>
      <c r="W109" t="e">
        <f>- Agree</f>
        <v>#NAME?</v>
      </c>
      <c r="X109" t="s">
        <v>57</v>
      </c>
      <c r="Z109" t="s">
        <v>72</v>
      </c>
      <c r="AA109" t="s">
        <v>549</v>
      </c>
      <c r="AB109" t="s">
        <v>89</v>
      </c>
      <c r="AC109" t="s">
        <v>58</v>
      </c>
      <c r="AE109" t="s">
        <v>59</v>
      </c>
      <c r="AG109" t="s">
        <v>59</v>
      </c>
      <c r="AI109" t="s">
        <v>59</v>
      </c>
    </row>
    <row r="110" spans="1:44" x14ac:dyDescent="0.25">
      <c r="A110" t="s">
        <v>550</v>
      </c>
      <c r="B110" t="s">
        <v>551</v>
      </c>
      <c r="C110" t="s">
        <v>45</v>
      </c>
      <c r="D110" t="s">
        <v>79</v>
      </c>
      <c r="E110" t="s">
        <v>204</v>
      </c>
      <c r="F110" t="s">
        <v>95</v>
      </c>
      <c r="G110" t="s">
        <v>49</v>
      </c>
      <c r="H110" t="s">
        <v>552</v>
      </c>
      <c r="I110" t="s">
        <v>49</v>
      </c>
      <c r="J110" t="s">
        <v>59</v>
      </c>
      <c r="K110" t="s">
        <v>49</v>
      </c>
      <c r="L110" t="s">
        <v>49</v>
      </c>
      <c r="M110" t="s">
        <v>51</v>
      </c>
      <c r="N110" t="s">
        <v>49</v>
      </c>
      <c r="O110" t="s">
        <v>553</v>
      </c>
      <c r="P110" t="s">
        <v>73</v>
      </c>
      <c r="R110" t="s">
        <v>49</v>
      </c>
      <c r="S110" t="s">
        <v>49</v>
      </c>
      <c r="T110" t="s">
        <v>179</v>
      </c>
      <c r="U110" t="e">
        <f>- Neutral</f>
        <v>#NAME?</v>
      </c>
      <c r="V110" t="s">
        <v>73</v>
      </c>
      <c r="W110" t="e">
        <f>- disagree</f>
        <v>#NAME?</v>
      </c>
      <c r="X110" t="s">
        <v>57</v>
      </c>
      <c r="Z110" t="s">
        <v>49</v>
      </c>
      <c r="AB110" t="s">
        <v>49</v>
      </c>
      <c r="AC110" t="s">
        <v>58</v>
      </c>
      <c r="AE110" t="s">
        <v>59</v>
      </c>
      <c r="AG110" t="s">
        <v>49</v>
      </c>
      <c r="AH110" t="s">
        <v>162</v>
      </c>
      <c r="AI110" t="s">
        <v>49</v>
      </c>
      <c r="AJ110" t="s">
        <v>59</v>
      </c>
      <c r="AL110" t="s">
        <v>49</v>
      </c>
      <c r="AN110" t="s">
        <v>63</v>
      </c>
      <c r="AP110" t="s">
        <v>76</v>
      </c>
      <c r="AR110" t="s">
        <v>59</v>
      </c>
    </row>
    <row r="111" spans="1:44" x14ac:dyDescent="0.25">
      <c r="A111" t="s">
        <v>554</v>
      </c>
      <c r="B111" t="s">
        <v>555</v>
      </c>
      <c r="C111" t="s">
        <v>45</v>
      </c>
      <c r="D111" t="s">
        <v>79</v>
      </c>
      <c r="E111" t="s">
        <v>251</v>
      </c>
      <c r="F111" t="s">
        <v>95</v>
      </c>
      <c r="G111" t="s">
        <v>49</v>
      </c>
      <c r="H111" t="s">
        <v>556</v>
      </c>
      <c r="I111" t="s">
        <v>49</v>
      </c>
      <c r="J111" t="s">
        <v>49</v>
      </c>
      <c r="K111" t="s">
        <v>49</v>
      </c>
      <c r="L111" t="s">
        <v>49</v>
      </c>
      <c r="M111" t="s">
        <v>97</v>
      </c>
      <c r="N111" t="s">
        <v>49</v>
      </c>
      <c r="O111" t="s">
        <v>52</v>
      </c>
      <c r="P111" t="s">
        <v>53</v>
      </c>
      <c r="R111" t="s">
        <v>49</v>
      </c>
      <c r="S111" t="s">
        <v>49</v>
      </c>
      <c r="T111" t="s">
        <v>557</v>
      </c>
      <c r="U111" t="e">
        <f>- Agree</f>
        <v>#NAME?</v>
      </c>
      <c r="V111" t="s">
        <v>73</v>
      </c>
      <c r="W111" t="e">
        <f>- Agree</f>
        <v>#NAME?</v>
      </c>
      <c r="X111" t="s">
        <v>174</v>
      </c>
      <c r="Z111" t="s">
        <v>49</v>
      </c>
      <c r="AB111" t="s">
        <v>49</v>
      </c>
      <c r="AC111" t="s">
        <v>73</v>
      </c>
      <c r="AE111" t="s">
        <v>49</v>
      </c>
      <c r="AF111" t="s">
        <v>558</v>
      </c>
      <c r="AG111" t="s">
        <v>49</v>
      </c>
      <c r="AH111" t="s">
        <v>162</v>
      </c>
      <c r="AI111" t="s">
        <v>49</v>
      </c>
      <c r="AJ111" t="s">
        <v>68</v>
      </c>
      <c r="AL111" t="s">
        <v>49</v>
      </c>
      <c r="AM111" t="s">
        <v>559</v>
      </c>
      <c r="AN111" t="s">
        <v>63</v>
      </c>
      <c r="AP111" t="s">
        <v>64</v>
      </c>
      <c r="AR111" t="s">
        <v>49</v>
      </c>
    </row>
    <row r="112" spans="1:44" x14ac:dyDescent="0.25">
      <c r="A112" t="s">
        <v>560</v>
      </c>
      <c r="B112" t="s">
        <v>561</v>
      </c>
      <c r="C112" t="s">
        <v>45</v>
      </c>
      <c r="D112" t="s">
        <v>79</v>
      </c>
      <c r="E112" t="s">
        <v>204</v>
      </c>
      <c r="F112" t="s">
        <v>95</v>
      </c>
      <c r="G112" t="s">
        <v>170</v>
      </c>
      <c r="I112" t="s">
        <v>49</v>
      </c>
      <c r="J112" t="s">
        <v>68</v>
      </c>
      <c r="K112" t="s">
        <v>68</v>
      </c>
      <c r="L112" t="s">
        <v>196</v>
      </c>
      <c r="M112" t="s">
        <v>48</v>
      </c>
      <c r="N112" t="s">
        <v>59</v>
      </c>
      <c r="P112" t="s">
        <v>84</v>
      </c>
      <c r="R112" t="s">
        <v>54</v>
      </c>
      <c r="S112" t="s">
        <v>143</v>
      </c>
      <c r="T112" t="s">
        <v>98</v>
      </c>
      <c r="U112" t="e">
        <f>- Agree</f>
        <v>#NAME?</v>
      </c>
      <c r="V112" t="s">
        <v>73</v>
      </c>
      <c r="W112" t="e">
        <f>- Neutral</f>
        <v>#NAME?</v>
      </c>
      <c r="X112" t="s">
        <v>87</v>
      </c>
      <c r="Y112" t="s">
        <v>562</v>
      </c>
      <c r="Z112" t="s">
        <v>49</v>
      </c>
      <c r="AB112" t="s">
        <v>49</v>
      </c>
      <c r="AC112" t="s">
        <v>58</v>
      </c>
      <c r="AE112" t="s">
        <v>59</v>
      </c>
      <c r="AG112" t="s">
        <v>49</v>
      </c>
      <c r="AH112" t="s">
        <v>60</v>
      </c>
      <c r="AI112" t="s">
        <v>49</v>
      </c>
      <c r="AJ112" t="s">
        <v>137</v>
      </c>
      <c r="AL112" t="s">
        <v>59</v>
      </c>
      <c r="AN112" t="s">
        <v>63</v>
      </c>
      <c r="AP112" t="s">
        <v>131</v>
      </c>
      <c r="AQ112" t="s">
        <v>563</v>
      </c>
      <c r="AR112" t="s">
        <v>59</v>
      </c>
    </row>
    <row r="113" spans="1:44" x14ac:dyDescent="0.25">
      <c r="A113" t="s">
        <v>564</v>
      </c>
      <c r="B113" t="s">
        <v>565</v>
      </c>
      <c r="C113" t="s">
        <v>140</v>
      </c>
      <c r="D113" t="s">
        <v>79</v>
      </c>
      <c r="E113" t="s">
        <v>251</v>
      </c>
      <c r="F113" t="s">
        <v>95</v>
      </c>
      <c r="G113" t="s">
        <v>49</v>
      </c>
      <c r="H113" t="s">
        <v>566</v>
      </c>
      <c r="I113" t="s">
        <v>49</v>
      </c>
      <c r="J113" t="s">
        <v>49</v>
      </c>
      <c r="K113" t="s">
        <v>68</v>
      </c>
      <c r="L113" t="s">
        <v>68</v>
      </c>
      <c r="M113" t="s">
        <v>97</v>
      </c>
      <c r="N113" t="s">
        <v>59</v>
      </c>
      <c r="O113" t="s">
        <v>142</v>
      </c>
      <c r="P113" t="s">
        <v>53</v>
      </c>
      <c r="R113" t="s">
        <v>68</v>
      </c>
      <c r="S113" t="s">
        <v>59</v>
      </c>
      <c r="T113" t="s">
        <v>144</v>
      </c>
      <c r="U113" t="s">
        <v>567</v>
      </c>
      <c r="V113" t="s">
        <v>56</v>
      </c>
      <c r="W113" t="e">
        <f>- Agree</f>
        <v>#NAME?</v>
      </c>
      <c r="X113" t="s">
        <v>174</v>
      </c>
      <c r="Z113" t="s">
        <v>49</v>
      </c>
      <c r="AB113" t="s">
        <v>49</v>
      </c>
      <c r="AC113" t="s">
        <v>100</v>
      </c>
      <c r="AE113" t="s">
        <v>49</v>
      </c>
      <c r="AF113" t="s">
        <v>568</v>
      </c>
      <c r="AG113" t="s">
        <v>49</v>
      </c>
      <c r="AH113" t="s">
        <v>60</v>
      </c>
      <c r="AI113" t="s">
        <v>49</v>
      </c>
      <c r="AJ113" t="s">
        <v>68</v>
      </c>
      <c r="AL113" t="s">
        <v>68</v>
      </c>
      <c r="AN113" t="s">
        <v>217</v>
      </c>
      <c r="AP113" t="s">
        <v>76</v>
      </c>
      <c r="AR113" t="s">
        <v>68</v>
      </c>
    </row>
    <row r="114" spans="1:44" x14ac:dyDescent="0.25">
      <c r="A114" t="s">
        <v>569</v>
      </c>
      <c r="B114" t="s">
        <v>570</v>
      </c>
      <c r="C114" t="s">
        <v>45</v>
      </c>
      <c r="D114" t="s">
        <v>79</v>
      </c>
      <c r="E114" t="s">
        <v>112</v>
      </c>
      <c r="F114" t="s">
        <v>95</v>
      </c>
      <c r="G114" t="s">
        <v>49</v>
      </c>
      <c r="I114" t="s">
        <v>49</v>
      </c>
      <c r="J114" t="s">
        <v>196</v>
      </c>
      <c r="K114" t="s">
        <v>68</v>
      </c>
      <c r="L114" t="s">
        <v>59</v>
      </c>
      <c r="M114" t="s">
        <v>97</v>
      </c>
      <c r="N114" t="s">
        <v>59</v>
      </c>
      <c r="O114" t="s">
        <v>83</v>
      </c>
      <c r="P114" t="s">
        <v>84</v>
      </c>
      <c r="R114" t="s">
        <v>68</v>
      </c>
      <c r="S114" t="s">
        <v>143</v>
      </c>
      <c r="T114" t="s">
        <v>571</v>
      </c>
      <c r="U114" t="e">
        <f>- Neutral</f>
        <v>#NAME?</v>
      </c>
      <c r="V114" t="s">
        <v>56</v>
      </c>
      <c r="W114" t="e">
        <f>- Neutral</f>
        <v>#NAME?</v>
      </c>
      <c r="X114" t="s">
        <v>87</v>
      </c>
      <c r="Y114" t="s">
        <v>572</v>
      </c>
      <c r="Z114" t="s">
        <v>278</v>
      </c>
      <c r="AB114" t="s">
        <v>68</v>
      </c>
      <c r="AC114" t="s">
        <v>73</v>
      </c>
      <c r="AE114" t="s">
        <v>68</v>
      </c>
      <c r="AG114" t="s">
        <v>59</v>
      </c>
      <c r="AH114" t="s">
        <v>91</v>
      </c>
      <c r="AI114" t="s">
        <v>90</v>
      </c>
      <c r="AJ114" t="s">
        <v>59</v>
      </c>
      <c r="AL114" t="s">
        <v>68</v>
      </c>
      <c r="AN114" t="s">
        <v>63</v>
      </c>
      <c r="AP114" t="s">
        <v>64</v>
      </c>
      <c r="AR114" t="s">
        <v>68</v>
      </c>
    </row>
    <row r="115" spans="1:44" x14ac:dyDescent="0.25">
      <c r="A115" t="s">
        <v>573</v>
      </c>
      <c r="B115" t="s">
        <v>574</v>
      </c>
      <c r="C115" t="s">
        <v>45</v>
      </c>
      <c r="D115" t="s">
        <v>79</v>
      </c>
      <c r="E115" t="s">
        <v>251</v>
      </c>
      <c r="F115" t="s">
        <v>48</v>
      </c>
      <c r="G115" t="s">
        <v>49</v>
      </c>
      <c r="H115" t="s">
        <v>165</v>
      </c>
      <c r="I115" t="s">
        <v>96</v>
      </c>
      <c r="J115" t="s">
        <v>68</v>
      </c>
      <c r="K115" t="s">
        <v>68</v>
      </c>
      <c r="L115" t="s">
        <v>49</v>
      </c>
      <c r="M115" t="s">
        <v>97</v>
      </c>
      <c r="N115" t="s">
        <v>49</v>
      </c>
      <c r="O115" t="s">
        <v>52</v>
      </c>
      <c r="P115" t="s">
        <v>575</v>
      </c>
      <c r="R115" t="s">
        <v>49</v>
      </c>
      <c r="S115" t="s">
        <v>49</v>
      </c>
      <c r="T115" t="s">
        <v>576</v>
      </c>
      <c r="U115" t="s">
        <v>171</v>
      </c>
      <c r="V115" t="s">
        <v>73</v>
      </c>
      <c r="W115" t="e">
        <f>- Agree</f>
        <v>#NAME?</v>
      </c>
      <c r="X115" t="s">
        <v>57</v>
      </c>
      <c r="Z115" t="s">
        <v>49</v>
      </c>
      <c r="AB115" t="s">
        <v>59</v>
      </c>
      <c r="AC115" t="s">
        <v>58</v>
      </c>
      <c r="AE115" t="s">
        <v>59</v>
      </c>
      <c r="AG115" t="s">
        <v>49</v>
      </c>
      <c r="AH115" t="s">
        <v>74</v>
      </c>
      <c r="AI115" t="s">
        <v>49</v>
      </c>
      <c r="AJ115" t="s">
        <v>68</v>
      </c>
      <c r="AL115" t="s">
        <v>49</v>
      </c>
      <c r="AN115" t="s">
        <v>63</v>
      </c>
      <c r="AP115" t="s">
        <v>76</v>
      </c>
      <c r="AR115" t="s">
        <v>68</v>
      </c>
    </row>
    <row r="116" spans="1:44" x14ac:dyDescent="0.25">
      <c r="A116" t="s">
        <v>577</v>
      </c>
      <c r="B116" t="s">
        <v>578</v>
      </c>
      <c r="C116" t="s">
        <v>45</v>
      </c>
      <c r="D116" t="s">
        <v>46</v>
      </c>
      <c r="E116" t="s">
        <v>47</v>
      </c>
      <c r="F116" t="s">
        <v>48</v>
      </c>
      <c r="G116" t="s">
        <v>49</v>
      </c>
      <c r="H116" t="s">
        <v>579</v>
      </c>
      <c r="I116" t="s">
        <v>49</v>
      </c>
      <c r="J116" t="s">
        <v>68</v>
      </c>
      <c r="K116" t="s">
        <v>49</v>
      </c>
      <c r="L116" t="s">
        <v>68</v>
      </c>
      <c r="M116" t="s">
        <v>51</v>
      </c>
      <c r="P116" t="s">
        <v>84</v>
      </c>
      <c r="R116" t="s">
        <v>49</v>
      </c>
      <c r="S116" t="s">
        <v>49</v>
      </c>
      <c r="T116" t="s">
        <v>179</v>
      </c>
      <c r="U116" t="s">
        <v>580</v>
      </c>
      <c r="V116" t="s">
        <v>73</v>
      </c>
      <c r="W116" t="e">
        <f>- Agree</f>
        <v>#NAME?</v>
      </c>
      <c r="X116" t="s">
        <v>87</v>
      </c>
      <c r="Z116" t="s">
        <v>49</v>
      </c>
      <c r="AB116" t="s">
        <v>49</v>
      </c>
      <c r="AC116" t="s">
        <v>73</v>
      </c>
      <c r="AE116" t="s">
        <v>59</v>
      </c>
      <c r="AG116" t="s">
        <v>59</v>
      </c>
      <c r="AH116" t="s">
        <v>91</v>
      </c>
      <c r="AI116" t="s">
        <v>90</v>
      </c>
      <c r="AJ116" t="s">
        <v>68</v>
      </c>
      <c r="AL116" t="s">
        <v>68</v>
      </c>
      <c r="AN116" t="s">
        <v>63</v>
      </c>
      <c r="AP116" t="s">
        <v>76</v>
      </c>
      <c r="AR116" t="s">
        <v>59</v>
      </c>
    </row>
    <row r="117" spans="1:44" x14ac:dyDescent="0.25">
      <c r="A117" t="s">
        <v>581</v>
      </c>
      <c r="B117" t="s">
        <v>582</v>
      </c>
      <c r="C117" t="s">
        <v>140</v>
      </c>
      <c r="D117" t="s">
        <v>79</v>
      </c>
      <c r="E117" t="s">
        <v>251</v>
      </c>
      <c r="F117" t="s">
        <v>95</v>
      </c>
      <c r="G117" t="s">
        <v>49</v>
      </c>
      <c r="H117" t="s">
        <v>422</v>
      </c>
      <c r="I117" t="s">
        <v>49</v>
      </c>
      <c r="J117" t="s">
        <v>68</v>
      </c>
      <c r="K117" t="s">
        <v>49</v>
      </c>
      <c r="L117" t="s">
        <v>68</v>
      </c>
      <c r="M117" t="s">
        <v>48</v>
      </c>
      <c r="N117" t="s">
        <v>59</v>
      </c>
      <c r="O117" t="s">
        <v>83</v>
      </c>
      <c r="P117" t="s">
        <v>73</v>
      </c>
      <c r="R117" t="s">
        <v>49</v>
      </c>
      <c r="S117" t="s">
        <v>96</v>
      </c>
      <c r="T117" t="s">
        <v>388</v>
      </c>
      <c r="U117" t="e">
        <f>- Neutral</f>
        <v>#NAME?</v>
      </c>
      <c r="V117" t="s">
        <v>73</v>
      </c>
      <c r="W117" t="e">
        <f>- Agree</f>
        <v>#NAME?</v>
      </c>
      <c r="X117" t="s">
        <v>57</v>
      </c>
      <c r="Z117" t="s">
        <v>49</v>
      </c>
      <c r="AB117" t="s">
        <v>68</v>
      </c>
      <c r="AC117" t="s">
        <v>105</v>
      </c>
      <c r="AE117" t="s">
        <v>68</v>
      </c>
      <c r="AG117" t="s">
        <v>49</v>
      </c>
      <c r="AH117" t="s">
        <v>162</v>
      </c>
      <c r="AI117" t="s">
        <v>49</v>
      </c>
      <c r="AJ117" t="s">
        <v>68</v>
      </c>
      <c r="AL117" t="s">
        <v>49</v>
      </c>
      <c r="AN117" t="s">
        <v>217</v>
      </c>
      <c r="AP117" t="s">
        <v>76</v>
      </c>
      <c r="AR117" t="s">
        <v>59</v>
      </c>
    </row>
    <row r="118" spans="1:44" x14ac:dyDescent="0.25">
      <c r="A118" t="s">
        <v>583</v>
      </c>
      <c r="B118" t="s">
        <v>584</v>
      </c>
      <c r="C118" t="s">
        <v>45</v>
      </c>
      <c r="D118" t="s">
        <v>79</v>
      </c>
      <c r="E118" t="s">
        <v>47</v>
      </c>
      <c r="F118" t="s">
        <v>95</v>
      </c>
      <c r="G118" t="s">
        <v>96</v>
      </c>
      <c r="I118" t="s">
        <v>49</v>
      </c>
      <c r="J118" t="s">
        <v>59</v>
      </c>
      <c r="K118" t="s">
        <v>59</v>
      </c>
      <c r="L118" t="s">
        <v>59</v>
      </c>
      <c r="M118" t="s">
        <v>97</v>
      </c>
      <c r="N118" t="s">
        <v>49</v>
      </c>
      <c r="O118" t="s">
        <v>142</v>
      </c>
      <c r="P118" t="s">
        <v>53</v>
      </c>
      <c r="R118" t="s">
        <v>49</v>
      </c>
      <c r="S118" t="s">
        <v>143</v>
      </c>
      <c r="T118" t="s">
        <v>69</v>
      </c>
      <c r="U118" t="e">
        <f>- Agree</f>
        <v>#NAME?</v>
      </c>
      <c r="V118" t="s">
        <v>166</v>
      </c>
      <c r="W118" t="e">
        <f>- Agree</f>
        <v>#NAME?</v>
      </c>
      <c r="X118" t="s">
        <v>87</v>
      </c>
      <c r="Y118" t="s">
        <v>585</v>
      </c>
      <c r="Z118" t="s">
        <v>72</v>
      </c>
      <c r="AA118" t="s">
        <v>586</v>
      </c>
      <c r="AB118" t="s">
        <v>89</v>
      </c>
      <c r="AC118" t="s">
        <v>105</v>
      </c>
      <c r="AD118" t="s">
        <v>587</v>
      </c>
      <c r="AE118" t="s">
        <v>59</v>
      </c>
      <c r="AG118" t="s">
        <v>59</v>
      </c>
      <c r="AI118" t="s">
        <v>59</v>
      </c>
      <c r="AJ118" t="s">
        <v>49</v>
      </c>
      <c r="AK118" t="s">
        <v>588</v>
      </c>
      <c r="AL118" t="s">
        <v>59</v>
      </c>
      <c r="AM118" t="s">
        <v>589</v>
      </c>
      <c r="AN118" t="s">
        <v>115</v>
      </c>
      <c r="AO118" t="s">
        <v>590</v>
      </c>
      <c r="AP118" t="s">
        <v>64</v>
      </c>
      <c r="AR118" t="s">
        <v>49</v>
      </c>
    </row>
    <row r="119" spans="1:44" x14ac:dyDescent="0.25">
      <c r="A119" t="s">
        <v>591</v>
      </c>
      <c r="C119" t="s">
        <v>111</v>
      </c>
      <c r="D119" t="s">
        <v>79</v>
      </c>
      <c r="E119" t="s">
        <v>592</v>
      </c>
      <c r="F119" t="s">
        <v>48</v>
      </c>
      <c r="G119" t="s">
        <v>49</v>
      </c>
      <c r="H119" t="s">
        <v>593</v>
      </c>
      <c r="I119" t="s">
        <v>49</v>
      </c>
      <c r="J119" t="s">
        <v>68</v>
      </c>
      <c r="K119" t="s">
        <v>68</v>
      </c>
      <c r="L119" t="s">
        <v>68</v>
      </c>
      <c r="M119" t="s">
        <v>48</v>
      </c>
      <c r="N119" t="s">
        <v>49</v>
      </c>
      <c r="O119" t="s">
        <v>52</v>
      </c>
      <c r="P119" t="s">
        <v>84</v>
      </c>
      <c r="R119" t="s">
        <v>59</v>
      </c>
      <c r="S119" t="s">
        <v>143</v>
      </c>
      <c r="T119" t="s">
        <v>55</v>
      </c>
      <c r="U119" t="e">
        <f>- Agree</f>
        <v>#NAME?</v>
      </c>
      <c r="V119" t="s">
        <v>166</v>
      </c>
      <c r="W119" t="e">
        <f>- Agree</f>
        <v>#NAME?</v>
      </c>
      <c r="X119" t="s">
        <v>594</v>
      </c>
      <c r="Z119" t="s">
        <v>49</v>
      </c>
      <c r="AB119" t="s">
        <v>49</v>
      </c>
      <c r="AC119" t="s">
        <v>58</v>
      </c>
      <c r="AE119" t="s">
        <v>49</v>
      </c>
      <c r="AF119" t="s">
        <v>595</v>
      </c>
      <c r="AG119" t="s">
        <v>59</v>
      </c>
      <c r="AI119" t="s">
        <v>59</v>
      </c>
      <c r="AJ119" t="s">
        <v>49</v>
      </c>
      <c r="AL119" t="s">
        <v>59</v>
      </c>
      <c r="AN119" t="s">
        <v>63</v>
      </c>
      <c r="AP119" t="s">
        <v>131</v>
      </c>
      <c r="AQ119" t="s">
        <v>596</v>
      </c>
      <c r="AR119" t="s">
        <v>91</v>
      </c>
    </row>
    <row r="120" spans="1:44" x14ac:dyDescent="0.25">
      <c r="A120" t="s">
        <v>597</v>
      </c>
      <c r="B120" t="s">
        <v>230</v>
      </c>
      <c r="C120" t="s">
        <v>111</v>
      </c>
      <c r="D120" t="s">
        <v>46</v>
      </c>
      <c r="E120" t="s">
        <v>112</v>
      </c>
      <c r="F120" t="s">
        <v>95</v>
      </c>
      <c r="G120" t="s">
        <v>96</v>
      </c>
      <c r="I120" t="s">
        <v>49</v>
      </c>
      <c r="J120" t="s">
        <v>59</v>
      </c>
      <c r="K120" t="s">
        <v>59</v>
      </c>
      <c r="L120" t="s">
        <v>49</v>
      </c>
      <c r="M120" t="s">
        <v>97</v>
      </c>
      <c r="N120" t="s">
        <v>49</v>
      </c>
      <c r="O120" t="s">
        <v>142</v>
      </c>
      <c r="P120" t="s">
        <v>84</v>
      </c>
      <c r="R120" t="s">
        <v>68</v>
      </c>
      <c r="S120" t="s">
        <v>49</v>
      </c>
      <c r="T120" t="s">
        <v>98</v>
      </c>
      <c r="U120" t="e">
        <f>- Neutral</f>
        <v>#NAME?</v>
      </c>
      <c r="V120" t="s">
        <v>56</v>
      </c>
      <c r="W120" t="e">
        <f>- Neutral</f>
        <v>#NAME?</v>
      </c>
      <c r="X120" t="s">
        <v>174</v>
      </c>
      <c r="Z120" t="s">
        <v>49</v>
      </c>
      <c r="AB120" t="s">
        <v>49</v>
      </c>
      <c r="AC120" t="s">
        <v>73</v>
      </c>
      <c r="AE120" t="s">
        <v>59</v>
      </c>
      <c r="AG120" t="s">
        <v>49</v>
      </c>
      <c r="AH120" t="s">
        <v>162</v>
      </c>
      <c r="AI120" t="s">
        <v>49</v>
      </c>
      <c r="AJ120" t="s">
        <v>59</v>
      </c>
      <c r="AL120" t="s">
        <v>59</v>
      </c>
      <c r="AN120" t="s">
        <v>63</v>
      </c>
      <c r="AP120" t="s">
        <v>64</v>
      </c>
      <c r="AR120" t="s">
        <v>59</v>
      </c>
    </row>
    <row r="121" spans="1:44" x14ac:dyDescent="0.25">
      <c r="A121" t="s">
        <v>598</v>
      </c>
      <c r="B121" t="s">
        <v>599</v>
      </c>
      <c r="C121" t="s">
        <v>45</v>
      </c>
      <c r="D121" t="s">
        <v>46</v>
      </c>
      <c r="E121" t="s">
        <v>251</v>
      </c>
      <c r="F121" t="s">
        <v>95</v>
      </c>
      <c r="G121" t="s">
        <v>49</v>
      </c>
      <c r="H121" t="s">
        <v>600</v>
      </c>
      <c r="I121" t="s">
        <v>96</v>
      </c>
      <c r="J121" t="s">
        <v>68</v>
      </c>
      <c r="K121" t="s">
        <v>68</v>
      </c>
      <c r="L121" t="s">
        <v>68</v>
      </c>
      <c r="M121" t="s">
        <v>51</v>
      </c>
      <c r="N121" t="s">
        <v>59</v>
      </c>
      <c r="O121" t="s">
        <v>83</v>
      </c>
      <c r="P121" t="s">
        <v>84</v>
      </c>
      <c r="R121" t="s">
        <v>49</v>
      </c>
      <c r="S121" t="s">
        <v>49</v>
      </c>
      <c r="T121" t="s">
        <v>157</v>
      </c>
      <c r="U121" t="s">
        <v>171</v>
      </c>
      <c r="V121" t="s">
        <v>73</v>
      </c>
      <c r="W121" t="e">
        <f>- Agree</f>
        <v>#NAME?</v>
      </c>
      <c r="X121" t="s">
        <v>87</v>
      </c>
      <c r="Y121" t="s">
        <v>601</v>
      </c>
      <c r="Z121" t="s">
        <v>72</v>
      </c>
      <c r="AA121" t="s">
        <v>602</v>
      </c>
      <c r="AB121" t="s">
        <v>49</v>
      </c>
      <c r="AC121" t="s">
        <v>100</v>
      </c>
      <c r="AE121" t="s">
        <v>59</v>
      </c>
      <c r="AG121" t="s">
        <v>49</v>
      </c>
      <c r="AH121" t="s">
        <v>74</v>
      </c>
      <c r="AI121" t="s">
        <v>49</v>
      </c>
      <c r="AJ121" t="s">
        <v>68</v>
      </c>
      <c r="AL121" t="s">
        <v>49</v>
      </c>
      <c r="AM121" t="s">
        <v>603</v>
      </c>
      <c r="AN121" t="s">
        <v>63</v>
      </c>
      <c r="AP121" t="s">
        <v>76</v>
      </c>
      <c r="AR121" t="s">
        <v>49</v>
      </c>
    </row>
    <row r="122" spans="1:44" x14ac:dyDescent="0.25">
      <c r="A122" t="s">
        <v>604</v>
      </c>
      <c r="B122" t="s">
        <v>605</v>
      </c>
      <c r="C122" t="s">
        <v>45</v>
      </c>
      <c r="D122" t="s">
        <v>79</v>
      </c>
      <c r="E122" t="s">
        <v>47</v>
      </c>
      <c r="F122" t="s">
        <v>95</v>
      </c>
      <c r="G122" t="s">
        <v>49</v>
      </c>
      <c r="H122" t="s">
        <v>606</v>
      </c>
      <c r="I122" t="s">
        <v>49</v>
      </c>
      <c r="J122" t="s">
        <v>68</v>
      </c>
      <c r="K122" t="s">
        <v>49</v>
      </c>
      <c r="L122" t="s">
        <v>49</v>
      </c>
      <c r="M122" t="s">
        <v>48</v>
      </c>
      <c r="N122" t="s">
        <v>49</v>
      </c>
      <c r="O122" t="s">
        <v>553</v>
      </c>
      <c r="P122" t="s">
        <v>53</v>
      </c>
      <c r="R122" t="s">
        <v>68</v>
      </c>
      <c r="S122" t="s">
        <v>96</v>
      </c>
      <c r="T122" t="s">
        <v>388</v>
      </c>
      <c r="U122" t="s">
        <v>171</v>
      </c>
      <c r="V122" t="s">
        <v>56</v>
      </c>
      <c r="W122" t="e">
        <f>- Neutral</f>
        <v>#NAME?</v>
      </c>
      <c r="X122" t="s">
        <v>57</v>
      </c>
      <c r="Z122" t="s">
        <v>72</v>
      </c>
      <c r="AA122" t="s">
        <v>607</v>
      </c>
      <c r="AB122" t="s">
        <v>49</v>
      </c>
      <c r="AC122" t="s">
        <v>100</v>
      </c>
      <c r="AE122" t="s">
        <v>49</v>
      </c>
      <c r="AF122" t="s">
        <v>608</v>
      </c>
      <c r="AG122" t="s">
        <v>49</v>
      </c>
      <c r="AH122" t="s">
        <v>60</v>
      </c>
      <c r="AI122" t="s">
        <v>49</v>
      </c>
      <c r="AJ122" t="s">
        <v>49</v>
      </c>
      <c r="AL122" t="s">
        <v>49</v>
      </c>
      <c r="AM122" t="s">
        <v>609</v>
      </c>
      <c r="AN122" t="s">
        <v>217</v>
      </c>
      <c r="AP122" t="s">
        <v>76</v>
      </c>
      <c r="AR122" t="s">
        <v>49</v>
      </c>
    </row>
    <row r="123" spans="1:44" x14ac:dyDescent="0.25">
      <c r="A123" t="s">
        <v>610</v>
      </c>
      <c r="B123" t="s">
        <v>611</v>
      </c>
      <c r="C123" t="s">
        <v>45</v>
      </c>
      <c r="D123" t="s">
        <v>46</v>
      </c>
      <c r="E123" t="s">
        <v>112</v>
      </c>
      <c r="F123" t="s">
        <v>48</v>
      </c>
      <c r="G123" t="s">
        <v>49</v>
      </c>
      <c r="H123" t="s">
        <v>612</v>
      </c>
      <c r="I123" t="s">
        <v>49</v>
      </c>
      <c r="J123" t="s">
        <v>49</v>
      </c>
      <c r="K123" t="s">
        <v>59</v>
      </c>
      <c r="L123" t="s">
        <v>59</v>
      </c>
      <c r="M123" t="s">
        <v>48</v>
      </c>
      <c r="N123" t="s">
        <v>49</v>
      </c>
      <c r="O123" t="s">
        <v>52</v>
      </c>
      <c r="P123" t="s">
        <v>73</v>
      </c>
      <c r="R123" t="s">
        <v>54</v>
      </c>
      <c r="S123" t="s">
        <v>49</v>
      </c>
      <c r="T123" t="s">
        <v>216</v>
      </c>
      <c r="U123" t="e">
        <f>- Agree</f>
        <v>#NAME?</v>
      </c>
      <c r="V123" t="s">
        <v>56</v>
      </c>
      <c r="W123" t="e">
        <f>- Agree</f>
        <v>#NAME?</v>
      </c>
      <c r="X123" t="s">
        <v>87</v>
      </c>
      <c r="Y123" t="s">
        <v>613</v>
      </c>
      <c r="Z123" t="s">
        <v>614</v>
      </c>
      <c r="AB123" t="s">
        <v>68</v>
      </c>
      <c r="AC123" t="s">
        <v>105</v>
      </c>
      <c r="AE123" t="s">
        <v>49</v>
      </c>
      <c r="AF123" t="s">
        <v>615</v>
      </c>
      <c r="AG123" t="s">
        <v>49</v>
      </c>
      <c r="AH123" t="s">
        <v>60</v>
      </c>
      <c r="AI123" t="s">
        <v>49</v>
      </c>
      <c r="AJ123" t="s">
        <v>68</v>
      </c>
      <c r="AK123" t="s">
        <v>616</v>
      </c>
      <c r="AL123" t="s">
        <v>49</v>
      </c>
      <c r="AN123" t="s">
        <v>63</v>
      </c>
      <c r="AP123" t="s">
        <v>76</v>
      </c>
      <c r="AR123" t="s">
        <v>49</v>
      </c>
    </row>
    <row r="124" spans="1:44" x14ac:dyDescent="0.25">
      <c r="A124" t="s">
        <v>617</v>
      </c>
      <c r="B124" t="s">
        <v>618</v>
      </c>
      <c r="C124" t="s">
        <v>45</v>
      </c>
      <c r="D124" t="s">
        <v>79</v>
      </c>
      <c r="E124" t="s">
        <v>47</v>
      </c>
      <c r="F124" t="s">
        <v>95</v>
      </c>
      <c r="G124" t="s">
        <v>49</v>
      </c>
      <c r="H124" t="s">
        <v>619</v>
      </c>
      <c r="I124" t="s">
        <v>49</v>
      </c>
      <c r="J124" t="s">
        <v>59</v>
      </c>
      <c r="K124" t="s">
        <v>49</v>
      </c>
      <c r="L124" t="s">
        <v>68</v>
      </c>
      <c r="M124" t="s">
        <v>48</v>
      </c>
      <c r="N124" t="s">
        <v>49</v>
      </c>
      <c r="O124" t="s">
        <v>52</v>
      </c>
      <c r="P124" t="s">
        <v>84</v>
      </c>
      <c r="R124" t="s">
        <v>49</v>
      </c>
      <c r="S124" t="s">
        <v>96</v>
      </c>
      <c r="T124" t="s">
        <v>402</v>
      </c>
      <c r="U124" t="s">
        <v>567</v>
      </c>
      <c r="V124" t="s">
        <v>56</v>
      </c>
      <c r="W124" t="e">
        <f>- Agree</f>
        <v>#NAME?</v>
      </c>
      <c r="X124" t="s">
        <v>174</v>
      </c>
      <c r="Z124" t="s">
        <v>49</v>
      </c>
      <c r="AB124" t="s">
        <v>68</v>
      </c>
      <c r="AC124" t="s">
        <v>73</v>
      </c>
      <c r="AE124" t="s">
        <v>49</v>
      </c>
      <c r="AF124" t="s">
        <v>620</v>
      </c>
      <c r="AG124" t="s">
        <v>49</v>
      </c>
      <c r="AH124" t="s">
        <v>162</v>
      </c>
      <c r="AI124" t="s">
        <v>49</v>
      </c>
      <c r="AJ124" t="s">
        <v>49</v>
      </c>
      <c r="AK124" t="s">
        <v>621</v>
      </c>
      <c r="AL124" t="s">
        <v>49</v>
      </c>
      <c r="AN124" t="s">
        <v>63</v>
      </c>
      <c r="AP124" t="s">
        <v>64</v>
      </c>
      <c r="AR124" t="s">
        <v>68</v>
      </c>
    </row>
    <row r="125" spans="1:44" x14ac:dyDescent="0.25">
      <c r="A125" t="s">
        <v>622</v>
      </c>
      <c r="B125" t="s">
        <v>623</v>
      </c>
      <c r="C125" t="s">
        <v>45</v>
      </c>
      <c r="D125" t="s">
        <v>46</v>
      </c>
      <c r="E125" t="s">
        <v>47</v>
      </c>
      <c r="F125" t="s">
        <v>48</v>
      </c>
      <c r="G125" t="s">
        <v>49</v>
      </c>
      <c r="H125" t="s">
        <v>165</v>
      </c>
      <c r="I125" t="s">
        <v>49</v>
      </c>
      <c r="J125" t="s">
        <v>49</v>
      </c>
      <c r="K125" t="s">
        <v>49</v>
      </c>
      <c r="L125" t="s">
        <v>68</v>
      </c>
      <c r="M125" t="s">
        <v>97</v>
      </c>
      <c r="N125" t="s">
        <v>49</v>
      </c>
      <c r="O125" t="s">
        <v>52</v>
      </c>
      <c r="P125" t="s">
        <v>84</v>
      </c>
      <c r="R125" t="s">
        <v>49</v>
      </c>
      <c r="S125" t="s">
        <v>49</v>
      </c>
      <c r="T125" t="s">
        <v>497</v>
      </c>
      <c r="U125" t="s">
        <v>171</v>
      </c>
      <c r="V125" t="s">
        <v>73</v>
      </c>
      <c r="W125" t="s">
        <v>71</v>
      </c>
      <c r="X125" t="s">
        <v>57</v>
      </c>
      <c r="Z125" t="s">
        <v>72</v>
      </c>
      <c r="AA125" t="s">
        <v>624</v>
      </c>
      <c r="AB125" t="s">
        <v>49</v>
      </c>
      <c r="AC125" t="s">
        <v>100</v>
      </c>
      <c r="AE125" t="s">
        <v>49</v>
      </c>
      <c r="AF125" t="s">
        <v>568</v>
      </c>
      <c r="AG125" t="s">
        <v>49</v>
      </c>
      <c r="AH125" t="s">
        <v>74</v>
      </c>
      <c r="AI125" t="s">
        <v>49</v>
      </c>
      <c r="AJ125" t="s">
        <v>49</v>
      </c>
      <c r="AK125" t="s">
        <v>625</v>
      </c>
      <c r="AL125" t="s">
        <v>49</v>
      </c>
      <c r="AN125" t="s">
        <v>217</v>
      </c>
      <c r="AP125" t="s">
        <v>76</v>
      </c>
      <c r="AR125" t="s">
        <v>49</v>
      </c>
    </row>
    <row r="126" spans="1:44" x14ac:dyDescent="0.25">
      <c r="A126" t="s">
        <v>626</v>
      </c>
      <c r="B126" t="s">
        <v>424</v>
      </c>
      <c r="C126" t="s">
        <v>140</v>
      </c>
      <c r="D126" t="s">
        <v>46</v>
      </c>
      <c r="E126" t="s">
        <v>251</v>
      </c>
      <c r="F126" t="s">
        <v>48</v>
      </c>
      <c r="G126" t="s">
        <v>49</v>
      </c>
      <c r="H126" t="s">
        <v>185</v>
      </c>
      <c r="I126" t="s">
        <v>293</v>
      </c>
      <c r="J126" t="s">
        <v>196</v>
      </c>
      <c r="K126" t="s">
        <v>68</v>
      </c>
      <c r="L126" t="s">
        <v>196</v>
      </c>
      <c r="M126" t="s">
        <v>97</v>
      </c>
      <c r="N126" t="s">
        <v>68</v>
      </c>
      <c r="O126" t="s">
        <v>142</v>
      </c>
      <c r="P126" t="s">
        <v>53</v>
      </c>
      <c r="R126" t="s">
        <v>59</v>
      </c>
      <c r="S126" t="s">
        <v>49</v>
      </c>
      <c r="T126" t="s">
        <v>55</v>
      </c>
      <c r="U126" t="s">
        <v>567</v>
      </c>
      <c r="V126" t="s">
        <v>56</v>
      </c>
      <c r="W126" t="e">
        <f>- Agree</f>
        <v>#NAME?</v>
      </c>
      <c r="X126" t="s">
        <v>57</v>
      </c>
      <c r="Z126" t="s">
        <v>49</v>
      </c>
      <c r="AB126" t="s">
        <v>49</v>
      </c>
      <c r="AC126" t="s">
        <v>58</v>
      </c>
      <c r="AE126" t="s">
        <v>49</v>
      </c>
      <c r="AF126" t="s">
        <v>627</v>
      </c>
      <c r="AG126" t="s">
        <v>49</v>
      </c>
      <c r="AH126" t="s">
        <v>74</v>
      </c>
      <c r="AI126" t="s">
        <v>49</v>
      </c>
      <c r="AJ126" t="s">
        <v>49</v>
      </c>
      <c r="AK126" t="s">
        <v>628</v>
      </c>
      <c r="AL126" t="s">
        <v>49</v>
      </c>
      <c r="AM126" t="s">
        <v>629</v>
      </c>
      <c r="AN126" t="s">
        <v>63</v>
      </c>
      <c r="AP126" t="s">
        <v>64</v>
      </c>
      <c r="AR126" t="s">
        <v>49</v>
      </c>
    </row>
    <row r="127" spans="1:44" x14ac:dyDescent="0.25">
      <c r="A127" t="s">
        <v>630</v>
      </c>
      <c r="B127" t="s">
        <v>631</v>
      </c>
      <c r="C127" t="s">
        <v>45</v>
      </c>
      <c r="D127" t="s">
        <v>46</v>
      </c>
      <c r="E127" t="s">
        <v>47</v>
      </c>
      <c r="F127" t="s">
        <v>48</v>
      </c>
      <c r="G127" t="s">
        <v>49</v>
      </c>
      <c r="H127" t="s">
        <v>632</v>
      </c>
      <c r="I127" t="s">
        <v>49</v>
      </c>
      <c r="J127" t="s">
        <v>59</v>
      </c>
      <c r="K127" t="s">
        <v>49</v>
      </c>
      <c r="L127" t="s">
        <v>49</v>
      </c>
      <c r="M127" t="s">
        <v>48</v>
      </c>
      <c r="N127" t="s">
        <v>49</v>
      </c>
      <c r="O127" t="s">
        <v>52</v>
      </c>
      <c r="P127" t="s">
        <v>73</v>
      </c>
      <c r="R127" t="s">
        <v>59</v>
      </c>
      <c r="S127" t="s">
        <v>96</v>
      </c>
      <c r="T127" t="s">
        <v>98</v>
      </c>
      <c r="U127" t="s">
        <v>567</v>
      </c>
      <c r="V127" t="s">
        <v>73</v>
      </c>
      <c r="W127" t="e">
        <f>- Agree</f>
        <v>#NAME?</v>
      </c>
      <c r="X127" t="s">
        <v>174</v>
      </c>
      <c r="Z127" t="s">
        <v>49</v>
      </c>
      <c r="AB127" t="s">
        <v>89</v>
      </c>
      <c r="AC127" t="s">
        <v>58</v>
      </c>
      <c r="AE127" t="s">
        <v>59</v>
      </c>
      <c r="AG127" t="s">
        <v>49</v>
      </c>
      <c r="AH127" t="s">
        <v>74</v>
      </c>
      <c r="AI127" t="s">
        <v>49</v>
      </c>
      <c r="AJ127" t="s">
        <v>68</v>
      </c>
      <c r="AL127" t="s">
        <v>49</v>
      </c>
      <c r="AN127" t="s">
        <v>217</v>
      </c>
      <c r="AP127" t="s">
        <v>64</v>
      </c>
      <c r="AR127" t="s">
        <v>59</v>
      </c>
    </row>
    <row r="128" spans="1:44" x14ac:dyDescent="0.25">
      <c r="A128" t="s">
        <v>633</v>
      </c>
      <c r="B128" t="s">
        <v>634</v>
      </c>
      <c r="C128" t="s">
        <v>45</v>
      </c>
      <c r="D128" t="s">
        <v>79</v>
      </c>
      <c r="E128" t="s">
        <v>251</v>
      </c>
      <c r="F128" t="s">
        <v>48</v>
      </c>
      <c r="G128" t="s">
        <v>49</v>
      </c>
      <c r="H128" t="s">
        <v>635</v>
      </c>
      <c r="I128" t="s">
        <v>49</v>
      </c>
      <c r="J128" t="s">
        <v>196</v>
      </c>
      <c r="K128" t="s">
        <v>49</v>
      </c>
      <c r="L128" t="s">
        <v>68</v>
      </c>
      <c r="M128" t="s">
        <v>82</v>
      </c>
      <c r="N128" t="s">
        <v>59</v>
      </c>
      <c r="O128" t="s">
        <v>83</v>
      </c>
      <c r="P128" t="s">
        <v>53</v>
      </c>
      <c r="R128" t="s">
        <v>68</v>
      </c>
      <c r="S128" t="s">
        <v>49</v>
      </c>
      <c r="T128" t="s">
        <v>69</v>
      </c>
      <c r="U128" t="s">
        <v>171</v>
      </c>
      <c r="V128" t="s">
        <v>73</v>
      </c>
      <c r="W128" t="e">
        <f>- Neutral</f>
        <v>#NAME?</v>
      </c>
      <c r="X128" t="s">
        <v>87</v>
      </c>
      <c r="Z128" t="s">
        <v>49</v>
      </c>
      <c r="AB128" t="s">
        <v>68</v>
      </c>
      <c r="AC128" t="s">
        <v>73</v>
      </c>
      <c r="AE128" t="s">
        <v>68</v>
      </c>
      <c r="AG128" t="s">
        <v>49</v>
      </c>
      <c r="AH128" t="s">
        <v>60</v>
      </c>
      <c r="AI128" t="s">
        <v>49</v>
      </c>
      <c r="AJ128" t="s">
        <v>68</v>
      </c>
      <c r="AL128" t="s">
        <v>68</v>
      </c>
      <c r="AN128" t="s">
        <v>217</v>
      </c>
      <c r="AP128" t="s">
        <v>64</v>
      </c>
      <c r="AR128" t="s">
        <v>59</v>
      </c>
    </row>
    <row r="129" spans="1:44" x14ac:dyDescent="0.25">
      <c r="A129" t="s">
        <v>636</v>
      </c>
      <c r="B129" t="s">
        <v>637</v>
      </c>
      <c r="C129" t="s">
        <v>45</v>
      </c>
      <c r="D129" t="s">
        <v>46</v>
      </c>
      <c r="E129" t="s">
        <v>47</v>
      </c>
      <c r="F129" t="s">
        <v>95</v>
      </c>
      <c r="G129" t="s">
        <v>49</v>
      </c>
      <c r="H129" t="s">
        <v>638</v>
      </c>
      <c r="I129" t="s">
        <v>49</v>
      </c>
      <c r="J129" t="s">
        <v>68</v>
      </c>
      <c r="K129" t="s">
        <v>59</v>
      </c>
      <c r="L129" t="s">
        <v>68</v>
      </c>
      <c r="M129" t="s">
        <v>51</v>
      </c>
      <c r="N129" t="s">
        <v>68</v>
      </c>
      <c r="O129" t="s">
        <v>142</v>
      </c>
      <c r="P129" t="s">
        <v>53</v>
      </c>
      <c r="R129" t="s">
        <v>49</v>
      </c>
      <c r="S129" t="s">
        <v>49</v>
      </c>
      <c r="T129" t="s">
        <v>86</v>
      </c>
      <c r="U129" t="s">
        <v>567</v>
      </c>
      <c r="V129" t="s">
        <v>73</v>
      </c>
      <c r="W129" t="e">
        <f t="shared" ref="W129:W134" si="1">- Agree</f>
        <v>#NAME?</v>
      </c>
      <c r="X129" t="s">
        <v>174</v>
      </c>
      <c r="Z129" t="s">
        <v>49</v>
      </c>
      <c r="AB129" t="s">
        <v>68</v>
      </c>
      <c r="AC129" t="s">
        <v>105</v>
      </c>
      <c r="AE129" t="s">
        <v>49</v>
      </c>
      <c r="AF129" t="s">
        <v>639</v>
      </c>
      <c r="AG129" t="s">
        <v>49</v>
      </c>
      <c r="AH129" t="s">
        <v>74</v>
      </c>
      <c r="AI129" t="s">
        <v>49</v>
      </c>
      <c r="AJ129" t="s">
        <v>68</v>
      </c>
      <c r="AL129" t="s">
        <v>49</v>
      </c>
      <c r="AN129" t="s">
        <v>63</v>
      </c>
      <c r="AP129" t="s">
        <v>76</v>
      </c>
      <c r="AR129" t="s">
        <v>68</v>
      </c>
    </row>
    <row r="130" spans="1:44" x14ac:dyDescent="0.25">
      <c r="A130" t="s">
        <v>640</v>
      </c>
      <c r="B130" t="s">
        <v>641</v>
      </c>
      <c r="C130" t="s">
        <v>140</v>
      </c>
      <c r="D130" t="s">
        <v>46</v>
      </c>
      <c r="E130" t="s">
        <v>251</v>
      </c>
      <c r="F130" t="s">
        <v>194</v>
      </c>
      <c r="G130" t="s">
        <v>49</v>
      </c>
      <c r="H130" t="s">
        <v>642</v>
      </c>
      <c r="I130" t="s">
        <v>49</v>
      </c>
      <c r="J130" t="s">
        <v>49</v>
      </c>
      <c r="K130" t="s">
        <v>49</v>
      </c>
      <c r="L130" t="s">
        <v>49</v>
      </c>
      <c r="M130" t="s">
        <v>48</v>
      </c>
      <c r="N130" t="s">
        <v>49</v>
      </c>
      <c r="O130" t="s">
        <v>52</v>
      </c>
      <c r="P130" t="s">
        <v>84</v>
      </c>
      <c r="R130" t="s">
        <v>59</v>
      </c>
      <c r="S130" t="s">
        <v>49</v>
      </c>
      <c r="T130" t="s">
        <v>69</v>
      </c>
      <c r="U130" t="s">
        <v>171</v>
      </c>
      <c r="V130" t="s">
        <v>56</v>
      </c>
      <c r="W130" t="e">
        <f t="shared" si="1"/>
        <v>#NAME?</v>
      </c>
      <c r="X130" t="s">
        <v>57</v>
      </c>
      <c r="Z130" t="s">
        <v>49</v>
      </c>
      <c r="AB130" t="s">
        <v>49</v>
      </c>
      <c r="AC130" t="s">
        <v>73</v>
      </c>
      <c r="AE130" t="s">
        <v>59</v>
      </c>
      <c r="AG130" t="s">
        <v>59</v>
      </c>
      <c r="AH130" t="s">
        <v>91</v>
      </c>
      <c r="AI130" t="s">
        <v>90</v>
      </c>
      <c r="AJ130" t="s">
        <v>308</v>
      </c>
      <c r="AL130" t="s">
        <v>59</v>
      </c>
      <c r="AN130" t="s">
        <v>217</v>
      </c>
      <c r="AP130" t="s">
        <v>64</v>
      </c>
      <c r="AR130" t="s">
        <v>59</v>
      </c>
    </row>
    <row r="131" spans="1:44" ht="330" x14ac:dyDescent="0.25">
      <c r="A131" t="s">
        <v>643</v>
      </c>
      <c r="B131" t="s">
        <v>184</v>
      </c>
      <c r="C131" t="s">
        <v>45</v>
      </c>
      <c r="D131" t="s">
        <v>46</v>
      </c>
      <c r="E131" t="s">
        <v>47</v>
      </c>
      <c r="F131" t="s">
        <v>48</v>
      </c>
      <c r="G131" t="s">
        <v>49</v>
      </c>
      <c r="H131" s="1" t="s">
        <v>644</v>
      </c>
      <c r="I131" t="s">
        <v>49</v>
      </c>
      <c r="J131" t="s">
        <v>49</v>
      </c>
      <c r="K131" t="s">
        <v>49</v>
      </c>
      <c r="L131" t="s">
        <v>49</v>
      </c>
      <c r="M131" t="s">
        <v>51</v>
      </c>
      <c r="N131" t="s">
        <v>49</v>
      </c>
      <c r="O131" t="s">
        <v>52</v>
      </c>
      <c r="P131" t="s">
        <v>84</v>
      </c>
      <c r="R131" t="s">
        <v>59</v>
      </c>
      <c r="S131" t="s">
        <v>49</v>
      </c>
      <c r="T131" t="s">
        <v>388</v>
      </c>
      <c r="U131" t="s">
        <v>171</v>
      </c>
      <c r="V131" t="s">
        <v>56</v>
      </c>
      <c r="W131" t="e">
        <f t="shared" si="1"/>
        <v>#NAME?</v>
      </c>
      <c r="X131" t="s">
        <v>57</v>
      </c>
      <c r="Z131" t="s">
        <v>72</v>
      </c>
      <c r="AA131" s="1" t="s">
        <v>645</v>
      </c>
      <c r="AB131" t="s">
        <v>49</v>
      </c>
      <c r="AC131" t="s">
        <v>73</v>
      </c>
      <c r="AE131" t="s">
        <v>59</v>
      </c>
      <c r="AG131" t="s">
        <v>59</v>
      </c>
      <c r="AI131" t="s">
        <v>90</v>
      </c>
      <c r="AJ131" t="s">
        <v>49</v>
      </c>
      <c r="AL131" t="s">
        <v>49</v>
      </c>
      <c r="AN131" t="s">
        <v>115</v>
      </c>
      <c r="AO131" s="1" t="s">
        <v>646</v>
      </c>
      <c r="AP131" t="s">
        <v>76</v>
      </c>
      <c r="AR131" t="s">
        <v>59</v>
      </c>
    </row>
    <row r="132" spans="1:44" x14ac:dyDescent="0.25">
      <c r="A132" t="s">
        <v>647</v>
      </c>
      <c r="B132" t="s">
        <v>648</v>
      </c>
      <c r="C132" t="s">
        <v>45</v>
      </c>
      <c r="D132" t="s">
        <v>46</v>
      </c>
      <c r="E132" t="s">
        <v>47</v>
      </c>
      <c r="F132" t="s">
        <v>48</v>
      </c>
      <c r="G132" t="s">
        <v>96</v>
      </c>
      <c r="I132" t="s">
        <v>49</v>
      </c>
      <c r="J132" t="s">
        <v>49</v>
      </c>
      <c r="K132" t="s">
        <v>49</v>
      </c>
      <c r="L132" t="s">
        <v>49</v>
      </c>
      <c r="M132" t="s">
        <v>48</v>
      </c>
      <c r="N132" t="s">
        <v>59</v>
      </c>
      <c r="O132" t="s">
        <v>83</v>
      </c>
      <c r="P132" t="s">
        <v>84</v>
      </c>
      <c r="R132" t="s">
        <v>54</v>
      </c>
      <c r="S132" t="s">
        <v>49</v>
      </c>
      <c r="T132" t="s">
        <v>69</v>
      </c>
      <c r="U132" t="s">
        <v>70</v>
      </c>
      <c r="V132" t="s">
        <v>71</v>
      </c>
      <c r="W132" t="e">
        <f t="shared" si="1"/>
        <v>#NAME?</v>
      </c>
      <c r="X132" t="s">
        <v>87</v>
      </c>
      <c r="Y132" t="s">
        <v>649</v>
      </c>
      <c r="Z132" t="s">
        <v>49</v>
      </c>
      <c r="AB132" t="s">
        <v>68</v>
      </c>
      <c r="AC132" t="s">
        <v>58</v>
      </c>
      <c r="AE132" t="s">
        <v>68</v>
      </c>
      <c r="AG132" t="s">
        <v>68</v>
      </c>
      <c r="AH132" t="s">
        <v>91</v>
      </c>
      <c r="AI132" t="s">
        <v>49</v>
      </c>
      <c r="AJ132" t="s">
        <v>68</v>
      </c>
      <c r="AL132" t="s">
        <v>68</v>
      </c>
      <c r="AN132" t="s">
        <v>63</v>
      </c>
      <c r="AP132" t="s">
        <v>64</v>
      </c>
      <c r="AR132" t="s">
        <v>68</v>
      </c>
    </row>
    <row r="133" spans="1:44" x14ac:dyDescent="0.25">
      <c r="A133" t="s">
        <v>650</v>
      </c>
      <c r="B133" t="s">
        <v>651</v>
      </c>
      <c r="C133" t="s">
        <v>111</v>
      </c>
      <c r="D133" t="s">
        <v>46</v>
      </c>
      <c r="E133" t="s">
        <v>204</v>
      </c>
      <c r="F133" t="s">
        <v>95</v>
      </c>
      <c r="G133" t="s">
        <v>49</v>
      </c>
      <c r="H133" t="s">
        <v>652</v>
      </c>
      <c r="I133" t="s">
        <v>49</v>
      </c>
      <c r="J133" t="s">
        <v>49</v>
      </c>
      <c r="K133" t="s">
        <v>49</v>
      </c>
      <c r="L133" t="s">
        <v>49</v>
      </c>
      <c r="M133" t="s">
        <v>97</v>
      </c>
      <c r="N133" t="s">
        <v>49</v>
      </c>
      <c r="O133" t="s">
        <v>52</v>
      </c>
      <c r="P133" t="s">
        <v>53</v>
      </c>
      <c r="R133" t="s">
        <v>68</v>
      </c>
      <c r="S133" t="s">
        <v>49</v>
      </c>
      <c r="T133" t="s">
        <v>69</v>
      </c>
      <c r="U133" t="e">
        <f>- Agree</f>
        <v>#NAME?</v>
      </c>
      <c r="V133" t="s">
        <v>56</v>
      </c>
      <c r="W133" t="e">
        <f t="shared" si="1"/>
        <v>#NAME?</v>
      </c>
      <c r="X133" t="s">
        <v>174</v>
      </c>
      <c r="Z133" t="s">
        <v>72</v>
      </c>
      <c r="AA133" t="s">
        <v>653</v>
      </c>
      <c r="AB133" t="s">
        <v>49</v>
      </c>
      <c r="AC133" t="s">
        <v>58</v>
      </c>
      <c r="AE133" t="s">
        <v>49</v>
      </c>
      <c r="AF133" t="s">
        <v>654</v>
      </c>
      <c r="AG133" t="s">
        <v>49</v>
      </c>
      <c r="AH133" t="s">
        <v>162</v>
      </c>
      <c r="AI133" t="s">
        <v>49</v>
      </c>
      <c r="AJ133" t="s">
        <v>49</v>
      </c>
      <c r="AK133" t="s">
        <v>655</v>
      </c>
      <c r="AL133" t="s">
        <v>49</v>
      </c>
      <c r="AN133" t="s">
        <v>115</v>
      </c>
      <c r="AO133" t="s">
        <v>656</v>
      </c>
      <c r="AP133" t="s">
        <v>131</v>
      </c>
      <c r="AQ133" t="s">
        <v>657</v>
      </c>
      <c r="AR133" t="s">
        <v>59</v>
      </c>
    </row>
    <row r="134" spans="1:44" x14ac:dyDescent="0.25">
      <c r="A134" t="s">
        <v>658</v>
      </c>
      <c r="B134" t="s">
        <v>659</v>
      </c>
      <c r="C134" t="s">
        <v>140</v>
      </c>
      <c r="D134" t="s">
        <v>79</v>
      </c>
      <c r="E134" t="s">
        <v>251</v>
      </c>
      <c r="F134" t="s">
        <v>95</v>
      </c>
      <c r="G134" t="s">
        <v>49</v>
      </c>
      <c r="H134" t="s">
        <v>660</v>
      </c>
      <c r="I134" t="s">
        <v>49</v>
      </c>
      <c r="J134" t="s">
        <v>49</v>
      </c>
      <c r="K134" t="s">
        <v>49</v>
      </c>
      <c r="L134" t="s">
        <v>196</v>
      </c>
      <c r="M134" t="s">
        <v>97</v>
      </c>
      <c r="N134" t="s">
        <v>49</v>
      </c>
      <c r="O134" t="s">
        <v>52</v>
      </c>
      <c r="P134" t="s">
        <v>53</v>
      </c>
      <c r="R134" t="s">
        <v>49</v>
      </c>
      <c r="S134" t="s">
        <v>49</v>
      </c>
      <c r="T134" t="s">
        <v>69</v>
      </c>
      <c r="U134" t="s">
        <v>171</v>
      </c>
      <c r="V134" t="s">
        <v>56</v>
      </c>
      <c r="W134" t="e">
        <f t="shared" si="1"/>
        <v>#NAME?</v>
      </c>
      <c r="X134" t="s">
        <v>57</v>
      </c>
      <c r="Z134" t="s">
        <v>49</v>
      </c>
      <c r="AB134" t="s">
        <v>49</v>
      </c>
      <c r="AC134" t="s">
        <v>73</v>
      </c>
      <c r="AE134" t="s">
        <v>59</v>
      </c>
      <c r="AG134" t="s">
        <v>49</v>
      </c>
      <c r="AH134" t="s">
        <v>74</v>
      </c>
      <c r="AI134" t="s">
        <v>49</v>
      </c>
      <c r="AJ134" t="s">
        <v>59</v>
      </c>
      <c r="AL134" t="s">
        <v>49</v>
      </c>
      <c r="AM134" t="s">
        <v>559</v>
      </c>
      <c r="AN134" t="s">
        <v>63</v>
      </c>
      <c r="AP134" t="s">
        <v>76</v>
      </c>
      <c r="AR134" t="s">
        <v>49</v>
      </c>
    </row>
    <row r="135" spans="1:44" x14ac:dyDescent="0.25">
      <c r="A135" t="s">
        <v>661</v>
      </c>
      <c r="B135" t="s">
        <v>662</v>
      </c>
      <c r="C135" t="s">
        <v>140</v>
      </c>
      <c r="D135" t="s">
        <v>46</v>
      </c>
      <c r="E135" t="s">
        <v>251</v>
      </c>
      <c r="F135" t="s">
        <v>48</v>
      </c>
      <c r="G135" t="s">
        <v>49</v>
      </c>
      <c r="H135" t="s">
        <v>663</v>
      </c>
      <c r="I135" t="s">
        <v>49</v>
      </c>
      <c r="J135" t="s">
        <v>68</v>
      </c>
      <c r="K135" t="s">
        <v>68</v>
      </c>
      <c r="L135" t="s">
        <v>49</v>
      </c>
      <c r="M135" t="s">
        <v>97</v>
      </c>
      <c r="N135" t="s">
        <v>59</v>
      </c>
      <c r="O135" t="s">
        <v>83</v>
      </c>
      <c r="P135" t="s">
        <v>53</v>
      </c>
      <c r="R135" t="s">
        <v>49</v>
      </c>
      <c r="S135" t="s">
        <v>49</v>
      </c>
      <c r="T135" t="s">
        <v>216</v>
      </c>
      <c r="U135" t="s">
        <v>567</v>
      </c>
      <c r="V135" t="s">
        <v>73</v>
      </c>
      <c r="W135" t="e">
        <f>- Neutral</f>
        <v>#NAME?</v>
      </c>
      <c r="X135" t="s">
        <v>57</v>
      </c>
      <c r="Z135" t="s">
        <v>49</v>
      </c>
      <c r="AB135" t="s">
        <v>49</v>
      </c>
      <c r="AC135" t="s">
        <v>58</v>
      </c>
      <c r="AE135" t="s">
        <v>49</v>
      </c>
      <c r="AF135" t="s">
        <v>664</v>
      </c>
      <c r="AG135" t="s">
        <v>49</v>
      </c>
      <c r="AH135" t="s">
        <v>60</v>
      </c>
      <c r="AI135" t="s">
        <v>49</v>
      </c>
      <c r="AJ135" t="s">
        <v>59</v>
      </c>
      <c r="AL135" t="s">
        <v>68</v>
      </c>
      <c r="AN135" t="s">
        <v>217</v>
      </c>
      <c r="AP135" t="s">
        <v>76</v>
      </c>
      <c r="AR135" t="s">
        <v>59</v>
      </c>
    </row>
    <row r="136" spans="1:44" x14ac:dyDescent="0.25">
      <c r="A136" t="s">
        <v>665</v>
      </c>
      <c r="B136" t="s">
        <v>570</v>
      </c>
      <c r="C136" t="s">
        <v>140</v>
      </c>
      <c r="D136" t="s">
        <v>79</v>
      </c>
      <c r="E136" t="s">
        <v>47</v>
      </c>
      <c r="F136" t="s">
        <v>48</v>
      </c>
      <c r="G136" t="s">
        <v>49</v>
      </c>
      <c r="H136" t="s">
        <v>666</v>
      </c>
      <c r="I136" t="s">
        <v>49</v>
      </c>
      <c r="J136" t="s">
        <v>49</v>
      </c>
      <c r="K136" t="s">
        <v>49</v>
      </c>
      <c r="L136" t="s">
        <v>49</v>
      </c>
      <c r="M136" t="s">
        <v>48</v>
      </c>
      <c r="N136" t="s">
        <v>49</v>
      </c>
      <c r="O136" t="s">
        <v>52</v>
      </c>
      <c r="P136" t="s">
        <v>53</v>
      </c>
      <c r="R136" t="s">
        <v>59</v>
      </c>
      <c r="S136" t="s">
        <v>49</v>
      </c>
      <c r="T136" t="s">
        <v>576</v>
      </c>
      <c r="U136" t="s">
        <v>171</v>
      </c>
      <c r="V136" t="s">
        <v>73</v>
      </c>
      <c r="W136" t="e">
        <f>- Agree</f>
        <v>#NAME?</v>
      </c>
      <c r="X136" t="s">
        <v>87</v>
      </c>
      <c r="Y136" t="s">
        <v>667</v>
      </c>
      <c r="Z136" t="s">
        <v>72</v>
      </c>
      <c r="AA136" t="s">
        <v>668</v>
      </c>
      <c r="AB136" t="s">
        <v>49</v>
      </c>
      <c r="AC136" t="s">
        <v>58</v>
      </c>
      <c r="AE136" t="s">
        <v>49</v>
      </c>
      <c r="AF136" t="s">
        <v>669</v>
      </c>
      <c r="AG136" t="s">
        <v>49</v>
      </c>
      <c r="AH136" t="s">
        <v>162</v>
      </c>
      <c r="AI136" t="s">
        <v>49</v>
      </c>
      <c r="AJ136" t="s">
        <v>49</v>
      </c>
      <c r="AK136" t="s">
        <v>670</v>
      </c>
      <c r="AL136" t="s">
        <v>49</v>
      </c>
      <c r="AM136" t="s">
        <v>671</v>
      </c>
      <c r="AN136" t="s">
        <v>217</v>
      </c>
      <c r="AP136" t="s">
        <v>76</v>
      </c>
      <c r="AR136" t="s">
        <v>49</v>
      </c>
    </row>
    <row r="137" spans="1:44" x14ac:dyDescent="0.25">
      <c r="A137" t="s">
        <v>672</v>
      </c>
      <c r="B137" t="s">
        <v>565</v>
      </c>
      <c r="C137" t="s">
        <v>45</v>
      </c>
      <c r="D137" t="s">
        <v>46</v>
      </c>
      <c r="E137" t="s">
        <v>47</v>
      </c>
      <c r="F137" t="s">
        <v>48</v>
      </c>
      <c r="G137" t="s">
        <v>49</v>
      </c>
      <c r="H137" t="s">
        <v>600</v>
      </c>
      <c r="I137" t="s">
        <v>49</v>
      </c>
      <c r="J137" t="s">
        <v>49</v>
      </c>
      <c r="K137" t="s">
        <v>49</v>
      </c>
      <c r="L137" t="s">
        <v>49</v>
      </c>
      <c r="M137" t="s">
        <v>48</v>
      </c>
      <c r="N137" t="s">
        <v>49</v>
      </c>
      <c r="O137" t="s">
        <v>52</v>
      </c>
      <c r="P137" t="s">
        <v>84</v>
      </c>
      <c r="R137" t="s">
        <v>68</v>
      </c>
      <c r="S137" t="s">
        <v>103</v>
      </c>
      <c r="T137" t="s">
        <v>673</v>
      </c>
      <c r="U137" t="s">
        <v>158</v>
      </c>
      <c r="V137" t="s">
        <v>71</v>
      </c>
      <c r="W137" t="s">
        <v>71</v>
      </c>
      <c r="X137" t="s">
        <v>57</v>
      </c>
      <c r="Z137" t="s">
        <v>49</v>
      </c>
      <c r="AB137" t="s">
        <v>49</v>
      </c>
      <c r="AC137" t="s">
        <v>58</v>
      </c>
      <c r="AE137" t="s">
        <v>59</v>
      </c>
      <c r="AG137" t="s">
        <v>49</v>
      </c>
      <c r="AH137" t="s">
        <v>74</v>
      </c>
      <c r="AI137" t="s">
        <v>49</v>
      </c>
      <c r="AJ137" t="s">
        <v>68</v>
      </c>
      <c r="AL137" t="s">
        <v>49</v>
      </c>
      <c r="AN137" t="s">
        <v>63</v>
      </c>
      <c r="AP137" t="s">
        <v>64</v>
      </c>
      <c r="AR137" t="s">
        <v>49</v>
      </c>
    </row>
    <row r="138" spans="1:44" x14ac:dyDescent="0.25">
      <c r="A138" t="s">
        <v>674</v>
      </c>
      <c r="B138" t="s">
        <v>675</v>
      </c>
      <c r="C138" t="s">
        <v>140</v>
      </c>
      <c r="D138" t="s">
        <v>46</v>
      </c>
      <c r="E138" t="s">
        <v>112</v>
      </c>
      <c r="F138" t="s">
        <v>95</v>
      </c>
      <c r="G138" t="s">
        <v>96</v>
      </c>
      <c r="H138" t="s">
        <v>676</v>
      </c>
      <c r="I138" t="s">
        <v>49</v>
      </c>
      <c r="J138" t="s">
        <v>49</v>
      </c>
      <c r="K138" t="s">
        <v>49</v>
      </c>
      <c r="L138" t="s">
        <v>49</v>
      </c>
      <c r="M138" t="s">
        <v>48</v>
      </c>
      <c r="N138" t="s">
        <v>59</v>
      </c>
      <c r="O138" t="s">
        <v>83</v>
      </c>
      <c r="P138" t="s">
        <v>53</v>
      </c>
      <c r="R138" t="s">
        <v>54</v>
      </c>
      <c r="S138" t="s">
        <v>49</v>
      </c>
      <c r="T138" t="s">
        <v>576</v>
      </c>
      <c r="U138" t="s">
        <v>158</v>
      </c>
      <c r="V138" t="s">
        <v>56</v>
      </c>
      <c r="W138" t="e">
        <f>- Agree</f>
        <v>#NAME?</v>
      </c>
      <c r="X138" t="s">
        <v>87</v>
      </c>
      <c r="Y138" t="s">
        <v>677</v>
      </c>
      <c r="Z138" t="s">
        <v>49</v>
      </c>
      <c r="AB138" t="s">
        <v>49</v>
      </c>
      <c r="AC138" t="s">
        <v>100</v>
      </c>
      <c r="AE138" t="s">
        <v>68</v>
      </c>
      <c r="AG138" t="s">
        <v>49</v>
      </c>
      <c r="AH138" t="s">
        <v>74</v>
      </c>
      <c r="AI138" t="s">
        <v>49</v>
      </c>
      <c r="AJ138" t="s">
        <v>49</v>
      </c>
      <c r="AK138" t="s">
        <v>678</v>
      </c>
      <c r="AL138" t="s">
        <v>49</v>
      </c>
      <c r="AM138" t="s">
        <v>609</v>
      </c>
      <c r="AN138" t="s">
        <v>63</v>
      </c>
      <c r="AP138" t="s">
        <v>64</v>
      </c>
      <c r="AR138" t="s">
        <v>49</v>
      </c>
    </row>
    <row r="139" spans="1:44" x14ac:dyDescent="0.25">
      <c r="A139" t="s">
        <v>679</v>
      </c>
      <c r="B139" t="s">
        <v>680</v>
      </c>
      <c r="C139" t="s">
        <v>140</v>
      </c>
      <c r="D139" t="s">
        <v>46</v>
      </c>
      <c r="E139" t="s">
        <v>112</v>
      </c>
      <c r="F139" t="s">
        <v>48</v>
      </c>
      <c r="G139" t="s">
        <v>49</v>
      </c>
      <c r="H139" t="s">
        <v>681</v>
      </c>
      <c r="I139" t="s">
        <v>49</v>
      </c>
      <c r="J139" t="s">
        <v>49</v>
      </c>
      <c r="K139" t="s">
        <v>59</v>
      </c>
      <c r="L139" t="s">
        <v>49</v>
      </c>
      <c r="M139" t="s">
        <v>48</v>
      </c>
      <c r="N139" t="s">
        <v>68</v>
      </c>
      <c r="O139" t="s">
        <v>142</v>
      </c>
      <c r="P139" t="s">
        <v>53</v>
      </c>
      <c r="R139" t="s">
        <v>49</v>
      </c>
      <c r="S139" t="s">
        <v>49</v>
      </c>
      <c r="T139" t="s">
        <v>388</v>
      </c>
      <c r="U139" t="s">
        <v>171</v>
      </c>
      <c r="V139" t="s">
        <v>56</v>
      </c>
      <c r="W139" t="e">
        <f>- Agree</f>
        <v>#NAME?</v>
      </c>
      <c r="X139" t="s">
        <v>57</v>
      </c>
      <c r="Z139" t="s">
        <v>49</v>
      </c>
      <c r="AB139" t="s">
        <v>49</v>
      </c>
      <c r="AC139" t="s">
        <v>58</v>
      </c>
      <c r="AE139" t="s">
        <v>59</v>
      </c>
      <c r="AG139" t="s">
        <v>49</v>
      </c>
      <c r="AH139" t="s">
        <v>162</v>
      </c>
      <c r="AI139" t="s">
        <v>49</v>
      </c>
      <c r="AJ139" t="s">
        <v>308</v>
      </c>
      <c r="AL139" t="s">
        <v>49</v>
      </c>
      <c r="AM139" t="s">
        <v>682</v>
      </c>
      <c r="AN139" t="s">
        <v>63</v>
      </c>
      <c r="AP139" t="s">
        <v>76</v>
      </c>
      <c r="AR139" t="s">
        <v>49</v>
      </c>
    </row>
    <row r="140" spans="1:44" x14ac:dyDescent="0.25">
      <c r="A140" t="s">
        <v>683</v>
      </c>
      <c r="B140" t="s">
        <v>684</v>
      </c>
      <c r="C140" t="s">
        <v>140</v>
      </c>
      <c r="D140" t="s">
        <v>79</v>
      </c>
      <c r="E140" t="s">
        <v>94</v>
      </c>
      <c r="F140" t="s">
        <v>194</v>
      </c>
      <c r="G140" t="s">
        <v>96</v>
      </c>
      <c r="H140" t="s">
        <v>685</v>
      </c>
      <c r="I140" t="s">
        <v>49</v>
      </c>
      <c r="J140" t="s">
        <v>49</v>
      </c>
      <c r="K140" t="s">
        <v>68</v>
      </c>
      <c r="L140" t="s">
        <v>49</v>
      </c>
      <c r="M140" t="s">
        <v>51</v>
      </c>
      <c r="N140" t="s">
        <v>49</v>
      </c>
      <c r="O140" t="s">
        <v>553</v>
      </c>
      <c r="P140" t="s">
        <v>84</v>
      </c>
      <c r="R140" t="s">
        <v>49</v>
      </c>
      <c r="S140" t="s">
        <v>59</v>
      </c>
      <c r="T140" t="s">
        <v>216</v>
      </c>
      <c r="U140" t="s">
        <v>171</v>
      </c>
      <c r="V140" t="s">
        <v>73</v>
      </c>
      <c r="W140" t="e">
        <f>- Neutral</f>
        <v>#NAME?</v>
      </c>
      <c r="X140" t="s">
        <v>57</v>
      </c>
      <c r="Z140" t="s">
        <v>49</v>
      </c>
      <c r="AB140" t="s">
        <v>49</v>
      </c>
      <c r="AC140" t="s">
        <v>100</v>
      </c>
      <c r="AE140" t="s">
        <v>49</v>
      </c>
      <c r="AF140" t="s">
        <v>686</v>
      </c>
      <c r="AG140" t="s">
        <v>49</v>
      </c>
      <c r="AH140" t="s">
        <v>74</v>
      </c>
      <c r="AI140" t="s">
        <v>49</v>
      </c>
      <c r="AJ140" t="s">
        <v>68</v>
      </c>
      <c r="AL140" t="s">
        <v>49</v>
      </c>
      <c r="AM140" t="s">
        <v>620</v>
      </c>
      <c r="AN140" t="s">
        <v>63</v>
      </c>
      <c r="AP140" t="s">
        <v>64</v>
      </c>
      <c r="AR140" t="s">
        <v>49</v>
      </c>
    </row>
    <row r="141" spans="1:44" x14ac:dyDescent="0.25">
      <c r="A141" t="s">
        <v>687</v>
      </c>
      <c r="B141" t="s">
        <v>688</v>
      </c>
      <c r="C141" t="s">
        <v>140</v>
      </c>
      <c r="D141" t="s">
        <v>46</v>
      </c>
      <c r="E141" t="s">
        <v>94</v>
      </c>
      <c r="F141" t="s">
        <v>95</v>
      </c>
      <c r="G141" t="s">
        <v>49</v>
      </c>
      <c r="H141" t="s">
        <v>689</v>
      </c>
      <c r="I141" t="s">
        <v>49</v>
      </c>
      <c r="J141" t="s">
        <v>49</v>
      </c>
      <c r="K141" t="s">
        <v>49</v>
      </c>
      <c r="L141" t="s">
        <v>59</v>
      </c>
      <c r="M141" t="s">
        <v>97</v>
      </c>
      <c r="N141" t="s">
        <v>68</v>
      </c>
      <c r="O141" t="s">
        <v>142</v>
      </c>
      <c r="P141" t="s">
        <v>53</v>
      </c>
      <c r="R141" t="s">
        <v>54</v>
      </c>
      <c r="S141" t="s">
        <v>143</v>
      </c>
      <c r="T141" t="s">
        <v>86</v>
      </c>
      <c r="U141" t="s">
        <v>158</v>
      </c>
      <c r="V141" t="s">
        <v>71</v>
      </c>
      <c r="W141" t="s">
        <v>71</v>
      </c>
      <c r="X141" t="s">
        <v>174</v>
      </c>
      <c r="Z141" t="s">
        <v>49</v>
      </c>
      <c r="AB141" t="s">
        <v>49</v>
      </c>
      <c r="AC141" t="s">
        <v>100</v>
      </c>
      <c r="AE141" t="s">
        <v>59</v>
      </c>
      <c r="AG141" t="s">
        <v>49</v>
      </c>
      <c r="AH141" t="s">
        <v>162</v>
      </c>
      <c r="AI141" t="s">
        <v>49</v>
      </c>
      <c r="AJ141" t="s">
        <v>308</v>
      </c>
      <c r="AL141" t="s">
        <v>49</v>
      </c>
      <c r="AN141" t="s">
        <v>217</v>
      </c>
      <c r="AP141" t="s">
        <v>64</v>
      </c>
      <c r="AR141" t="s">
        <v>59</v>
      </c>
    </row>
    <row r="142" spans="1:44" x14ac:dyDescent="0.25">
      <c r="A142" t="s">
        <v>690</v>
      </c>
      <c r="B142" t="s">
        <v>691</v>
      </c>
      <c r="C142" t="s">
        <v>140</v>
      </c>
      <c r="D142" t="s">
        <v>46</v>
      </c>
      <c r="E142" t="s">
        <v>251</v>
      </c>
      <c r="F142" t="s">
        <v>95</v>
      </c>
      <c r="G142" t="s">
        <v>49</v>
      </c>
      <c r="H142" t="s">
        <v>692</v>
      </c>
      <c r="I142" t="s">
        <v>49</v>
      </c>
      <c r="J142" t="s">
        <v>49</v>
      </c>
      <c r="K142" t="s">
        <v>68</v>
      </c>
      <c r="L142" t="s">
        <v>59</v>
      </c>
      <c r="M142" t="s">
        <v>97</v>
      </c>
      <c r="N142" t="s">
        <v>49</v>
      </c>
      <c r="O142" t="s">
        <v>52</v>
      </c>
      <c r="P142" t="s">
        <v>73</v>
      </c>
      <c r="R142" t="s">
        <v>54</v>
      </c>
      <c r="S142" t="s">
        <v>96</v>
      </c>
      <c r="T142" t="s">
        <v>693</v>
      </c>
      <c r="U142" t="s">
        <v>171</v>
      </c>
      <c r="V142" t="s">
        <v>73</v>
      </c>
      <c r="W142" t="e">
        <f>- Agree</f>
        <v>#NAME?</v>
      </c>
      <c r="X142" t="s">
        <v>57</v>
      </c>
      <c r="Z142" t="s">
        <v>49</v>
      </c>
      <c r="AB142" t="s">
        <v>49</v>
      </c>
      <c r="AC142" t="s">
        <v>58</v>
      </c>
      <c r="AE142" t="s">
        <v>49</v>
      </c>
      <c r="AF142" t="s">
        <v>694</v>
      </c>
      <c r="AG142" t="s">
        <v>49</v>
      </c>
      <c r="AH142" t="s">
        <v>74</v>
      </c>
      <c r="AI142" t="s">
        <v>49</v>
      </c>
      <c r="AJ142" t="s">
        <v>49</v>
      </c>
      <c r="AK142" t="s">
        <v>695</v>
      </c>
      <c r="AL142" t="s">
        <v>49</v>
      </c>
      <c r="AM142" t="s">
        <v>696</v>
      </c>
      <c r="AN142" t="s">
        <v>217</v>
      </c>
      <c r="AP142" t="s">
        <v>76</v>
      </c>
      <c r="AR142" t="s">
        <v>49</v>
      </c>
    </row>
    <row r="143" spans="1:44" x14ac:dyDescent="0.25">
      <c r="A143" t="s">
        <v>697</v>
      </c>
      <c r="B143" t="s">
        <v>698</v>
      </c>
      <c r="C143" t="s">
        <v>140</v>
      </c>
      <c r="D143" t="s">
        <v>79</v>
      </c>
      <c r="E143" t="s">
        <v>47</v>
      </c>
      <c r="F143" t="s">
        <v>95</v>
      </c>
      <c r="G143" t="s">
        <v>49</v>
      </c>
      <c r="H143" t="s">
        <v>699</v>
      </c>
      <c r="I143" t="s">
        <v>49</v>
      </c>
      <c r="J143" t="s">
        <v>49</v>
      </c>
      <c r="K143" t="s">
        <v>49</v>
      </c>
      <c r="L143" t="s">
        <v>68</v>
      </c>
      <c r="M143" t="s">
        <v>82</v>
      </c>
      <c r="N143" t="s">
        <v>59</v>
      </c>
      <c r="O143" t="s">
        <v>83</v>
      </c>
      <c r="P143" t="s">
        <v>84</v>
      </c>
      <c r="R143" t="s">
        <v>59</v>
      </c>
      <c r="S143" t="s">
        <v>103</v>
      </c>
      <c r="T143" t="s">
        <v>104</v>
      </c>
      <c r="U143" t="s">
        <v>567</v>
      </c>
      <c r="V143" t="s">
        <v>56</v>
      </c>
      <c r="W143" t="s">
        <v>71</v>
      </c>
      <c r="X143" t="s">
        <v>174</v>
      </c>
      <c r="Z143" t="s">
        <v>49</v>
      </c>
      <c r="AB143" t="s">
        <v>68</v>
      </c>
      <c r="AC143" t="s">
        <v>73</v>
      </c>
      <c r="AE143" t="s">
        <v>68</v>
      </c>
      <c r="AG143" t="s">
        <v>49</v>
      </c>
      <c r="AH143" t="s">
        <v>162</v>
      </c>
      <c r="AI143" t="s">
        <v>49</v>
      </c>
      <c r="AJ143" t="s">
        <v>68</v>
      </c>
      <c r="AL143" t="s">
        <v>49</v>
      </c>
      <c r="AN143" t="s">
        <v>63</v>
      </c>
      <c r="AP143" t="s">
        <v>64</v>
      </c>
      <c r="AR143" t="s">
        <v>68</v>
      </c>
    </row>
    <row r="144" spans="1:44" x14ac:dyDescent="0.25">
      <c r="A144" t="s">
        <v>700</v>
      </c>
      <c r="B144" t="s">
        <v>701</v>
      </c>
      <c r="C144" t="s">
        <v>111</v>
      </c>
      <c r="D144" t="s">
        <v>46</v>
      </c>
      <c r="E144" t="s">
        <v>94</v>
      </c>
      <c r="F144" t="s">
        <v>48</v>
      </c>
      <c r="G144" t="s">
        <v>49</v>
      </c>
      <c r="H144" t="s">
        <v>545</v>
      </c>
      <c r="I144" t="s">
        <v>49</v>
      </c>
      <c r="J144" t="s">
        <v>68</v>
      </c>
      <c r="K144" t="s">
        <v>49</v>
      </c>
      <c r="L144" t="s">
        <v>59</v>
      </c>
      <c r="M144" t="s">
        <v>48</v>
      </c>
      <c r="N144" t="s">
        <v>59</v>
      </c>
      <c r="P144" t="s">
        <v>53</v>
      </c>
      <c r="R144" t="s">
        <v>54</v>
      </c>
      <c r="S144" t="s">
        <v>49</v>
      </c>
      <c r="T144" t="s">
        <v>86</v>
      </c>
      <c r="U144" t="e">
        <f>- Agree</f>
        <v>#NAME?</v>
      </c>
      <c r="V144" t="s">
        <v>56</v>
      </c>
      <c r="W144" t="e">
        <f>- Neutral</f>
        <v>#NAME?</v>
      </c>
      <c r="X144" t="s">
        <v>57</v>
      </c>
      <c r="Z144" t="s">
        <v>49</v>
      </c>
      <c r="AB144" t="s">
        <v>49</v>
      </c>
      <c r="AC144" t="s">
        <v>100</v>
      </c>
      <c r="AE144" t="s">
        <v>59</v>
      </c>
      <c r="AG144" t="s">
        <v>49</v>
      </c>
      <c r="AH144" t="s">
        <v>60</v>
      </c>
      <c r="AI144" t="s">
        <v>49</v>
      </c>
      <c r="AJ144" t="s">
        <v>68</v>
      </c>
      <c r="AL144" t="s">
        <v>59</v>
      </c>
      <c r="AN144" t="s">
        <v>63</v>
      </c>
      <c r="AP144" t="s">
        <v>76</v>
      </c>
      <c r="AR144" t="s">
        <v>59</v>
      </c>
    </row>
    <row r="145" spans="1:44" x14ac:dyDescent="0.25">
      <c r="A145" t="s">
        <v>702</v>
      </c>
      <c r="B145" t="s">
        <v>703</v>
      </c>
      <c r="C145" t="s">
        <v>45</v>
      </c>
      <c r="D145" t="s">
        <v>79</v>
      </c>
      <c r="E145" t="s">
        <v>47</v>
      </c>
      <c r="F145" t="s">
        <v>95</v>
      </c>
      <c r="G145" t="s">
        <v>170</v>
      </c>
      <c r="H145" t="s">
        <v>704</v>
      </c>
      <c r="I145" t="s">
        <v>49</v>
      </c>
      <c r="J145" t="s">
        <v>68</v>
      </c>
      <c r="K145" t="s">
        <v>49</v>
      </c>
      <c r="L145" t="s">
        <v>49</v>
      </c>
      <c r="M145" t="s">
        <v>51</v>
      </c>
      <c r="N145" t="s">
        <v>68</v>
      </c>
      <c r="O145" t="s">
        <v>142</v>
      </c>
      <c r="P145" t="s">
        <v>53</v>
      </c>
      <c r="R145" t="s">
        <v>49</v>
      </c>
      <c r="S145" t="s">
        <v>49</v>
      </c>
      <c r="T145" t="s">
        <v>576</v>
      </c>
      <c r="U145" t="s">
        <v>567</v>
      </c>
      <c r="V145" t="s">
        <v>71</v>
      </c>
      <c r="W145" t="s">
        <v>71</v>
      </c>
      <c r="X145" t="s">
        <v>57</v>
      </c>
      <c r="Z145" t="s">
        <v>49</v>
      </c>
      <c r="AB145" t="s">
        <v>68</v>
      </c>
      <c r="AC145" t="s">
        <v>73</v>
      </c>
      <c r="AE145" t="s">
        <v>68</v>
      </c>
      <c r="AG145" t="s">
        <v>49</v>
      </c>
      <c r="AH145" t="s">
        <v>74</v>
      </c>
      <c r="AI145" t="s">
        <v>49</v>
      </c>
      <c r="AJ145" t="s">
        <v>68</v>
      </c>
      <c r="AL145" t="s">
        <v>49</v>
      </c>
      <c r="AN145" t="s">
        <v>63</v>
      </c>
      <c r="AP145" t="s">
        <v>76</v>
      </c>
      <c r="AR145" t="s">
        <v>68</v>
      </c>
    </row>
    <row r="146" spans="1:44" x14ac:dyDescent="0.25">
      <c r="A146" t="s">
        <v>705</v>
      </c>
      <c r="B146" t="s">
        <v>675</v>
      </c>
      <c r="C146" t="s">
        <v>140</v>
      </c>
      <c r="D146" t="s">
        <v>46</v>
      </c>
      <c r="E146" t="s">
        <v>251</v>
      </c>
      <c r="F146" t="s">
        <v>194</v>
      </c>
      <c r="G146" t="s">
        <v>59</v>
      </c>
      <c r="H146" t="s">
        <v>215</v>
      </c>
      <c r="I146" t="s">
        <v>49</v>
      </c>
      <c r="J146" t="s">
        <v>49</v>
      </c>
      <c r="K146" t="s">
        <v>49</v>
      </c>
      <c r="L146" t="s">
        <v>49</v>
      </c>
      <c r="M146" t="s">
        <v>48</v>
      </c>
      <c r="N146" t="s">
        <v>68</v>
      </c>
      <c r="O146" t="s">
        <v>52</v>
      </c>
      <c r="P146" t="s">
        <v>53</v>
      </c>
      <c r="R146" t="s">
        <v>68</v>
      </c>
      <c r="S146" t="s">
        <v>103</v>
      </c>
      <c r="T146" t="s">
        <v>388</v>
      </c>
      <c r="U146" t="s">
        <v>171</v>
      </c>
      <c r="V146" t="s">
        <v>56</v>
      </c>
      <c r="W146" t="e">
        <f>- Neutral</f>
        <v>#NAME?</v>
      </c>
      <c r="X146" t="s">
        <v>174</v>
      </c>
      <c r="Z146" t="s">
        <v>49</v>
      </c>
      <c r="AB146" t="s">
        <v>49</v>
      </c>
      <c r="AC146" t="s">
        <v>100</v>
      </c>
      <c r="AE146" t="s">
        <v>68</v>
      </c>
      <c r="AG146" t="s">
        <v>49</v>
      </c>
      <c r="AH146" t="s">
        <v>74</v>
      </c>
      <c r="AI146" t="s">
        <v>49</v>
      </c>
      <c r="AJ146" t="s">
        <v>68</v>
      </c>
      <c r="AL146" t="s">
        <v>49</v>
      </c>
      <c r="AN146" t="s">
        <v>63</v>
      </c>
      <c r="AP146" t="s">
        <v>64</v>
      </c>
      <c r="AR146" t="s">
        <v>68</v>
      </c>
    </row>
    <row r="147" spans="1:44" x14ac:dyDescent="0.25">
      <c r="A147" t="s">
        <v>706</v>
      </c>
      <c r="B147" t="s">
        <v>707</v>
      </c>
      <c r="C147" t="s">
        <v>140</v>
      </c>
      <c r="D147" t="s">
        <v>79</v>
      </c>
      <c r="E147" t="s">
        <v>251</v>
      </c>
      <c r="F147" t="s">
        <v>95</v>
      </c>
      <c r="G147" t="s">
        <v>49</v>
      </c>
      <c r="H147" t="s">
        <v>600</v>
      </c>
      <c r="I147" t="s">
        <v>49</v>
      </c>
      <c r="J147" t="s">
        <v>49</v>
      </c>
      <c r="K147" t="s">
        <v>49</v>
      </c>
      <c r="L147" t="s">
        <v>49</v>
      </c>
      <c r="M147" t="s">
        <v>97</v>
      </c>
      <c r="N147" t="s">
        <v>59</v>
      </c>
      <c r="O147" t="s">
        <v>83</v>
      </c>
      <c r="P147" t="s">
        <v>53</v>
      </c>
      <c r="R147" t="s">
        <v>49</v>
      </c>
      <c r="S147" t="s">
        <v>49</v>
      </c>
      <c r="T147" t="s">
        <v>69</v>
      </c>
      <c r="U147" t="s">
        <v>567</v>
      </c>
      <c r="X147" t="s">
        <v>174</v>
      </c>
      <c r="Z147" t="s">
        <v>49</v>
      </c>
      <c r="AB147" t="s">
        <v>68</v>
      </c>
      <c r="AC147" t="s">
        <v>100</v>
      </c>
      <c r="AE147" t="s">
        <v>59</v>
      </c>
      <c r="AG147" t="s">
        <v>49</v>
      </c>
      <c r="AH147" t="s">
        <v>74</v>
      </c>
      <c r="AI147" t="s">
        <v>49</v>
      </c>
      <c r="AJ147" t="s">
        <v>68</v>
      </c>
      <c r="AL147" t="s">
        <v>49</v>
      </c>
      <c r="AM147" t="s">
        <v>708</v>
      </c>
      <c r="AN147" t="s">
        <v>63</v>
      </c>
      <c r="AP147" t="s">
        <v>64</v>
      </c>
      <c r="AR147" t="s">
        <v>49</v>
      </c>
    </row>
    <row r="148" spans="1:44" x14ac:dyDescent="0.25">
      <c r="A148" t="s">
        <v>709</v>
      </c>
      <c r="B148" t="s">
        <v>710</v>
      </c>
      <c r="C148" t="s">
        <v>45</v>
      </c>
      <c r="D148" t="s">
        <v>46</v>
      </c>
      <c r="E148" t="s">
        <v>112</v>
      </c>
      <c r="F148" t="s">
        <v>48</v>
      </c>
      <c r="G148" t="s">
        <v>49</v>
      </c>
      <c r="H148" t="s">
        <v>165</v>
      </c>
      <c r="I148" t="s">
        <v>49</v>
      </c>
      <c r="J148" t="s">
        <v>68</v>
      </c>
      <c r="K148" t="s">
        <v>196</v>
      </c>
      <c r="L148" t="s">
        <v>49</v>
      </c>
      <c r="M148" t="s">
        <v>97</v>
      </c>
      <c r="N148" t="s">
        <v>49</v>
      </c>
      <c r="O148" t="s">
        <v>52</v>
      </c>
      <c r="P148" t="s">
        <v>53</v>
      </c>
      <c r="R148" t="s">
        <v>54</v>
      </c>
      <c r="S148" t="s">
        <v>49</v>
      </c>
      <c r="T148" t="s">
        <v>173</v>
      </c>
      <c r="U148" t="s">
        <v>567</v>
      </c>
      <c r="V148" t="s">
        <v>73</v>
      </c>
      <c r="W148" t="e">
        <f>- Neutral</f>
        <v>#NAME?</v>
      </c>
      <c r="X148" t="s">
        <v>57</v>
      </c>
      <c r="Z148" t="s">
        <v>49</v>
      </c>
      <c r="AB148" t="s">
        <v>49</v>
      </c>
      <c r="AC148" t="s">
        <v>100</v>
      </c>
      <c r="AE148" t="s">
        <v>68</v>
      </c>
      <c r="AG148" t="s">
        <v>49</v>
      </c>
      <c r="AH148" t="s">
        <v>74</v>
      </c>
      <c r="AI148" t="s">
        <v>68</v>
      </c>
      <c r="AJ148" t="s">
        <v>68</v>
      </c>
      <c r="AL148" t="s">
        <v>68</v>
      </c>
      <c r="AN148" t="s">
        <v>217</v>
      </c>
      <c r="AP148" t="s">
        <v>131</v>
      </c>
      <c r="AQ148" t="s">
        <v>711</v>
      </c>
      <c r="AR148" t="s">
        <v>59</v>
      </c>
    </row>
    <row r="149" spans="1:44" x14ac:dyDescent="0.25">
      <c r="A149" t="s">
        <v>712</v>
      </c>
      <c r="B149" t="s">
        <v>713</v>
      </c>
      <c r="C149" t="s">
        <v>45</v>
      </c>
      <c r="D149" t="s">
        <v>46</v>
      </c>
      <c r="F149" t="s">
        <v>48</v>
      </c>
      <c r="G149" t="s">
        <v>49</v>
      </c>
      <c r="H149" t="s">
        <v>714</v>
      </c>
      <c r="I149" t="s">
        <v>49</v>
      </c>
      <c r="J149" t="s">
        <v>49</v>
      </c>
      <c r="K149" t="s">
        <v>49</v>
      </c>
      <c r="L149" t="s">
        <v>49</v>
      </c>
      <c r="M149" t="s">
        <v>97</v>
      </c>
      <c r="N149" t="s">
        <v>68</v>
      </c>
      <c r="O149" t="s">
        <v>52</v>
      </c>
      <c r="P149" t="s">
        <v>53</v>
      </c>
      <c r="R149" t="s">
        <v>49</v>
      </c>
      <c r="S149" t="s">
        <v>49</v>
      </c>
      <c r="T149" t="s">
        <v>69</v>
      </c>
      <c r="U149" t="s">
        <v>70</v>
      </c>
      <c r="V149" t="s">
        <v>73</v>
      </c>
      <c r="W149" t="e">
        <f>- Neutral</f>
        <v>#NAME?</v>
      </c>
      <c r="X149" t="s">
        <v>87</v>
      </c>
      <c r="Y149" t="s">
        <v>715</v>
      </c>
      <c r="Z149" t="s">
        <v>49</v>
      </c>
      <c r="AB149" t="s">
        <v>49</v>
      </c>
      <c r="AC149" t="s">
        <v>58</v>
      </c>
      <c r="AE149" t="s">
        <v>49</v>
      </c>
      <c r="AF149" t="s">
        <v>716</v>
      </c>
      <c r="AG149" t="s">
        <v>49</v>
      </c>
      <c r="AH149" t="s">
        <v>162</v>
      </c>
      <c r="AI149" t="s">
        <v>49</v>
      </c>
      <c r="AJ149" t="s">
        <v>49</v>
      </c>
      <c r="AK149" t="s">
        <v>717</v>
      </c>
      <c r="AL149" t="s">
        <v>49</v>
      </c>
      <c r="AN149" t="s">
        <v>217</v>
      </c>
      <c r="AP149" t="s">
        <v>131</v>
      </c>
      <c r="AQ149" t="s">
        <v>718</v>
      </c>
      <c r="AR149" t="s">
        <v>59</v>
      </c>
    </row>
    <row r="150" spans="1:44" x14ac:dyDescent="0.25">
      <c r="A150" t="s">
        <v>719</v>
      </c>
      <c r="B150" t="s">
        <v>720</v>
      </c>
      <c r="C150" t="s">
        <v>45</v>
      </c>
      <c r="D150" t="s">
        <v>79</v>
      </c>
      <c r="E150" t="s">
        <v>251</v>
      </c>
      <c r="F150" t="s">
        <v>95</v>
      </c>
      <c r="G150" t="s">
        <v>96</v>
      </c>
      <c r="H150" t="s">
        <v>612</v>
      </c>
      <c r="I150" t="s">
        <v>49</v>
      </c>
      <c r="J150" t="s">
        <v>68</v>
      </c>
      <c r="K150" t="s">
        <v>68</v>
      </c>
      <c r="L150" t="s">
        <v>49</v>
      </c>
      <c r="M150" t="s">
        <v>48</v>
      </c>
      <c r="N150" t="s">
        <v>49</v>
      </c>
      <c r="O150" t="s">
        <v>52</v>
      </c>
      <c r="P150" t="s">
        <v>84</v>
      </c>
      <c r="R150" t="s">
        <v>68</v>
      </c>
      <c r="S150" t="s">
        <v>96</v>
      </c>
      <c r="T150" t="s">
        <v>557</v>
      </c>
      <c r="U150" t="s">
        <v>158</v>
      </c>
      <c r="V150" t="s">
        <v>73</v>
      </c>
      <c r="W150" t="e">
        <f>- Agree</f>
        <v>#NAME?</v>
      </c>
      <c r="X150" t="s">
        <v>57</v>
      </c>
      <c r="Z150" t="s">
        <v>72</v>
      </c>
      <c r="AA150" t="s">
        <v>721</v>
      </c>
      <c r="AB150" t="s">
        <v>49</v>
      </c>
      <c r="AC150" t="s">
        <v>58</v>
      </c>
      <c r="AE150" t="s">
        <v>59</v>
      </c>
      <c r="AG150" t="s">
        <v>49</v>
      </c>
      <c r="AH150" t="s">
        <v>74</v>
      </c>
      <c r="AI150" t="s">
        <v>49</v>
      </c>
      <c r="AJ150" t="s">
        <v>308</v>
      </c>
      <c r="AL150" t="s">
        <v>68</v>
      </c>
      <c r="AN150" t="s">
        <v>63</v>
      </c>
      <c r="AP150" t="s">
        <v>64</v>
      </c>
      <c r="AR150" t="s">
        <v>59</v>
      </c>
    </row>
    <row r="151" spans="1:44" x14ac:dyDescent="0.25">
      <c r="A151" t="s">
        <v>722</v>
      </c>
      <c r="B151" t="s">
        <v>723</v>
      </c>
      <c r="C151" t="s">
        <v>140</v>
      </c>
      <c r="D151" t="s">
        <v>46</v>
      </c>
      <c r="E151" t="s">
        <v>251</v>
      </c>
      <c r="F151" t="s">
        <v>48</v>
      </c>
      <c r="G151" t="s">
        <v>49</v>
      </c>
      <c r="H151" t="s">
        <v>185</v>
      </c>
      <c r="I151" t="s">
        <v>49</v>
      </c>
      <c r="J151" t="s">
        <v>49</v>
      </c>
      <c r="K151" t="s">
        <v>49</v>
      </c>
      <c r="L151" t="s">
        <v>49</v>
      </c>
      <c r="M151" t="s">
        <v>48</v>
      </c>
      <c r="N151" t="s">
        <v>59</v>
      </c>
      <c r="O151" t="s">
        <v>83</v>
      </c>
      <c r="P151" t="s">
        <v>53</v>
      </c>
      <c r="R151" t="s">
        <v>49</v>
      </c>
      <c r="S151" t="s">
        <v>59</v>
      </c>
      <c r="T151" t="s">
        <v>724</v>
      </c>
      <c r="U151" t="s">
        <v>70</v>
      </c>
      <c r="V151" t="s">
        <v>56</v>
      </c>
      <c r="W151" t="s">
        <v>71</v>
      </c>
      <c r="X151" t="s">
        <v>57</v>
      </c>
      <c r="Z151" t="s">
        <v>614</v>
      </c>
      <c r="AB151" t="s">
        <v>49</v>
      </c>
      <c r="AC151" t="s">
        <v>73</v>
      </c>
      <c r="AE151" t="s">
        <v>68</v>
      </c>
      <c r="AG151" t="s">
        <v>68</v>
      </c>
      <c r="AH151" t="s">
        <v>91</v>
      </c>
      <c r="AI151" t="s">
        <v>68</v>
      </c>
      <c r="AJ151" t="s">
        <v>59</v>
      </c>
      <c r="AL151" t="s">
        <v>68</v>
      </c>
      <c r="AN151" t="s">
        <v>115</v>
      </c>
      <c r="AO151" t="s">
        <v>725</v>
      </c>
      <c r="AP151" t="s">
        <v>76</v>
      </c>
      <c r="AR151" t="s">
        <v>68</v>
      </c>
    </row>
    <row r="152" spans="1:44" x14ac:dyDescent="0.25">
      <c r="A152" t="s">
        <v>726</v>
      </c>
      <c r="B152" t="s">
        <v>727</v>
      </c>
      <c r="C152" t="s">
        <v>140</v>
      </c>
      <c r="D152" t="s">
        <v>46</v>
      </c>
      <c r="E152" t="s">
        <v>47</v>
      </c>
      <c r="F152" t="s">
        <v>48</v>
      </c>
      <c r="G152" t="s">
        <v>49</v>
      </c>
      <c r="H152" t="s">
        <v>728</v>
      </c>
      <c r="I152" t="s">
        <v>49</v>
      </c>
      <c r="J152" t="s">
        <v>49</v>
      </c>
      <c r="K152" t="s">
        <v>49</v>
      </c>
      <c r="L152" t="s">
        <v>49</v>
      </c>
      <c r="M152" t="s">
        <v>82</v>
      </c>
      <c r="N152" t="s">
        <v>59</v>
      </c>
      <c r="O152" t="s">
        <v>553</v>
      </c>
      <c r="P152" t="s">
        <v>53</v>
      </c>
      <c r="R152" t="s">
        <v>59</v>
      </c>
      <c r="S152" t="s">
        <v>96</v>
      </c>
      <c r="T152" t="s">
        <v>157</v>
      </c>
      <c r="U152" t="s">
        <v>729</v>
      </c>
      <c r="V152" t="s">
        <v>56</v>
      </c>
      <c r="W152" t="e">
        <f>- Neutral</f>
        <v>#NAME?</v>
      </c>
      <c r="X152" t="s">
        <v>87</v>
      </c>
      <c r="Y152" t="s">
        <v>730</v>
      </c>
      <c r="Z152" t="s">
        <v>72</v>
      </c>
      <c r="AA152" t="s">
        <v>731</v>
      </c>
      <c r="AB152" t="s">
        <v>49</v>
      </c>
      <c r="AC152" t="s">
        <v>353</v>
      </c>
      <c r="AD152" t="s">
        <v>732</v>
      </c>
      <c r="AE152" t="s">
        <v>49</v>
      </c>
      <c r="AF152" t="s">
        <v>733</v>
      </c>
      <c r="AG152" t="s">
        <v>49</v>
      </c>
      <c r="AH152" t="s">
        <v>74</v>
      </c>
      <c r="AI152" t="s">
        <v>49</v>
      </c>
      <c r="AJ152" t="s">
        <v>59</v>
      </c>
      <c r="AL152" t="s">
        <v>49</v>
      </c>
      <c r="AM152" t="s">
        <v>734</v>
      </c>
      <c r="AN152" t="s">
        <v>63</v>
      </c>
      <c r="AP152" t="s">
        <v>76</v>
      </c>
      <c r="AR152" t="s">
        <v>49</v>
      </c>
    </row>
    <row r="153" spans="1:44" x14ac:dyDescent="0.25">
      <c r="A153" t="s">
        <v>735</v>
      </c>
      <c r="B153" t="s">
        <v>736</v>
      </c>
      <c r="C153" t="s">
        <v>45</v>
      </c>
      <c r="D153" t="s">
        <v>46</v>
      </c>
      <c r="E153" t="s">
        <v>112</v>
      </c>
      <c r="F153" t="s">
        <v>194</v>
      </c>
      <c r="G153" t="s">
        <v>49</v>
      </c>
      <c r="H153" t="s">
        <v>737</v>
      </c>
      <c r="I153" t="s">
        <v>49</v>
      </c>
      <c r="J153" t="s">
        <v>49</v>
      </c>
      <c r="K153" t="s">
        <v>49</v>
      </c>
      <c r="L153" t="s">
        <v>49</v>
      </c>
      <c r="M153" t="s">
        <v>51</v>
      </c>
      <c r="N153" t="s">
        <v>49</v>
      </c>
      <c r="O153" t="s">
        <v>52</v>
      </c>
      <c r="P153" t="s">
        <v>53</v>
      </c>
      <c r="R153" t="s">
        <v>49</v>
      </c>
      <c r="S153" t="s">
        <v>49</v>
      </c>
      <c r="T153" t="s">
        <v>86</v>
      </c>
      <c r="U153" t="s">
        <v>70</v>
      </c>
      <c r="V153" t="s">
        <v>56</v>
      </c>
      <c r="W153" t="e">
        <f>- Neutral</f>
        <v>#NAME?</v>
      </c>
      <c r="X153" t="s">
        <v>57</v>
      </c>
      <c r="Z153" t="s">
        <v>49</v>
      </c>
      <c r="AB153" t="s">
        <v>49</v>
      </c>
      <c r="AC153" t="s">
        <v>100</v>
      </c>
      <c r="AE153" t="s">
        <v>59</v>
      </c>
      <c r="AG153" t="s">
        <v>68</v>
      </c>
      <c r="AH153" t="s">
        <v>91</v>
      </c>
      <c r="AI153" t="s">
        <v>90</v>
      </c>
      <c r="AJ153" t="s">
        <v>49</v>
      </c>
      <c r="AK153" t="s">
        <v>738</v>
      </c>
      <c r="AL153" t="s">
        <v>49</v>
      </c>
      <c r="AN153" t="s">
        <v>63</v>
      </c>
      <c r="AP153" t="s">
        <v>76</v>
      </c>
      <c r="AR153" t="s">
        <v>59</v>
      </c>
    </row>
    <row r="154" spans="1:44" x14ac:dyDescent="0.25">
      <c r="A154" t="s">
        <v>739</v>
      </c>
      <c r="B154" t="s">
        <v>740</v>
      </c>
      <c r="C154" t="s">
        <v>45</v>
      </c>
      <c r="D154" t="s">
        <v>46</v>
      </c>
      <c r="E154" t="s">
        <v>94</v>
      </c>
      <c r="F154" t="s">
        <v>194</v>
      </c>
      <c r="G154" t="s">
        <v>49</v>
      </c>
      <c r="H154" t="s">
        <v>741</v>
      </c>
      <c r="I154" t="s">
        <v>49</v>
      </c>
      <c r="J154" t="s">
        <v>49</v>
      </c>
      <c r="K154" t="s">
        <v>49</v>
      </c>
      <c r="L154" t="s">
        <v>49</v>
      </c>
      <c r="M154" t="s">
        <v>48</v>
      </c>
      <c r="N154" t="s">
        <v>59</v>
      </c>
      <c r="O154" t="s">
        <v>83</v>
      </c>
      <c r="P154" t="s">
        <v>84</v>
      </c>
      <c r="R154" t="s">
        <v>49</v>
      </c>
      <c r="S154" t="s">
        <v>49</v>
      </c>
      <c r="T154" t="s">
        <v>742</v>
      </c>
      <c r="U154" t="s">
        <v>70</v>
      </c>
      <c r="V154" t="s">
        <v>56</v>
      </c>
      <c r="W154" t="s">
        <v>71</v>
      </c>
      <c r="X154" t="s">
        <v>174</v>
      </c>
      <c r="Z154" t="s">
        <v>49</v>
      </c>
      <c r="AB154" t="s">
        <v>59</v>
      </c>
      <c r="AC154" t="s">
        <v>73</v>
      </c>
      <c r="AE154" t="s">
        <v>59</v>
      </c>
      <c r="AG154" t="s">
        <v>59</v>
      </c>
      <c r="AH154" t="s">
        <v>91</v>
      </c>
      <c r="AI154" t="s">
        <v>90</v>
      </c>
      <c r="AJ154" t="s">
        <v>137</v>
      </c>
      <c r="AL154" t="s">
        <v>59</v>
      </c>
      <c r="AN154" t="s">
        <v>217</v>
      </c>
      <c r="AP154" t="s">
        <v>76</v>
      </c>
      <c r="AR154" t="s">
        <v>59</v>
      </c>
    </row>
    <row r="155" spans="1:44" x14ac:dyDescent="0.25">
      <c r="A155" t="s">
        <v>743</v>
      </c>
      <c r="B155" t="s">
        <v>744</v>
      </c>
      <c r="C155" t="s">
        <v>45</v>
      </c>
      <c r="D155" t="s">
        <v>79</v>
      </c>
      <c r="E155" t="s">
        <v>94</v>
      </c>
      <c r="F155" t="s">
        <v>80</v>
      </c>
      <c r="G155" t="s">
        <v>49</v>
      </c>
      <c r="H155" t="s">
        <v>238</v>
      </c>
      <c r="I155" t="s">
        <v>49</v>
      </c>
      <c r="J155" t="s">
        <v>49</v>
      </c>
      <c r="K155" t="s">
        <v>59</v>
      </c>
      <c r="L155" t="s">
        <v>59</v>
      </c>
      <c r="M155" t="s">
        <v>82</v>
      </c>
      <c r="N155" t="s">
        <v>59</v>
      </c>
      <c r="P155" t="s">
        <v>73</v>
      </c>
      <c r="R155" t="s">
        <v>54</v>
      </c>
      <c r="S155" t="s">
        <v>49</v>
      </c>
      <c r="T155" t="s">
        <v>98</v>
      </c>
      <c r="U155" t="e">
        <f>- Agree</f>
        <v>#NAME?</v>
      </c>
      <c r="V155" t="s">
        <v>56</v>
      </c>
      <c r="W155" t="e">
        <f>- Neutral</f>
        <v>#NAME?</v>
      </c>
      <c r="X155" t="s">
        <v>174</v>
      </c>
      <c r="Z155" t="s">
        <v>49</v>
      </c>
      <c r="AB155" t="s">
        <v>49</v>
      </c>
      <c r="AC155" t="s">
        <v>100</v>
      </c>
      <c r="AE155" t="s">
        <v>59</v>
      </c>
      <c r="AG155" t="s">
        <v>49</v>
      </c>
      <c r="AH155" t="s">
        <v>60</v>
      </c>
      <c r="AI155" t="s">
        <v>49</v>
      </c>
      <c r="AJ155" t="s">
        <v>59</v>
      </c>
      <c r="AL155" t="s">
        <v>59</v>
      </c>
      <c r="AN155" t="s">
        <v>63</v>
      </c>
      <c r="AP155" t="s">
        <v>64</v>
      </c>
      <c r="AR155" t="s">
        <v>59</v>
      </c>
    </row>
    <row r="156" spans="1:44" x14ac:dyDescent="0.25">
      <c r="A156" t="s">
        <v>745</v>
      </c>
      <c r="B156" t="s">
        <v>746</v>
      </c>
      <c r="C156" t="s">
        <v>45</v>
      </c>
      <c r="D156" t="s">
        <v>79</v>
      </c>
      <c r="E156" t="s">
        <v>47</v>
      </c>
      <c r="F156" t="s">
        <v>80</v>
      </c>
      <c r="G156" t="s">
        <v>49</v>
      </c>
      <c r="H156" t="s">
        <v>747</v>
      </c>
      <c r="I156" t="s">
        <v>49</v>
      </c>
      <c r="J156" t="s">
        <v>49</v>
      </c>
      <c r="K156" t="s">
        <v>49</v>
      </c>
      <c r="L156" t="s">
        <v>59</v>
      </c>
      <c r="M156" t="s">
        <v>97</v>
      </c>
      <c r="N156" t="s">
        <v>59</v>
      </c>
      <c r="O156" t="s">
        <v>83</v>
      </c>
      <c r="P156" t="s">
        <v>84</v>
      </c>
      <c r="R156" t="s">
        <v>54</v>
      </c>
      <c r="S156" t="s">
        <v>143</v>
      </c>
      <c r="T156" t="s">
        <v>69</v>
      </c>
      <c r="U156" t="s">
        <v>158</v>
      </c>
      <c r="V156" t="s">
        <v>71</v>
      </c>
      <c r="W156" t="s">
        <v>71</v>
      </c>
      <c r="X156" t="s">
        <v>57</v>
      </c>
      <c r="Y156" t="s">
        <v>49</v>
      </c>
      <c r="Z156" t="s">
        <v>72</v>
      </c>
      <c r="AA156" t="s">
        <v>748</v>
      </c>
      <c r="AB156" t="s">
        <v>68</v>
      </c>
      <c r="AC156" t="s">
        <v>58</v>
      </c>
      <c r="AE156" t="s">
        <v>59</v>
      </c>
      <c r="AG156" t="s">
        <v>59</v>
      </c>
      <c r="AI156" t="s">
        <v>59</v>
      </c>
      <c r="AJ156" t="s">
        <v>137</v>
      </c>
      <c r="AL156" t="s">
        <v>59</v>
      </c>
      <c r="AN156" t="s">
        <v>63</v>
      </c>
      <c r="AP156" t="s">
        <v>76</v>
      </c>
      <c r="AR156" t="s">
        <v>59</v>
      </c>
    </row>
    <row r="157" spans="1:44" x14ac:dyDescent="0.25">
      <c r="A157" t="s">
        <v>749</v>
      </c>
      <c r="B157" t="s">
        <v>750</v>
      </c>
      <c r="C157" t="s">
        <v>45</v>
      </c>
      <c r="D157" t="s">
        <v>46</v>
      </c>
      <c r="E157" t="s">
        <v>47</v>
      </c>
      <c r="F157" t="s">
        <v>48</v>
      </c>
      <c r="G157" t="s">
        <v>49</v>
      </c>
      <c r="H157" t="s">
        <v>600</v>
      </c>
      <c r="I157" t="s">
        <v>49</v>
      </c>
      <c r="J157" t="s">
        <v>49</v>
      </c>
      <c r="K157" t="s">
        <v>49</v>
      </c>
      <c r="L157" t="s">
        <v>49</v>
      </c>
      <c r="M157" t="s">
        <v>48</v>
      </c>
      <c r="N157" t="s">
        <v>59</v>
      </c>
      <c r="O157" t="s">
        <v>83</v>
      </c>
      <c r="P157" t="s">
        <v>53</v>
      </c>
      <c r="R157" t="s">
        <v>54</v>
      </c>
      <c r="S157" t="s">
        <v>59</v>
      </c>
      <c r="T157" t="s">
        <v>557</v>
      </c>
      <c r="U157" t="e">
        <f>- Neutral</f>
        <v>#NAME?</v>
      </c>
      <c r="V157" t="s">
        <v>56</v>
      </c>
      <c r="W157" t="e">
        <f>- Neutral</f>
        <v>#NAME?</v>
      </c>
      <c r="X157" t="s">
        <v>57</v>
      </c>
      <c r="Z157" t="s">
        <v>49</v>
      </c>
      <c r="AB157" t="s">
        <v>49</v>
      </c>
      <c r="AC157" t="s">
        <v>100</v>
      </c>
      <c r="AE157" t="s">
        <v>49</v>
      </c>
      <c r="AF157" t="s">
        <v>751</v>
      </c>
      <c r="AG157" t="s">
        <v>49</v>
      </c>
      <c r="AH157" t="s">
        <v>162</v>
      </c>
      <c r="AI157" t="s">
        <v>49</v>
      </c>
      <c r="AJ157" t="s">
        <v>68</v>
      </c>
      <c r="AL157" t="s">
        <v>49</v>
      </c>
      <c r="AM157" t="s">
        <v>752</v>
      </c>
      <c r="AN157" t="s">
        <v>63</v>
      </c>
      <c r="AP157" t="s">
        <v>64</v>
      </c>
      <c r="AR157" t="s">
        <v>49</v>
      </c>
    </row>
    <row r="158" spans="1:44" x14ac:dyDescent="0.25">
      <c r="A158" t="s">
        <v>753</v>
      </c>
      <c r="B158" t="s">
        <v>754</v>
      </c>
      <c r="C158" t="s">
        <v>45</v>
      </c>
      <c r="D158" t="s">
        <v>79</v>
      </c>
      <c r="E158" t="s">
        <v>112</v>
      </c>
      <c r="F158" t="s">
        <v>194</v>
      </c>
      <c r="G158" t="s">
        <v>49</v>
      </c>
      <c r="H158" t="s">
        <v>215</v>
      </c>
      <c r="I158" t="s">
        <v>49</v>
      </c>
      <c r="J158" t="s">
        <v>49</v>
      </c>
      <c r="K158" t="s">
        <v>49</v>
      </c>
      <c r="L158" t="s">
        <v>49</v>
      </c>
      <c r="M158" t="s">
        <v>51</v>
      </c>
      <c r="N158" t="s">
        <v>49</v>
      </c>
      <c r="O158" t="s">
        <v>52</v>
      </c>
      <c r="P158" t="s">
        <v>53</v>
      </c>
      <c r="R158" t="s">
        <v>54</v>
      </c>
      <c r="S158" t="s">
        <v>49</v>
      </c>
      <c r="T158" t="s">
        <v>557</v>
      </c>
      <c r="U158" t="s">
        <v>171</v>
      </c>
      <c r="V158" t="s">
        <v>73</v>
      </c>
      <c r="W158" t="e">
        <f>- Neutral</f>
        <v>#NAME?</v>
      </c>
      <c r="X158" t="s">
        <v>174</v>
      </c>
      <c r="Z158" t="s">
        <v>49</v>
      </c>
      <c r="AB158" t="s">
        <v>49</v>
      </c>
      <c r="AC158" t="s">
        <v>100</v>
      </c>
      <c r="AE158" t="s">
        <v>68</v>
      </c>
      <c r="AG158" t="s">
        <v>49</v>
      </c>
      <c r="AH158" t="s">
        <v>74</v>
      </c>
      <c r="AI158" t="s">
        <v>49</v>
      </c>
      <c r="AJ158" t="s">
        <v>68</v>
      </c>
      <c r="AL158" t="s">
        <v>49</v>
      </c>
      <c r="AN158" t="s">
        <v>63</v>
      </c>
      <c r="AP158" t="s">
        <v>76</v>
      </c>
      <c r="AR158" t="s">
        <v>68</v>
      </c>
    </row>
    <row r="159" spans="1:44" x14ac:dyDescent="0.25">
      <c r="A159" t="s">
        <v>755</v>
      </c>
      <c r="B159" t="s">
        <v>756</v>
      </c>
      <c r="C159" t="s">
        <v>140</v>
      </c>
      <c r="D159" t="s">
        <v>46</v>
      </c>
      <c r="E159" t="s">
        <v>112</v>
      </c>
      <c r="F159" t="s">
        <v>194</v>
      </c>
      <c r="G159" t="s">
        <v>49</v>
      </c>
      <c r="H159" t="s">
        <v>757</v>
      </c>
      <c r="I159" t="s">
        <v>49</v>
      </c>
      <c r="J159" t="s">
        <v>49</v>
      </c>
      <c r="K159" t="s">
        <v>49</v>
      </c>
      <c r="L159" t="s">
        <v>49</v>
      </c>
      <c r="M159" t="s">
        <v>48</v>
      </c>
      <c r="N159" t="s">
        <v>49</v>
      </c>
      <c r="O159" t="s">
        <v>52</v>
      </c>
      <c r="P159" t="s">
        <v>53</v>
      </c>
      <c r="R159" t="s">
        <v>54</v>
      </c>
      <c r="S159" t="s">
        <v>49</v>
      </c>
      <c r="T159" t="s">
        <v>557</v>
      </c>
      <c r="U159" t="s">
        <v>171</v>
      </c>
      <c r="V159" t="s">
        <v>56</v>
      </c>
      <c r="W159" t="e">
        <f>- Neutral</f>
        <v>#NAME?</v>
      </c>
      <c r="X159" t="s">
        <v>174</v>
      </c>
      <c r="Z159" t="s">
        <v>49</v>
      </c>
      <c r="AB159" t="s">
        <v>49</v>
      </c>
      <c r="AC159" t="s">
        <v>100</v>
      </c>
      <c r="AE159" t="s">
        <v>49</v>
      </c>
      <c r="AF159" t="s">
        <v>758</v>
      </c>
      <c r="AG159" t="s">
        <v>49</v>
      </c>
      <c r="AH159" t="s">
        <v>74</v>
      </c>
      <c r="AI159" t="s">
        <v>49</v>
      </c>
      <c r="AJ159" t="s">
        <v>68</v>
      </c>
      <c r="AL159" t="s">
        <v>49</v>
      </c>
      <c r="AN159" t="s">
        <v>63</v>
      </c>
      <c r="AP159" t="s">
        <v>76</v>
      </c>
      <c r="AR159" t="s">
        <v>59</v>
      </c>
    </row>
    <row r="160" spans="1:44" x14ac:dyDescent="0.25">
      <c r="A160" t="s">
        <v>759</v>
      </c>
      <c r="B160" t="s">
        <v>760</v>
      </c>
      <c r="C160" t="s">
        <v>45</v>
      </c>
      <c r="D160" t="s">
        <v>46</v>
      </c>
      <c r="E160" t="s">
        <v>251</v>
      </c>
      <c r="F160" t="s">
        <v>95</v>
      </c>
      <c r="G160" t="s">
        <v>59</v>
      </c>
      <c r="I160" t="s">
        <v>49</v>
      </c>
      <c r="J160" t="s">
        <v>68</v>
      </c>
      <c r="K160" t="s">
        <v>49</v>
      </c>
      <c r="L160" t="s">
        <v>49</v>
      </c>
      <c r="M160" t="s">
        <v>51</v>
      </c>
      <c r="N160" t="s">
        <v>59</v>
      </c>
      <c r="P160" t="s">
        <v>53</v>
      </c>
      <c r="R160" t="s">
        <v>68</v>
      </c>
      <c r="S160" t="s">
        <v>49</v>
      </c>
      <c r="T160" t="s">
        <v>98</v>
      </c>
      <c r="U160" t="e">
        <f>- Neutral</f>
        <v>#NAME?</v>
      </c>
      <c r="V160" t="s">
        <v>56</v>
      </c>
      <c r="W160" t="e">
        <f>- Agree</f>
        <v>#NAME?</v>
      </c>
      <c r="X160" t="s">
        <v>174</v>
      </c>
      <c r="Z160" t="s">
        <v>278</v>
      </c>
      <c r="AB160" t="s">
        <v>68</v>
      </c>
      <c r="AC160" t="s">
        <v>105</v>
      </c>
      <c r="AD160" t="s">
        <v>761</v>
      </c>
      <c r="AE160" t="s">
        <v>59</v>
      </c>
      <c r="AG160" t="s">
        <v>49</v>
      </c>
      <c r="AH160" t="s">
        <v>60</v>
      </c>
      <c r="AI160" t="s">
        <v>90</v>
      </c>
      <c r="AJ160" t="s">
        <v>59</v>
      </c>
      <c r="AL160" t="s">
        <v>91</v>
      </c>
      <c r="AN160" t="s">
        <v>217</v>
      </c>
      <c r="AP160" t="s">
        <v>76</v>
      </c>
      <c r="AR160" t="s">
        <v>68</v>
      </c>
    </row>
    <row r="161" spans="1:44" x14ac:dyDescent="0.25">
      <c r="A161" t="s">
        <v>762</v>
      </c>
      <c r="B161" t="s">
        <v>763</v>
      </c>
      <c r="C161" t="s">
        <v>45</v>
      </c>
      <c r="D161" t="s">
        <v>79</v>
      </c>
      <c r="E161" t="s">
        <v>47</v>
      </c>
      <c r="F161" t="s">
        <v>95</v>
      </c>
      <c r="G161" t="s">
        <v>49</v>
      </c>
      <c r="H161" t="s">
        <v>764</v>
      </c>
      <c r="I161" t="s">
        <v>49</v>
      </c>
      <c r="J161" t="s">
        <v>196</v>
      </c>
      <c r="K161" t="s">
        <v>68</v>
      </c>
      <c r="L161" t="s">
        <v>68</v>
      </c>
      <c r="M161" t="s">
        <v>51</v>
      </c>
      <c r="N161" t="s">
        <v>68</v>
      </c>
      <c r="O161" t="s">
        <v>142</v>
      </c>
      <c r="P161" t="s">
        <v>53</v>
      </c>
      <c r="R161" t="s">
        <v>68</v>
      </c>
      <c r="S161" t="s">
        <v>59</v>
      </c>
      <c r="T161" t="s">
        <v>388</v>
      </c>
      <c r="U161" t="e">
        <f>- Neutral</f>
        <v>#NAME?</v>
      </c>
      <c r="V161" t="s">
        <v>56</v>
      </c>
      <c r="W161" t="e">
        <f>- Neutral</f>
        <v>#NAME?</v>
      </c>
      <c r="X161" t="s">
        <v>87</v>
      </c>
      <c r="Y161" t="s">
        <v>765</v>
      </c>
      <c r="Z161" t="s">
        <v>278</v>
      </c>
      <c r="AB161" t="s">
        <v>89</v>
      </c>
      <c r="AC161" t="s">
        <v>105</v>
      </c>
      <c r="AE161" t="s">
        <v>59</v>
      </c>
      <c r="AG161" t="s">
        <v>68</v>
      </c>
      <c r="AH161" t="s">
        <v>162</v>
      </c>
      <c r="AI161" t="s">
        <v>90</v>
      </c>
      <c r="AJ161" t="s">
        <v>59</v>
      </c>
      <c r="AL161" t="s">
        <v>59</v>
      </c>
      <c r="AN161" t="s">
        <v>217</v>
      </c>
      <c r="AP161" t="s">
        <v>76</v>
      </c>
      <c r="AR161" t="s">
        <v>59</v>
      </c>
    </row>
    <row r="162" spans="1:44" x14ac:dyDescent="0.25">
      <c r="A162" t="s">
        <v>766</v>
      </c>
      <c r="B162" t="s">
        <v>767</v>
      </c>
      <c r="C162" t="s">
        <v>140</v>
      </c>
      <c r="D162" t="s">
        <v>46</v>
      </c>
      <c r="E162" t="s">
        <v>204</v>
      </c>
      <c r="F162" t="s">
        <v>48</v>
      </c>
      <c r="G162" t="s">
        <v>49</v>
      </c>
      <c r="H162" t="s">
        <v>545</v>
      </c>
      <c r="I162" t="s">
        <v>49</v>
      </c>
      <c r="J162" t="s">
        <v>49</v>
      </c>
      <c r="K162" t="s">
        <v>59</v>
      </c>
      <c r="L162" t="s">
        <v>49</v>
      </c>
      <c r="M162" t="s">
        <v>48</v>
      </c>
      <c r="N162" t="s">
        <v>49</v>
      </c>
      <c r="O162" t="s">
        <v>52</v>
      </c>
      <c r="P162" t="s">
        <v>53</v>
      </c>
      <c r="R162" t="s">
        <v>68</v>
      </c>
      <c r="S162" t="s">
        <v>49</v>
      </c>
      <c r="T162" t="s">
        <v>98</v>
      </c>
      <c r="U162" t="e">
        <f>- Agree</f>
        <v>#NAME?</v>
      </c>
      <c r="V162" t="s">
        <v>56</v>
      </c>
      <c r="W162" t="e">
        <f>- Neutral</f>
        <v>#NAME?</v>
      </c>
      <c r="X162" t="s">
        <v>57</v>
      </c>
      <c r="Z162" t="s">
        <v>72</v>
      </c>
      <c r="AA162" t="s">
        <v>768</v>
      </c>
      <c r="AB162" t="s">
        <v>49</v>
      </c>
      <c r="AC162" t="s">
        <v>100</v>
      </c>
      <c r="AE162" t="s">
        <v>59</v>
      </c>
      <c r="AG162" t="s">
        <v>49</v>
      </c>
      <c r="AH162" t="s">
        <v>74</v>
      </c>
      <c r="AI162" t="s">
        <v>49</v>
      </c>
      <c r="AJ162" t="s">
        <v>137</v>
      </c>
      <c r="AL162" t="s">
        <v>59</v>
      </c>
      <c r="AN162" t="s">
        <v>63</v>
      </c>
      <c r="AP162" t="s">
        <v>76</v>
      </c>
      <c r="AR162" t="s">
        <v>59</v>
      </c>
    </row>
    <row r="163" spans="1:44" x14ac:dyDescent="0.25">
      <c r="A163" t="s">
        <v>769</v>
      </c>
      <c r="C163" t="s">
        <v>169</v>
      </c>
      <c r="D163" t="s">
        <v>79</v>
      </c>
      <c r="E163" t="s">
        <v>204</v>
      </c>
      <c r="F163" t="s">
        <v>95</v>
      </c>
      <c r="G163" t="s">
        <v>96</v>
      </c>
      <c r="I163" t="s">
        <v>49</v>
      </c>
      <c r="J163" t="s">
        <v>68</v>
      </c>
      <c r="K163" t="s">
        <v>59</v>
      </c>
      <c r="L163" t="s">
        <v>59</v>
      </c>
      <c r="M163" t="s">
        <v>97</v>
      </c>
      <c r="N163" t="s">
        <v>59</v>
      </c>
      <c r="O163" t="s">
        <v>83</v>
      </c>
      <c r="P163" t="s">
        <v>84</v>
      </c>
      <c r="R163" t="s">
        <v>54</v>
      </c>
      <c r="S163" t="s">
        <v>59</v>
      </c>
      <c r="T163" t="s">
        <v>69</v>
      </c>
      <c r="U163" t="e">
        <f>- Agree</f>
        <v>#NAME?</v>
      </c>
      <c r="V163" t="s">
        <v>56</v>
      </c>
      <c r="W163" t="e">
        <f>- Agree</f>
        <v>#NAME?</v>
      </c>
      <c r="X163" t="s">
        <v>174</v>
      </c>
      <c r="Z163" t="s">
        <v>49</v>
      </c>
      <c r="AB163" t="s">
        <v>68</v>
      </c>
      <c r="AC163" t="s">
        <v>100</v>
      </c>
      <c r="AE163" t="s">
        <v>59</v>
      </c>
      <c r="AG163" t="s">
        <v>59</v>
      </c>
      <c r="AI163" t="s">
        <v>68</v>
      </c>
      <c r="AJ163" t="s">
        <v>68</v>
      </c>
      <c r="AL163" t="s">
        <v>59</v>
      </c>
      <c r="AN163" t="s">
        <v>63</v>
      </c>
      <c r="AP163" t="s">
        <v>76</v>
      </c>
      <c r="AR163" t="s">
        <v>91</v>
      </c>
    </row>
    <row r="164" spans="1:44" x14ac:dyDescent="0.25">
      <c r="A164" t="s">
        <v>770</v>
      </c>
      <c r="X164" t="s">
        <v>57</v>
      </c>
      <c r="Z164" t="s">
        <v>49</v>
      </c>
      <c r="AB164" t="s">
        <v>49</v>
      </c>
      <c r="AC164" t="s">
        <v>58</v>
      </c>
      <c r="AE164" t="s">
        <v>59</v>
      </c>
      <c r="AG164" t="s">
        <v>49</v>
      </c>
      <c r="AH164" t="s">
        <v>60</v>
      </c>
      <c r="AI164" t="s">
        <v>59</v>
      </c>
      <c r="AJ164" t="s">
        <v>49</v>
      </c>
      <c r="AL164" t="s">
        <v>59</v>
      </c>
      <c r="AN164" t="s">
        <v>63</v>
      </c>
      <c r="AP164" t="s">
        <v>131</v>
      </c>
      <c r="AR164" t="s">
        <v>49</v>
      </c>
    </row>
    <row r="165" spans="1:44" x14ac:dyDescent="0.25">
      <c r="A165" t="s">
        <v>771</v>
      </c>
      <c r="C165" t="s">
        <v>169</v>
      </c>
      <c r="D165" t="s">
        <v>79</v>
      </c>
      <c r="E165" t="s">
        <v>204</v>
      </c>
      <c r="F165" t="s">
        <v>95</v>
      </c>
      <c r="G165" t="s">
        <v>49</v>
      </c>
      <c r="H165" t="s">
        <v>772</v>
      </c>
      <c r="I165" t="s">
        <v>49</v>
      </c>
      <c r="J165" t="s">
        <v>68</v>
      </c>
      <c r="K165" t="s">
        <v>49</v>
      </c>
      <c r="L165" t="s">
        <v>68</v>
      </c>
      <c r="M165" t="s">
        <v>51</v>
      </c>
      <c r="N165" t="s">
        <v>59</v>
      </c>
      <c r="P165" t="s">
        <v>84</v>
      </c>
      <c r="R165" t="s">
        <v>68</v>
      </c>
      <c r="S165" t="s">
        <v>49</v>
      </c>
      <c r="T165" t="s">
        <v>69</v>
      </c>
      <c r="U165" t="s">
        <v>70</v>
      </c>
      <c r="V165" t="s">
        <v>71</v>
      </c>
      <c r="W165" t="s">
        <v>71</v>
      </c>
      <c r="X165" t="s">
        <v>57</v>
      </c>
      <c r="Z165" t="s">
        <v>49</v>
      </c>
      <c r="AB165" t="s">
        <v>49</v>
      </c>
      <c r="AC165" t="s">
        <v>58</v>
      </c>
      <c r="AE165" t="s">
        <v>59</v>
      </c>
      <c r="AG165" t="s">
        <v>49</v>
      </c>
      <c r="AH165" t="s">
        <v>162</v>
      </c>
      <c r="AI165" t="s">
        <v>49</v>
      </c>
      <c r="AJ165" t="s">
        <v>68</v>
      </c>
      <c r="AL165" t="s">
        <v>49</v>
      </c>
      <c r="AM165" t="s">
        <v>773</v>
      </c>
      <c r="AN165" t="s">
        <v>63</v>
      </c>
      <c r="AP165" t="s">
        <v>131</v>
      </c>
      <c r="AR165" t="s">
        <v>49</v>
      </c>
    </row>
    <row r="166" spans="1:44" x14ac:dyDescent="0.25">
      <c r="A166" t="s">
        <v>774</v>
      </c>
      <c r="C166" t="s">
        <v>169</v>
      </c>
      <c r="D166" t="s">
        <v>79</v>
      </c>
      <c r="F166" t="s">
        <v>95</v>
      </c>
      <c r="G166" t="s">
        <v>59</v>
      </c>
      <c r="I166" t="s">
        <v>49</v>
      </c>
      <c r="J166" t="s">
        <v>196</v>
      </c>
      <c r="K166" t="s">
        <v>59</v>
      </c>
      <c r="L166" t="s">
        <v>59</v>
      </c>
      <c r="M166" t="s">
        <v>51</v>
      </c>
      <c r="N166" t="s">
        <v>59</v>
      </c>
      <c r="O166" t="s">
        <v>83</v>
      </c>
      <c r="P166" t="s">
        <v>53</v>
      </c>
      <c r="R166" t="s">
        <v>59</v>
      </c>
      <c r="S166" t="s">
        <v>59</v>
      </c>
      <c r="T166" t="s">
        <v>55</v>
      </c>
      <c r="U166" t="e">
        <f>- Neutral</f>
        <v>#NAME?</v>
      </c>
      <c r="V166" t="s">
        <v>73</v>
      </c>
      <c r="W166" t="e">
        <f>- Neutral</f>
        <v>#NAME?</v>
      </c>
      <c r="Z166" t="s">
        <v>49</v>
      </c>
      <c r="AB166" t="s">
        <v>68</v>
      </c>
      <c r="AC166" t="s">
        <v>58</v>
      </c>
      <c r="AE166" t="s">
        <v>68</v>
      </c>
      <c r="AG166" t="s">
        <v>59</v>
      </c>
      <c r="AI166" t="s">
        <v>59</v>
      </c>
      <c r="AJ166" t="s">
        <v>68</v>
      </c>
      <c r="AL166" t="s">
        <v>59</v>
      </c>
      <c r="AN166" t="s">
        <v>217</v>
      </c>
      <c r="AP166" t="s">
        <v>64</v>
      </c>
      <c r="AR166" t="s">
        <v>68</v>
      </c>
    </row>
    <row r="167" spans="1:44" x14ac:dyDescent="0.25">
      <c r="A167" t="s">
        <v>775</v>
      </c>
      <c r="B167" t="s">
        <v>776</v>
      </c>
      <c r="C167" t="s">
        <v>111</v>
      </c>
      <c r="D167" t="s">
        <v>79</v>
      </c>
      <c r="E167" t="s">
        <v>47</v>
      </c>
      <c r="F167" t="s">
        <v>48</v>
      </c>
      <c r="G167" t="s">
        <v>49</v>
      </c>
      <c r="H167" t="s">
        <v>297</v>
      </c>
      <c r="I167" t="s">
        <v>49</v>
      </c>
      <c r="J167" t="s">
        <v>49</v>
      </c>
      <c r="K167" t="s">
        <v>49</v>
      </c>
      <c r="L167" t="s">
        <v>49</v>
      </c>
      <c r="M167" t="s">
        <v>48</v>
      </c>
      <c r="N167" t="s">
        <v>59</v>
      </c>
      <c r="P167" t="s">
        <v>73</v>
      </c>
      <c r="R167" t="s">
        <v>54</v>
      </c>
      <c r="S167" t="s">
        <v>143</v>
      </c>
      <c r="T167" t="s">
        <v>98</v>
      </c>
      <c r="U167" t="e">
        <f>- Agree</f>
        <v>#NAME?</v>
      </c>
      <c r="V167" t="s">
        <v>56</v>
      </c>
      <c r="W167" t="e">
        <f>- Neutral</f>
        <v>#NAME?</v>
      </c>
      <c r="X167" t="s">
        <v>174</v>
      </c>
      <c r="Z167" t="s">
        <v>49</v>
      </c>
      <c r="AB167" t="s">
        <v>49</v>
      </c>
      <c r="AC167" t="s">
        <v>100</v>
      </c>
      <c r="AE167" t="s">
        <v>59</v>
      </c>
      <c r="AG167" t="s">
        <v>49</v>
      </c>
      <c r="AH167" t="s">
        <v>74</v>
      </c>
      <c r="AI167" t="s">
        <v>59</v>
      </c>
      <c r="AJ167" t="s">
        <v>59</v>
      </c>
      <c r="AL167" t="s">
        <v>59</v>
      </c>
      <c r="AN167" t="s">
        <v>63</v>
      </c>
      <c r="AP167" t="s">
        <v>131</v>
      </c>
      <c r="AQ167" t="s">
        <v>777</v>
      </c>
      <c r="AR167" t="s">
        <v>59</v>
      </c>
    </row>
    <row r="168" spans="1:44" x14ac:dyDescent="0.25">
      <c r="A168" t="s">
        <v>778</v>
      </c>
      <c r="B168" t="s">
        <v>779</v>
      </c>
      <c r="C168" t="s">
        <v>203</v>
      </c>
      <c r="D168" t="s">
        <v>79</v>
      </c>
      <c r="E168" t="s">
        <v>112</v>
      </c>
      <c r="F168" t="s">
        <v>95</v>
      </c>
      <c r="G168" t="s">
        <v>96</v>
      </c>
      <c r="I168" t="s">
        <v>49</v>
      </c>
      <c r="J168" t="s">
        <v>68</v>
      </c>
      <c r="K168" t="s">
        <v>59</v>
      </c>
      <c r="L168" t="s">
        <v>59</v>
      </c>
      <c r="M168" t="s">
        <v>82</v>
      </c>
      <c r="N168" t="s">
        <v>59</v>
      </c>
      <c r="P168" t="s">
        <v>53</v>
      </c>
      <c r="R168" t="s">
        <v>54</v>
      </c>
      <c r="S168" t="s">
        <v>143</v>
      </c>
      <c r="T168" t="s">
        <v>69</v>
      </c>
      <c r="U168" t="e">
        <f>- Neutral</f>
        <v>#NAME?</v>
      </c>
      <c r="V168" t="s">
        <v>56</v>
      </c>
      <c r="W168" t="e">
        <f>- Neutral</f>
        <v>#NAME?</v>
      </c>
      <c r="X168" t="s">
        <v>87</v>
      </c>
      <c r="Y168" t="s">
        <v>780</v>
      </c>
      <c r="Z168" t="s">
        <v>72</v>
      </c>
      <c r="AA168" t="s">
        <v>781</v>
      </c>
      <c r="AB168" t="s">
        <v>49</v>
      </c>
      <c r="AC168" t="s">
        <v>353</v>
      </c>
      <c r="AD168" t="s">
        <v>782</v>
      </c>
      <c r="AE168" t="s">
        <v>59</v>
      </c>
      <c r="AG168" t="s">
        <v>49</v>
      </c>
      <c r="AH168" t="s">
        <v>74</v>
      </c>
      <c r="AI168" t="s">
        <v>49</v>
      </c>
      <c r="AJ168" t="s">
        <v>137</v>
      </c>
      <c r="AL168" t="s">
        <v>49</v>
      </c>
      <c r="AN168" t="s">
        <v>63</v>
      </c>
      <c r="AP168" t="s">
        <v>76</v>
      </c>
      <c r="AR168" t="s">
        <v>59</v>
      </c>
    </row>
    <row r="169" spans="1:44" x14ac:dyDescent="0.25">
      <c r="A169" t="s">
        <v>783</v>
      </c>
      <c r="B169" t="s">
        <v>784</v>
      </c>
      <c r="C169" t="s">
        <v>45</v>
      </c>
      <c r="D169" t="s">
        <v>46</v>
      </c>
      <c r="E169" t="s">
        <v>94</v>
      </c>
      <c r="F169" t="s">
        <v>48</v>
      </c>
      <c r="G169" t="s">
        <v>49</v>
      </c>
      <c r="H169" t="s">
        <v>785</v>
      </c>
      <c r="I169" t="s">
        <v>49</v>
      </c>
      <c r="J169" t="s">
        <v>49</v>
      </c>
      <c r="K169" t="s">
        <v>49</v>
      </c>
      <c r="L169" t="s">
        <v>49</v>
      </c>
      <c r="M169" t="s">
        <v>48</v>
      </c>
      <c r="N169" t="s">
        <v>49</v>
      </c>
      <c r="O169" t="s">
        <v>142</v>
      </c>
      <c r="P169" t="s">
        <v>786</v>
      </c>
      <c r="R169" t="s">
        <v>54</v>
      </c>
      <c r="S169" t="s">
        <v>49</v>
      </c>
      <c r="T169" t="s">
        <v>86</v>
      </c>
      <c r="U169" t="e">
        <f>- Agree</f>
        <v>#NAME?</v>
      </c>
      <c r="V169" t="s">
        <v>56</v>
      </c>
      <c r="W169" t="e">
        <f>- Neutral</f>
        <v>#NAME?</v>
      </c>
      <c r="X169" t="s">
        <v>87</v>
      </c>
      <c r="Y169" t="s">
        <v>787</v>
      </c>
      <c r="Z169" t="s">
        <v>72</v>
      </c>
      <c r="AA169" t="s">
        <v>788</v>
      </c>
      <c r="AB169" t="s">
        <v>49</v>
      </c>
      <c r="AC169" t="s">
        <v>100</v>
      </c>
      <c r="AE169" t="s">
        <v>59</v>
      </c>
      <c r="AG169" t="s">
        <v>49</v>
      </c>
      <c r="AH169" t="s">
        <v>74</v>
      </c>
      <c r="AI169" t="s">
        <v>49</v>
      </c>
      <c r="AJ169" t="s">
        <v>49</v>
      </c>
      <c r="AK169" t="s">
        <v>789</v>
      </c>
      <c r="AL169" t="s">
        <v>49</v>
      </c>
      <c r="AN169" t="s">
        <v>63</v>
      </c>
      <c r="AP169" t="s">
        <v>76</v>
      </c>
      <c r="AR169" t="s">
        <v>59</v>
      </c>
    </row>
    <row r="170" spans="1:44" x14ac:dyDescent="0.25">
      <c r="A170" t="s">
        <v>790</v>
      </c>
      <c r="B170" t="s">
        <v>110</v>
      </c>
      <c r="C170" t="s">
        <v>45</v>
      </c>
      <c r="D170" t="s">
        <v>46</v>
      </c>
      <c r="E170" t="s">
        <v>47</v>
      </c>
      <c r="F170" t="s">
        <v>95</v>
      </c>
      <c r="G170" t="s">
        <v>59</v>
      </c>
      <c r="I170" t="s">
        <v>49</v>
      </c>
      <c r="J170" t="s">
        <v>49</v>
      </c>
      <c r="K170" t="s">
        <v>68</v>
      </c>
      <c r="L170" t="s">
        <v>68</v>
      </c>
      <c r="M170" t="s">
        <v>51</v>
      </c>
      <c r="N170" t="s">
        <v>68</v>
      </c>
      <c r="O170" t="s">
        <v>142</v>
      </c>
      <c r="P170" t="s">
        <v>53</v>
      </c>
      <c r="R170" t="s">
        <v>68</v>
      </c>
      <c r="S170" t="s">
        <v>49</v>
      </c>
      <c r="T170" t="s">
        <v>86</v>
      </c>
      <c r="U170" t="e">
        <f>- Neutral</f>
        <v>#NAME?</v>
      </c>
      <c r="V170" t="s">
        <v>791</v>
      </c>
      <c r="W170" t="e">
        <f>- disagree</f>
        <v>#NAME?</v>
      </c>
      <c r="X170" t="s">
        <v>87</v>
      </c>
      <c r="Y170" t="s">
        <v>792</v>
      </c>
      <c r="Z170" t="s">
        <v>72</v>
      </c>
      <c r="AA170" t="s">
        <v>793</v>
      </c>
      <c r="AC170" t="s">
        <v>58</v>
      </c>
      <c r="AE170" t="s">
        <v>68</v>
      </c>
      <c r="AG170" t="s">
        <v>49</v>
      </c>
      <c r="AH170" t="s">
        <v>74</v>
      </c>
      <c r="AI170" t="s">
        <v>59</v>
      </c>
      <c r="AJ170" t="s">
        <v>49</v>
      </c>
      <c r="AK170" t="s">
        <v>794</v>
      </c>
      <c r="AL170" t="s">
        <v>49</v>
      </c>
      <c r="AN170" t="s">
        <v>115</v>
      </c>
      <c r="AO170" t="e">
        <f>-Government distribution of free sanitary towels and products to the low income communities in the society
-local production of low cost hygiene products</f>
        <v>#NAME?</v>
      </c>
      <c r="AP170" t="s">
        <v>76</v>
      </c>
      <c r="AR170" t="s">
        <v>59</v>
      </c>
    </row>
    <row r="171" spans="1:44" x14ac:dyDescent="0.25">
      <c r="A171" t="s">
        <v>795</v>
      </c>
      <c r="B171" t="s">
        <v>149</v>
      </c>
      <c r="C171" t="s">
        <v>203</v>
      </c>
      <c r="D171" t="s">
        <v>46</v>
      </c>
      <c r="E171" t="s">
        <v>112</v>
      </c>
      <c r="F171" t="s">
        <v>48</v>
      </c>
      <c r="G171" t="s">
        <v>49</v>
      </c>
      <c r="H171" t="s">
        <v>796</v>
      </c>
      <c r="I171" t="s">
        <v>49</v>
      </c>
      <c r="J171" t="s">
        <v>49</v>
      </c>
      <c r="K171" t="s">
        <v>59</v>
      </c>
      <c r="L171" t="s">
        <v>59</v>
      </c>
      <c r="M171" t="s">
        <v>51</v>
      </c>
      <c r="N171" t="s">
        <v>59</v>
      </c>
      <c r="P171" t="s">
        <v>73</v>
      </c>
      <c r="R171" t="s">
        <v>54</v>
      </c>
      <c r="S171" t="s">
        <v>49</v>
      </c>
      <c r="T171" t="s">
        <v>86</v>
      </c>
      <c r="U171" t="e">
        <f>- Agree</f>
        <v>#NAME?</v>
      </c>
      <c r="V171" t="s">
        <v>56</v>
      </c>
      <c r="W171" t="e">
        <f>- Neutral</f>
        <v>#NAME?</v>
      </c>
      <c r="X171" t="s">
        <v>87</v>
      </c>
      <c r="Y171" t="s">
        <v>797</v>
      </c>
      <c r="Z171" t="s">
        <v>72</v>
      </c>
      <c r="AA171" t="s">
        <v>798</v>
      </c>
      <c r="AB171" t="s">
        <v>49</v>
      </c>
      <c r="AC171" t="s">
        <v>105</v>
      </c>
      <c r="AD171" t="s">
        <v>799</v>
      </c>
      <c r="AE171" t="s">
        <v>59</v>
      </c>
      <c r="AG171" t="s">
        <v>49</v>
      </c>
      <c r="AH171" t="s">
        <v>162</v>
      </c>
      <c r="AI171" t="s">
        <v>49</v>
      </c>
      <c r="AJ171" t="s">
        <v>59</v>
      </c>
      <c r="AL171" t="s">
        <v>59</v>
      </c>
      <c r="AN171" t="s">
        <v>63</v>
      </c>
      <c r="AP171" t="s">
        <v>76</v>
      </c>
      <c r="AR171" t="s">
        <v>59</v>
      </c>
    </row>
    <row r="172" spans="1:44" x14ac:dyDescent="0.25">
      <c r="A172" t="s">
        <v>800</v>
      </c>
      <c r="C172" t="s">
        <v>169</v>
      </c>
      <c r="D172" t="s">
        <v>79</v>
      </c>
      <c r="E172" t="s">
        <v>204</v>
      </c>
      <c r="F172" t="s">
        <v>48</v>
      </c>
      <c r="G172" t="s">
        <v>49</v>
      </c>
      <c r="H172" t="s">
        <v>801</v>
      </c>
      <c r="I172" t="s">
        <v>49</v>
      </c>
      <c r="J172" t="s">
        <v>49</v>
      </c>
      <c r="K172" t="s">
        <v>49</v>
      </c>
      <c r="L172" t="s">
        <v>49</v>
      </c>
      <c r="M172" t="s">
        <v>48</v>
      </c>
      <c r="N172" t="s">
        <v>59</v>
      </c>
      <c r="O172" t="s">
        <v>83</v>
      </c>
      <c r="P172" t="s">
        <v>84</v>
      </c>
      <c r="R172" t="s">
        <v>54</v>
      </c>
      <c r="S172" t="s">
        <v>59</v>
      </c>
      <c r="T172" t="s">
        <v>69</v>
      </c>
      <c r="U172" t="s">
        <v>70</v>
      </c>
      <c r="V172" t="s">
        <v>56</v>
      </c>
      <c r="W172" t="e">
        <f>- Agree</f>
        <v>#NAME?</v>
      </c>
      <c r="X172" t="s">
        <v>87</v>
      </c>
      <c r="Z172" t="s">
        <v>49</v>
      </c>
      <c r="AB172" t="s">
        <v>49</v>
      </c>
      <c r="AC172" t="s">
        <v>58</v>
      </c>
      <c r="AE172" t="s">
        <v>59</v>
      </c>
      <c r="AG172" t="s">
        <v>49</v>
      </c>
      <c r="AH172" t="s">
        <v>162</v>
      </c>
      <c r="AI172" t="s">
        <v>49</v>
      </c>
      <c r="AJ172" t="s">
        <v>59</v>
      </c>
      <c r="AL172" t="s">
        <v>59</v>
      </c>
      <c r="AN172" t="s">
        <v>217</v>
      </c>
      <c r="AP172" t="s">
        <v>76</v>
      </c>
      <c r="AR172" t="s">
        <v>59</v>
      </c>
    </row>
    <row r="173" spans="1:44" x14ac:dyDescent="0.25">
      <c r="A173" t="s">
        <v>802</v>
      </c>
      <c r="B173" t="s">
        <v>803</v>
      </c>
      <c r="C173" t="s">
        <v>45</v>
      </c>
      <c r="D173" t="s">
        <v>79</v>
      </c>
      <c r="E173" t="s">
        <v>47</v>
      </c>
      <c r="F173" t="s">
        <v>48</v>
      </c>
      <c r="G173" t="s">
        <v>49</v>
      </c>
      <c r="H173" t="s">
        <v>804</v>
      </c>
      <c r="I173" t="s">
        <v>49</v>
      </c>
      <c r="J173" t="s">
        <v>49</v>
      </c>
      <c r="K173" t="s">
        <v>49</v>
      </c>
      <c r="L173" t="s">
        <v>49</v>
      </c>
      <c r="M173" t="s">
        <v>48</v>
      </c>
      <c r="N173" t="s">
        <v>59</v>
      </c>
      <c r="P173" t="s">
        <v>53</v>
      </c>
      <c r="R173" t="s">
        <v>54</v>
      </c>
      <c r="S173" t="s">
        <v>49</v>
      </c>
      <c r="T173" t="s">
        <v>98</v>
      </c>
      <c r="U173" t="e">
        <f>- Agree</f>
        <v>#NAME?</v>
      </c>
      <c r="V173" t="s">
        <v>56</v>
      </c>
      <c r="W173" t="e">
        <f>- Agree</f>
        <v>#NAME?</v>
      </c>
      <c r="X173" t="s">
        <v>57</v>
      </c>
      <c r="Z173" t="s">
        <v>72</v>
      </c>
      <c r="AA173" t="s">
        <v>805</v>
      </c>
      <c r="AB173" t="s">
        <v>49</v>
      </c>
      <c r="AC173" t="s">
        <v>58</v>
      </c>
      <c r="AE173" t="s">
        <v>59</v>
      </c>
      <c r="AG173" t="s">
        <v>49</v>
      </c>
      <c r="AH173" t="s">
        <v>162</v>
      </c>
      <c r="AI173" t="s">
        <v>49</v>
      </c>
      <c r="AJ173" t="s">
        <v>137</v>
      </c>
      <c r="AL173" t="s">
        <v>49</v>
      </c>
      <c r="AN173" t="s">
        <v>115</v>
      </c>
      <c r="AO173" t="s">
        <v>806</v>
      </c>
      <c r="AP173" t="s">
        <v>76</v>
      </c>
      <c r="AR173" t="s">
        <v>59</v>
      </c>
    </row>
    <row r="174" spans="1:44" x14ac:dyDescent="0.25">
      <c r="A174" t="s">
        <v>807</v>
      </c>
      <c r="B174" t="s">
        <v>184</v>
      </c>
      <c r="C174" t="s">
        <v>140</v>
      </c>
      <c r="D174" t="s">
        <v>46</v>
      </c>
      <c r="E174" t="s">
        <v>251</v>
      </c>
      <c r="F174" t="s">
        <v>48</v>
      </c>
      <c r="G174" t="s">
        <v>49</v>
      </c>
      <c r="H174" t="s">
        <v>215</v>
      </c>
      <c r="I174" t="s">
        <v>49</v>
      </c>
      <c r="J174" t="s">
        <v>49</v>
      </c>
      <c r="K174" t="s">
        <v>49</v>
      </c>
      <c r="L174" t="s">
        <v>49</v>
      </c>
      <c r="M174" t="s">
        <v>48</v>
      </c>
      <c r="N174" t="s">
        <v>49</v>
      </c>
      <c r="O174" t="s">
        <v>52</v>
      </c>
      <c r="P174" t="s">
        <v>53</v>
      </c>
      <c r="R174" t="s">
        <v>54</v>
      </c>
      <c r="S174" t="s">
        <v>49</v>
      </c>
      <c r="T174" t="s">
        <v>557</v>
      </c>
      <c r="U174" t="s">
        <v>158</v>
      </c>
      <c r="V174" t="s">
        <v>71</v>
      </c>
      <c r="W174" t="e">
        <f>- Agree</f>
        <v>#NAME?</v>
      </c>
      <c r="X174" t="s">
        <v>57</v>
      </c>
      <c r="Z174" t="s">
        <v>49</v>
      </c>
      <c r="AB174" t="s">
        <v>49</v>
      </c>
      <c r="AC174" t="s">
        <v>100</v>
      </c>
      <c r="AE174" t="s">
        <v>49</v>
      </c>
      <c r="AF174" t="s">
        <v>808</v>
      </c>
      <c r="AG174" t="s">
        <v>49</v>
      </c>
      <c r="AH174" t="s">
        <v>74</v>
      </c>
      <c r="AI174" t="s">
        <v>49</v>
      </c>
      <c r="AJ174" t="s">
        <v>49</v>
      </c>
      <c r="AK174" t="s">
        <v>809</v>
      </c>
      <c r="AL174" t="s">
        <v>49</v>
      </c>
      <c r="AN174" t="s">
        <v>217</v>
      </c>
      <c r="AP174" t="s">
        <v>76</v>
      </c>
      <c r="AR174" t="s">
        <v>59</v>
      </c>
    </row>
    <row r="175" spans="1:44" x14ac:dyDescent="0.25">
      <c r="A175" t="s">
        <v>810</v>
      </c>
      <c r="B175" t="s">
        <v>811</v>
      </c>
      <c r="C175" t="s">
        <v>45</v>
      </c>
      <c r="D175" t="s">
        <v>79</v>
      </c>
      <c r="E175" t="s">
        <v>47</v>
      </c>
      <c r="F175" t="s">
        <v>95</v>
      </c>
      <c r="G175" t="s">
        <v>49</v>
      </c>
      <c r="H175" t="s">
        <v>600</v>
      </c>
      <c r="I175" t="s">
        <v>49</v>
      </c>
      <c r="J175" t="s">
        <v>49</v>
      </c>
      <c r="K175" t="s">
        <v>49</v>
      </c>
      <c r="L175" t="s">
        <v>49</v>
      </c>
      <c r="M175" t="s">
        <v>48</v>
      </c>
      <c r="N175" t="s">
        <v>49</v>
      </c>
      <c r="O175" t="s">
        <v>52</v>
      </c>
      <c r="P175" t="s">
        <v>53</v>
      </c>
      <c r="R175" t="s">
        <v>49</v>
      </c>
      <c r="S175" t="s">
        <v>49</v>
      </c>
      <c r="T175" t="s">
        <v>388</v>
      </c>
      <c r="U175" t="s">
        <v>158</v>
      </c>
      <c r="V175" t="s">
        <v>73</v>
      </c>
      <c r="W175" t="e">
        <f>- Neutral</f>
        <v>#NAME?</v>
      </c>
      <c r="X175" t="s">
        <v>174</v>
      </c>
      <c r="Z175" t="s">
        <v>49</v>
      </c>
      <c r="AB175" t="s">
        <v>68</v>
      </c>
      <c r="AC175" t="s">
        <v>73</v>
      </c>
      <c r="AE175" t="s">
        <v>68</v>
      </c>
      <c r="AG175" t="s">
        <v>49</v>
      </c>
      <c r="AH175" t="s">
        <v>162</v>
      </c>
      <c r="AI175" t="s">
        <v>49</v>
      </c>
      <c r="AJ175" t="s">
        <v>68</v>
      </c>
      <c r="AL175" t="s">
        <v>49</v>
      </c>
      <c r="AN175" t="s">
        <v>63</v>
      </c>
      <c r="AP175" t="s">
        <v>64</v>
      </c>
      <c r="AR175" t="s">
        <v>59</v>
      </c>
    </row>
    <row r="176" spans="1:44" x14ac:dyDescent="0.25">
      <c r="A176" t="s">
        <v>812</v>
      </c>
      <c r="B176" t="s">
        <v>813</v>
      </c>
      <c r="C176" t="s">
        <v>140</v>
      </c>
      <c r="D176" t="s">
        <v>79</v>
      </c>
      <c r="E176" t="s">
        <v>112</v>
      </c>
      <c r="F176" t="s">
        <v>48</v>
      </c>
      <c r="G176" t="s">
        <v>96</v>
      </c>
      <c r="I176" t="s">
        <v>49</v>
      </c>
      <c r="J176" t="s">
        <v>49</v>
      </c>
      <c r="K176" t="s">
        <v>49</v>
      </c>
      <c r="L176" t="s">
        <v>49</v>
      </c>
      <c r="M176" t="s">
        <v>48</v>
      </c>
      <c r="N176" t="s">
        <v>49</v>
      </c>
      <c r="O176" t="s">
        <v>553</v>
      </c>
      <c r="P176" t="s">
        <v>53</v>
      </c>
      <c r="R176" t="s">
        <v>49</v>
      </c>
      <c r="S176" t="s">
        <v>49</v>
      </c>
      <c r="T176" t="s">
        <v>179</v>
      </c>
      <c r="U176" t="s">
        <v>171</v>
      </c>
      <c r="V176" t="s">
        <v>56</v>
      </c>
      <c r="W176" t="e">
        <f>- Agree</f>
        <v>#NAME?</v>
      </c>
      <c r="X176" t="s">
        <v>174</v>
      </c>
      <c r="Z176" t="s">
        <v>49</v>
      </c>
      <c r="AB176" t="s">
        <v>59</v>
      </c>
      <c r="AC176" t="s">
        <v>100</v>
      </c>
      <c r="AE176" t="s">
        <v>68</v>
      </c>
      <c r="AG176" t="s">
        <v>49</v>
      </c>
      <c r="AH176" t="s">
        <v>60</v>
      </c>
      <c r="AI176" t="s">
        <v>49</v>
      </c>
      <c r="AJ176" t="s">
        <v>49</v>
      </c>
      <c r="AL176" t="s">
        <v>49</v>
      </c>
      <c r="AN176" t="s">
        <v>63</v>
      </c>
      <c r="AP176" t="s">
        <v>76</v>
      </c>
      <c r="AR176" t="s">
        <v>59</v>
      </c>
    </row>
    <row r="177" spans="1:44" x14ac:dyDescent="0.25">
      <c r="A177" t="s">
        <v>814</v>
      </c>
      <c r="B177" t="s">
        <v>815</v>
      </c>
      <c r="C177" t="s">
        <v>45</v>
      </c>
      <c r="D177" t="s">
        <v>79</v>
      </c>
      <c r="E177" t="s">
        <v>94</v>
      </c>
      <c r="F177" t="s">
        <v>95</v>
      </c>
      <c r="G177" t="s">
        <v>59</v>
      </c>
      <c r="I177" t="s">
        <v>49</v>
      </c>
      <c r="J177" t="s">
        <v>49</v>
      </c>
      <c r="K177" t="s">
        <v>49</v>
      </c>
      <c r="L177" t="s">
        <v>49</v>
      </c>
      <c r="M177" t="s">
        <v>97</v>
      </c>
      <c r="N177" t="s">
        <v>59</v>
      </c>
      <c r="O177" t="s">
        <v>83</v>
      </c>
      <c r="P177" t="s">
        <v>84</v>
      </c>
      <c r="R177" t="s">
        <v>59</v>
      </c>
      <c r="S177" t="s">
        <v>49</v>
      </c>
      <c r="T177" t="s">
        <v>816</v>
      </c>
      <c r="U177" t="s">
        <v>171</v>
      </c>
      <c r="V177" t="s">
        <v>73</v>
      </c>
      <c r="W177" t="e">
        <f>- Agree</f>
        <v>#NAME?</v>
      </c>
      <c r="X177" t="s">
        <v>174</v>
      </c>
      <c r="Z177" t="s">
        <v>49</v>
      </c>
      <c r="AB177" t="s">
        <v>49</v>
      </c>
      <c r="AC177" t="s">
        <v>100</v>
      </c>
      <c r="AE177" t="s">
        <v>59</v>
      </c>
      <c r="AG177" t="s">
        <v>49</v>
      </c>
      <c r="AH177" t="s">
        <v>162</v>
      </c>
      <c r="AI177" t="s">
        <v>49</v>
      </c>
      <c r="AJ177" t="s">
        <v>59</v>
      </c>
      <c r="AL177" t="s">
        <v>49</v>
      </c>
      <c r="AN177" t="s">
        <v>217</v>
      </c>
      <c r="AP177" t="s">
        <v>64</v>
      </c>
      <c r="AR177" t="s">
        <v>59</v>
      </c>
    </row>
    <row r="178" spans="1:44" x14ac:dyDescent="0.25">
      <c r="A178" t="s">
        <v>817</v>
      </c>
      <c r="B178" t="s">
        <v>818</v>
      </c>
      <c r="C178" t="s">
        <v>45</v>
      </c>
      <c r="D178" t="s">
        <v>46</v>
      </c>
      <c r="E178" t="s">
        <v>94</v>
      </c>
      <c r="F178" t="s">
        <v>80</v>
      </c>
      <c r="G178" t="s">
        <v>59</v>
      </c>
      <c r="I178" t="s">
        <v>49</v>
      </c>
      <c r="J178" t="s">
        <v>59</v>
      </c>
      <c r="K178" t="s">
        <v>59</v>
      </c>
      <c r="L178" t="s">
        <v>49</v>
      </c>
      <c r="M178" t="s">
        <v>51</v>
      </c>
      <c r="N178" t="s">
        <v>59</v>
      </c>
      <c r="P178" t="s">
        <v>53</v>
      </c>
      <c r="R178" t="s">
        <v>54</v>
      </c>
      <c r="S178" t="s">
        <v>49</v>
      </c>
      <c r="T178" t="s">
        <v>98</v>
      </c>
      <c r="U178" t="e">
        <f>- Agree</f>
        <v>#NAME?</v>
      </c>
      <c r="V178" t="s">
        <v>56</v>
      </c>
      <c r="W178" t="e">
        <f>- Neutral</f>
        <v>#NAME?</v>
      </c>
      <c r="X178" t="s">
        <v>174</v>
      </c>
      <c r="Z178" t="s">
        <v>49</v>
      </c>
      <c r="AB178" t="s">
        <v>49</v>
      </c>
      <c r="AC178" t="s">
        <v>73</v>
      </c>
      <c r="AE178" t="s">
        <v>59</v>
      </c>
      <c r="AG178" t="s">
        <v>49</v>
      </c>
      <c r="AH178" t="s">
        <v>74</v>
      </c>
      <c r="AI178" t="s">
        <v>49</v>
      </c>
      <c r="AJ178" t="s">
        <v>59</v>
      </c>
      <c r="AL178" t="s">
        <v>59</v>
      </c>
      <c r="AN178" t="s">
        <v>63</v>
      </c>
      <c r="AP178" t="s">
        <v>64</v>
      </c>
      <c r="AR178" t="s">
        <v>59</v>
      </c>
    </row>
    <row r="179" spans="1:44" x14ac:dyDescent="0.25">
      <c r="A179" t="s">
        <v>819</v>
      </c>
      <c r="B179" t="s">
        <v>820</v>
      </c>
      <c r="C179" t="s">
        <v>45</v>
      </c>
      <c r="E179" t="s">
        <v>47</v>
      </c>
      <c r="F179" t="s">
        <v>95</v>
      </c>
      <c r="G179" t="s">
        <v>49</v>
      </c>
      <c r="H179" t="s">
        <v>252</v>
      </c>
      <c r="I179" t="s">
        <v>49</v>
      </c>
      <c r="J179" t="s">
        <v>49</v>
      </c>
      <c r="K179" t="s">
        <v>49</v>
      </c>
      <c r="L179" t="s">
        <v>49</v>
      </c>
      <c r="M179" t="s">
        <v>48</v>
      </c>
      <c r="N179" t="s">
        <v>49</v>
      </c>
      <c r="O179" t="s">
        <v>52</v>
      </c>
      <c r="P179" t="s">
        <v>53</v>
      </c>
      <c r="R179" t="s">
        <v>49</v>
      </c>
      <c r="S179" t="s">
        <v>49</v>
      </c>
      <c r="T179" t="s">
        <v>98</v>
      </c>
      <c r="U179" t="s">
        <v>171</v>
      </c>
      <c r="W179" t="e">
        <f>- Agree</f>
        <v>#NAME?</v>
      </c>
      <c r="X179" t="s">
        <v>174</v>
      </c>
      <c r="Z179" t="s">
        <v>49</v>
      </c>
      <c r="AB179" t="s">
        <v>49</v>
      </c>
      <c r="AC179" t="s">
        <v>73</v>
      </c>
      <c r="AG179" t="s">
        <v>49</v>
      </c>
      <c r="AH179" t="s">
        <v>60</v>
      </c>
      <c r="AI179" t="s">
        <v>49</v>
      </c>
      <c r="AJ179" t="s">
        <v>49</v>
      </c>
      <c r="AL179" t="s">
        <v>49</v>
      </c>
      <c r="AN179" t="s">
        <v>63</v>
      </c>
      <c r="AP179" t="s">
        <v>76</v>
      </c>
      <c r="AR179" t="s">
        <v>49</v>
      </c>
    </row>
    <row r="180" spans="1:44" x14ac:dyDescent="0.25">
      <c r="A180" t="s">
        <v>821</v>
      </c>
      <c r="B180" t="s">
        <v>822</v>
      </c>
      <c r="C180" t="s">
        <v>45</v>
      </c>
      <c r="D180" t="s">
        <v>46</v>
      </c>
      <c r="E180" t="s">
        <v>47</v>
      </c>
      <c r="F180" t="s">
        <v>95</v>
      </c>
      <c r="G180" t="s">
        <v>49</v>
      </c>
      <c r="I180" t="s">
        <v>49</v>
      </c>
      <c r="J180" t="s">
        <v>49</v>
      </c>
      <c r="K180" t="s">
        <v>49</v>
      </c>
      <c r="L180" t="s">
        <v>49</v>
      </c>
      <c r="M180" t="s">
        <v>97</v>
      </c>
      <c r="N180" t="s">
        <v>59</v>
      </c>
      <c r="O180" t="s">
        <v>83</v>
      </c>
      <c r="P180" t="s">
        <v>53</v>
      </c>
      <c r="R180" t="s">
        <v>49</v>
      </c>
      <c r="S180" t="s">
        <v>49</v>
      </c>
      <c r="T180" t="s">
        <v>69</v>
      </c>
      <c r="U180" t="e">
        <f>- Agree</f>
        <v>#NAME?</v>
      </c>
      <c r="V180" t="s">
        <v>73</v>
      </c>
      <c r="W180" t="e">
        <f>- Neutral</f>
        <v>#NAME?</v>
      </c>
      <c r="X180" t="s">
        <v>174</v>
      </c>
      <c r="Z180" t="s">
        <v>49</v>
      </c>
      <c r="AB180" t="s">
        <v>49</v>
      </c>
      <c r="AC180" t="s">
        <v>73</v>
      </c>
      <c r="AE180" t="s">
        <v>59</v>
      </c>
      <c r="AG180" t="s">
        <v>49</v>
      </c>
      <c r="AH180" t="s">
        <v>74</v>
      </c>
      <c r="AI180" t="s">
        <v>49</v>
      </c>
      <c r="AJ180" t="s">
        <v>49</v>
      </c>
      <c r="AK180" t="s">
        <v>823</v>
      </c>
      <c r="AL180" t="s">
        <v>49</v>
      </c>
      <c r="AN180" t="s">
        <v>63</v>
      </c>
      <c r="AP180" t="s">
        <v>76</v>
      </c>
      <c r="AR180" t="s">
        <v>49</v>
      </c>
    </row>
    <row r="181" spans="1:44" x14ac:dyDescent="0.25">
      <c r="A181" t="s">
        <v>824</v>
      </c>
      <c r="B181" t="s">
        <v>825</v>
      </c>
      <c r="C181" t="s">
        <v>140</v>
      </c>
      <c r="D181" t="s">
        <v>79</v>
      </c>
      <c r="E181" t="s">
        <v>94</v>
      </c>
      <c r="F181" t="s">
        <v>95</v>
      </c>
      <c r="G181" t="s">
        <v>49</v>
      </c>
      <c r="I181" t="s">
        <v>49</v>
      </c>
      <c r="J181" t="s">
        <v>49</v>
      </c>
      <c r="K181" t="s">
        <v>49</v>
      </c>
      <c r="L181" t="s">
        <v>49</v>
      </c>
      <c r="M181" t="s">
        <v>97</v>
      </c>
      <c r="N181" t="s">
        <v>49</v>
      </c>
      <c r="O181" t="s">
        <v>553</v>
      </c>
      <c r="P181" t="s">
        <v>53</v>
      </c>
      <c r="R181" t="s">
        <v>59</v>
      </c>
      <c r="S181" t="s">
        <v>49</v>
      </c>
      <c r="T181" t="s">
        <v>179</v>
      </c>
      <c r="U181" t="s">
        <v>171</v>
      </c>
      <c r="V181" t="s">
        <v>73</v>
      </c>
      <c r="W181" t="e">
        <f>- Neutral</f>
        <v>#NAME?</v>
      </c>
      <c r="X181" t="s">
        <v>174</v>
      </c>
      <c r="Z181" t="s">
        <v>49</v>
      </c>
      <c r="AB181" t="s">
        <v>49</v>
      </c>
      <c r="AC181" t="s">
        <v>73</v>
      </c>
      <c r="AE181" t="s">
        <v>59</v>
      </c>
      <c r="AG181" t="s">
        <v>49</v>
      </c>
      <c r="AH181" t="s">
        <v>74</v>
      </c>
      <c r="AI181" t="s">
        <v>49</v>
      </c>
      <c r="AJ181" t="s">
        <v>49</v>
      </c>
      <c r="AL181" t="s">
        <v>49</v>
      </c>
      <c r="AN181" t="s">
        <v>63</v>
      </c>
      <c r="AP181" t="s">
        <v>76</v>
      </c>
      <c r="AR181" t="s">
        <v>59</v>
      </c>
    </row>
    <row r="182" spans="1:44" ht="135" x14ac:dyDescent="0.25">
      <c r="A182" t="s">
        <v>826</v>
      </c>
      <c r="B182" t="s">
        <v>727</v>
      </c>
      <c r="C182" t="s">
        <v>45</v>
      </c>
      <c r="D182" t="s">
        <v>46</v>
      </c>
      <c r="E182" t="s">
        <v>47</v>
      </c>
      <c r="F182" t="s">
        <v>48</v>
      </c>
      <c r="G182" t="s">
        <v>49</v>
      </c>
      <c r="H182" s="1" t="s">
        <v>827</v>
      </c>
      <c r="I182" t="s">
        <v>59</v>
      </c>
      <c r="K182" t="s">
        <v>49</v>
      </c>
      <c r="L182" t="s">
        <v>49</v>
      </c>
      <c r="M182" t="s">
        <v>51</v>
      </c>
      <c r="N182" t="s">
        <v>59</v>
      </c>
      <c r="P182" t="s">
        <v>84</v>
      </c>
      <c r="R182" t="s">
        <v>49</v>
      </c>
      <c r="S182" t="s">
        <v>49</v>
      </c>
      <c r="T182" t="s">
        <v>69</v>
      </c>
      <c r="U182" t="s">
        <v>729</v>
      </c>
      <c r="V182" t="s">
        <v>71</v>
      </c>
      <c r="W182" t="s">
        <v>71</v>
      </c>
      <c r="X182" t="s">
        <v>57</v>
      </c>
      <c r="Z182" t="s">
        <v>72</v>
      </c>
      <c r="AA182" t="s">
        <v>828</v>
      </c>
      <c r="AB182" t="s">
        <v>59</v>
      </c>
      <c r="AC182" t="s">
        <v>58</v>
      </c>
      <c r="AE182" t="s">
        <v>59</v>
      </c>
      <c r="AG182" t="s">
        <v>49</v>
      </c>
      <c r="AH182" t="s">
        <v>74</v>
      </c>
      <c r="AI182" t="s">
        <v>59</v>
      </c>
      <c r="AJ182" t="s">
        <v>59</v>
      </c>
      <c r="AL182" t="s">
        <v>49</v>
      </c>
      <c r="AN182" t="s">
        <v>63</v>
      </c>
      <c r="AP182" t="s">
        <v>131</v>
      </c>
      <c r="AR182" t="s">
        <v>59</v>
      </c>
    </row>
    <row r="183" spans="1:44" x14ac:dyDescent="0.25">
      <c r="A183" t="s">
        <v>829</v>
      </c>
      <c r="B183" t="s">
        <v>830</v>
      </c>
      <c r="C183" t="s">
        <v>203</v>
      </c>
      <c r="D183" t="s">
        <v>79</v>
      </c>
      <c r="E183" t="s">
        <v>47</v>
      </c>
      <c r="F183" t="s">
        <v>48</v>
      </c>
      <c r="G183" t="s">
        <v>49</v>
      </c>
      <c r="H183" t="s">
        <v>119</v>
      </c>
      <c r="I183" t="s">
        <v>49</v>
      </c>
      <c r="J183" t="s">
        <v>49</v>
      </c>
      <c r="K183" t="s">
        <v>49</v>
      </c>
      <c r="L183" t="s">
        <v>49</v>
      </c>
      <c r="M183" t="s">
        <v>51</v>
      </c>
      <c r="N183" t="s">
        <v>59</v>
      </c>
      <c r="P183" t="s">
        <v>84</v>
      </c>
      <c r="R183" t="s">
        <v>54</v>
      </c>
      <c r="S183" t="s">
        <v>143</v>
      </c>
      <c r="T183" t="s">
        <v>69</v>
      </c>
      <c r="U183" t="e">
        <f>- Agree</f>
        <v>#NAME?</v>
      </c>
      <c r="V183" t="s">
        <v>56</v>
      </c>
      <c r="W183" t="e">
        <f>- Agree</f>
        <v>#NAME?</v>
      </c>
      <c r="X183" t="s">
        <v>57</v>
      </c>
      <c r="Z183" t="s">
        <v>49</v>
      </c>
      <c r="AB183" t="s">
        <v>49</v>
      </c>
      <c r="AC183" t="s">
        <v>58</v>
      </c>
      <c r="AE183" t="s">
        <v>59</v>
      </c>
      <c r="AG183" t="s">
        <v>49</v>
      </c>
      <c r="AH183" t="s">
        <v>74</v>
      </c>
      <c r="AI183" t="s">
        <v>49</v>
      </c>
      <c r="AJ183" t="s">
        <v>68</v>
      </c>
      <c r="AL183" t="s">
        <v>49</v>
      </c>
      <c r="AN183" t="s">
        <v>63</v>
      </c>
      <c r="AP183" t="s">
        <v>64</v>
      </c>
      <c r="AR183" t="s">
        <v>59</v>
      </c>
    </row>
    <row r="184" spans="1:44" x14ac:dyDescent="0.25">
      <c r="A184" t="s">
        <v>831</v>
      </c>
      <c r="B184" t="s">
        <v>803</v>
      </c>
      <c r="C184" t="s">
        <v>45</v>
      </c>
      <c r="D184" t="s">
        <v>46</v>
      </c>
      <c r="E184" t="s">
        <v>204</v>
      </c>
      <c r="F184" t="s">
        <v>48</v>
      </c>
      <c r="G184" t="s">
        <v>49</v>
      </c>
      <c r="H184" t="s">
        <v>804</v>
      </c>
      <c r="I184" t="s">
        <v>49</v>
      </c>
      <c r="J184" t="s">
        <v>49</v>
      </c>
      <c r="K184" t="s">
        <v>59</v>
      </c>
      <c r="L184" t="s">
        <v>49</v>
      </c>
      <c r="M184" t="s">
        <v>51</v>
      </c>
      <c r="N184" t="s">
        <v>59</v>
      </c>
      <c r="P184" t="s">
        <v>84</v>
      </c>
      <c r="R184" t="s">
        <v>54</v>
      </c>
      <c r="S184" t="s">
        <v>49</v>
      </c>
      <c r="T184" t="s">
        <v>69</v>
      </c>
      <c r="U184" t="e">
        <f>- Agree</f>
        <v>#NAME?</v>
      </c>
      <c r="V184" t="s">
        <v>56</v>
      </c>
      <c r="W184" t="e">
        <f>- Neutral</f>
        <v>#NAME?</v>
      </c>
      <c r="X184" t="s">
        <v>57</v>
      </c>
      <c r="Z184" t="s">
        <v>614</v>
      </c>
      <c r="AB184" t="s">
        <v>49</v>
      </c>
      <c r="AC184" t="s">
        <v>100</v>
      </c>
      <c r="AE184" t="s">
        <v>59</v>
      </c>
      <c r="AG184" t="s">
        <v>49</v>
      </c>
      <c r="AH184" t="s">
        <v>162</v>
      </c>
      <c r="AI184" t="s">
        <v>49</v>
      </c>
      <c r="AJ184" t="s">
        <v>68</v>
      </c>
      <c r="AL184" t="s">
        <v>59</v>
      </c>
      <c r="AN184" t="s">
        <v>115</v>
      </c>
      <c r="AO184" t="s">
        <v>832</v>
      </c>
      <c r="AP184" t="s">
        <v>64</v>
      </c>
      <c r="AR184" t="s">
        <v>59</v>
      </c>
    </row>
    <row r="185" spans="1:44" x14ac:dyDescent="0.25">
      <c r="A185" t="s">
        <v>833</v>
      </c>
      <c r="B185" t="s">
        <v>834</v>
      </c>
      <c r="C185" t="s">
        <v>169</v>
      </c>
      <c r="D185" t="s">
        <v>46</v>
      </c>
      <c r="E185" t="s">
        <v>112</v>
      </c>
      <c r="F185" t="s">
        <v>48</v>
      </c>
      <c r="G185" t="s">
        <v>49</v>
      </c>
      <c r="H185" t="s">
        <v>835</v>
      </c>
      <c r="I185" t="s">
        <v>49</v>
      </c>
      <c r="J185" t="s">
        <v>49</v>
      </c>
      <c r="K185" t="s">
        <v>49</v>
      </c>
      <c r="L185" t="s">
        <v>49</v>
      </c>
      <c r="M185" t="s">
        <v>51</v>
      </c>
      <c r="N185" t="s">
        <v>49</v>
      </c>
      <c r="O185" t="s">
        <v>52</v>
      </c>
      <c r="P185" t="s">
        <v>84</v>
      </c>
      <c r="R185" t="s">
        <v>49</v>
      </c>
      <c r="S185" t="s">
        <v>49</v>
      </c>
      <c r="T185" t="s">
        <v>86</v>
      </c>
      <c r="U185" t="e">
        <f>- Agree</f>
        <v>#NAME?</v>
      </c>
      <c r="V185" t="s">
        <v>56</v>
      </c>
      <c r="W185" t="e">
        <f t="shared" ref="W185:W191" si="2">- Agree</f>
        <v>#NAME?</v>
      </c>
      <c r="X185" t="s">
        <v>57</v>
      </c>
      <c r="Z185" t="s">
        <v>49</v>
      </c>
      <c r="AA185" t="s">
        <v>836</v>
      </c>
      <c r="AB185" t="s">
        <v>59</v>
      </c>
      <c r="AC185" t="s">
        <v>58</v>
      </c>
      <c r="AE185" t="s">
        <v>49</v>
      </c>
      <c r="AG185" t="s">
        <v>59</v>
      </c>
      <c r="AI185" t="s">
        <v>59</v>
      </c>
      <c r="AJ185" t="s">
        <v>59</v>
      </c>
      <c r="AL185" t="s">
        <v>59</v>
      </c>
      <c r="AN185" t="s">
        <v>63</v>
      </c>
      <c r="AP185" t="s">
        <v>64</v>
      </c>
      <c r="AR185" t="s">
        <v>59</v>
      </c>
    </row>
    <row r="186" spans="1:44" ht="30" x14ac:dyDescent="0.25">
      <c r="A186" t="s">
        <v>837</v>
      </c>
      <c r="B186" t="s">
        <v>838</v>
      </c>
      <c r="C186" t="s">
        <v>45</v>
      </c>
      <c r="D186" t="s">
        <v>46</v>
      </c>
      <c r="E186" t="s">
        <v>94</v>
      </c>
      <c r="F186" t="s">
        <v>48</v>
      </c>
      <c r="G186" t="s">
        <v>49</v>
      </c>
      <c r="H186" s="1" t="s">
        <v>839</v>
      </c>
      <c r="I186" t="s">
        <v>49</v>
      </c>
      <c r="J186" t="s">
        <v>49</v>
      </c>
      <c r="K186" t="s">
        <v>49</v>
      </c>
      <c r="L186" t="s">
        <v>49</v>
      </c>
      <c r="M186" t="s">
        <v>51</v>
      </c>
      <c r="N186" t="s">
        <v>49</v>
      </c>
      <c r="O186" t="s">
        <v>52</v>
      </c>
      <c r="P186" t="s">
        <v>84</v>
      </c>
      <c r="R186" t="s">
        <v>59</v>
      </c>
      <c r="S186" t="s">
        <v>49</v>
      </c>
      <c r="T186" t="s">
        <v>98</v>
      </c>
      <c r="U186" t="e">
        <f>- Agree</f>
        <v>#NAME?</v>
      </c>
      <c r="V186" t="s">
        <v>56</v>
      </c>
      <c r="W186" t="e">
        <f t="shared" si="2"/>
        <v>#NAME?</v>
      </c>
      <c r="X186" t="s">
        <v>174</v>
      </c>
      <c r="Z186" t="s">
        <v>72</v>
      </c>
      <c r="AA186" t="s">
        <v>840</v>
      </c>
      <c r="AB186" t="s">
        <v>59</v>
      </c>
      <c r="AC186" t="s">
        <v>58</v>
      </c>
      <c r="AE186" t="s">
        <v>59</v>
      </c>
      <c r="AG186" t="s">
        <v>59</v>
      </c>
      <c r="AI186" t="s">
        <v>59</v>
      </c>
      <c r="AJ186" t="s">
        <v>49</v>
      </c>
      <c r="AL186" t="s">
        <v>59</v>
      </c>
      <c r="AN186" t="s">
        <v>63</v>
      </c>
      <c r="AP186" t="s">
        <v>64</v>
      </c>
      <c r="AR186" t="s">
        <v>59</v>
      </c>
    </row>
    <row r="187" spans="1:44" x14ac:dyDescent="0.25">
      <c r="A187" t="s">
        <v>841</v>
      </c>
      <c r="B187" t="s">
        <v>406</v>
      </c>
      <c r="C187" t="s">
        <v>45</v>
      </c>
      <c r="D187" t="s">
        <v>46</v>
      </c>
      <c r="E187" t="s">
        <v>251</v>
      </c>
      <c r="F187" t="s">
        <v>48</v>
      </c>
      <c r="G187" t="s">
        <v>96</v>
      </c>
      <c r="I187" t="s">
        <v>49</v>
      </c>
      <c r="J187" t="s">
        <v>49</v>
      </c>
      <c r="K187" t="s">
        <v>49</v>
      </c>
      <c r="L187" t="s">
        <v>49</v>
      </c>
      <c r="M187" t="s">
        <v>48</v>
      </c>
      <c r="N187" t="s">
        <v>49</v>
      </c>
      <c r="O187" t="s">
        <v>52</v>
      </c>
      <c r="P187" t="s">
        <v>53</v>
      </c>
      <c r="R187" t="s">
        <v>49</v>
      </c>
      <c r="S187" t="s">
        <v>49</v>
      </c>
      <c r="T187" t="s">
        <v>557</v>
      </c>
      <c r="U187" t="s">
        <v>171</v>
      </c>
      <c r="V187" t="s">
        <v>56</v>
      </c>
      <c r="W187" t="e">
        <f t="shared" si="2"/>
        <v>#NAME?</v>
      </c>
      <c r="X187" t="s">
        <v>174</v>
      </c>
      <c r="Z187" t="s">
        <v>49</v>
      </c>
      <c r="AB187" t="s">
        <v>49</v>
      </c>
      <c r="AC187" t="s">
        <v>100</v>
      </c>
      <c r="AE187" t="s">
        <v>59</v>
      </c>
      <c r="AG187" t="s">
        <v>49</v>
      </c>
      <c r="AH187" t="s">
        <v>162</v>
      </c>
      <c r="AI187" t="s">
        <v>49</v>
      </c>
      <c r="AJ187" t="s">
        <v>59</v>
      </c>
      <c r="AL187" t="s">
        <v>49</v>
      </c>
      <c r="AN187" t="s">
        <v>63</v>
      </c>
      <c r="AP187" t="s">
        <v>76</v>
      </c>
      <c r="AR187" t="s">
        <v>59</v>
      </c>
    </row>
    <row r="188" spans="1:44" x14ac:dyDescent="0.25">
      <c r="A188" t="s">
        <v>842</v>
      </c>
      <c r="B188" t="s">
        <v>843</v>
      </c>
      <c r="C188" t="s">
        <v>45</v>
      </c>
      <c r="D188" t="s">
        <v>79</v>
      </c>
      <c r="E188" t="s">
        <v>94</v>
      </c>
      <c r="F188" t="s">
        <v>194</v>
      </c>
      <c r="G188" t="s">
        <v>49</v>
      </c>
      <c r="H188" t="s">
        <v>844</v>
      </c>
      <c r="I188" t="s">
        <v>49</v>
      </c>
      <c r="J188" t="s">
        <v>49</v>
      </c>
      <c r="K188" t="s">
        <v>49</v>
      </c>
      <c r="L188" t="s">
        <v>49</v>
      </c>
      <c r="M188" t="s">
        <v>51</v>
      </c>
      <c r="N188" t="s">
        <v>49</v>
      </c>
      <c r="O188" t="s">
        <v>553</v>
      </c>
      <c r="P188" t="s">
        <v>53</v>
      </c>
      <c r="R188" t="s">
        <v>54</v>
      </c>
      <c r="S188" t="s">
        <v>49</v>
      </c>
      <c r="T188" t="s">
        <v>173</v>
      </c>
      <c r="U188" t="s">
        <v>567</v>
      </c>
      <c r="V188" t="s">
        <v>73</v>
      </c>
      <c r="W188" t="e">
        <f t="shared" si="2"/>
        <v>#NAME?</v>
      </c>
      <c r="X188" t="s">
        <v>57</v>
      </c>
      <c r="Z188" t="s">
        <v>49</v>
      </c>
      <c r="AB188" t="s">
        <v>68</v>
      </c>
      <c r="AC188" t="s">
        <v>58</v>
      </c>
      <c r="AE188" t="s">
        <v>68</v>
      </c>
      <c r="AG188" t="s">
        <v>49</v>
      </c>
      <c r="AH188" t="s">
        <v>74</v>
      </c>
      <c r="AI188" t="s">
        <v>49</v>
      </c>
      <c r="AJ188" t="s">
        <v>308</v>
      </c>
      <c r="AL188" t="s">
        <v>49</v>
      </c>
      <c r="AN188" t="s">
        <v>63</v>
      </c>
      <c r="AP188" t="s">
        <v>64</v>
      </c>
      <c r="AR188" t="s">
        <v>59</v>
      </c>
    </row>
    <row r="189" spans="1:44" x14ac:dyDescent="0.25">
      <c r="A189" t="s">
        <v>845</v>
      </c>
      <c r="B189" t="s">
        <v>846</v>
      </c>
      <c r="C189" t="s">
        <v>140</v>
      </c>
      <c r="D189" t="s">
        <v>46</v>
      </c>
      <c r="E189" t="s">
        <v>112</v>
      </c>
      <c r="F189" t="s">
        <v>80</v>
      </c>
      <c r="G189" t="s">
        <v>59</v>
      </c>
      <c r="I189" t="s">
        <v>49</v>
      </c>
      <c r="J189" t="s">
        <v>49</v>
      </c>
      <c r="K189" t="s">
        <v>49</v>
      </c>
      <c r="L189" t="s">
        <v>49</v>
      </c>
      <c r="M189" t="s">
        <v>51</v>
      </c>
      <c r="N189" t="s">
        <v>49</v>
      </c>
      <c r="O189" t="s">
        <v>52</v>
      </c>
      <c r="P189" t="s">
        <v>84</v>
      </c>
      <c r="R189" t="s">
        <v>49</v>
      </c>
      <c r="S189" t="s">
        <v>49</v>
      </c>
      <c r="T189" t="s">
        <v>173</v>
      </c>
      <c r="U189" t="s">
        <v>171</v>
      </c>
      <c r="V189" t="s">
        <v>56</v>
      </c>
      <c r="W189" t="e">
        <f t="shared" si="2"/>
        <v>#NAME?</v>
      </c>
      <c r="X189" t="s">
        <v>174</v>
      </c>
      <c r="Z189" t="s">
        <v>49</v>
      </c>
      <c r="AB189" t="s">
        <v>49</v>
      </c>
      <c r="AC189" t="s">
        <v>100</v>
      </c>
      <c r="AE189" t="s">
        <v>59</v>
      </c>
      <c r="AG189" t="s">
        <v>49</v>
      </c>
      <c r="AH189" t="s">
        <v>74</v>
      </c>
      <c r="AI189" t="s">
        <v>49</v>
      </c>
      <c r="AJ189" t="s">
        <v>68</v>
      </c>
      <c r="AL189" t="s">
        <v>49</v>
      </c>
      <c r="AN189" t="s">
        <v>217</v>
      </c>
      <c r="AP189" t="s">
        <v>64</v>
      </c>
      <c r="AR189" t="s">
        <v>68</v>
      </c>
    </row>
    <row r="190" spans="1:44" x14ac:dyDescent="0.25">
      <c r="A190" t="s">
        <v>847</v>
      </c>
      <c r="B190" t="s">
        <v>848</v>
      </c>
      <c r="C190" t="s">
        <v>140</v>
      </c>
      <c r="D190" t="s">
        <v>46</v>
      </c>
      <c r="E190" t="s">
        <v>251</v>
      </c>
      <c r="F190" t="s">
        <v>95</v>
      </c>
      <c r="G190" t="s">
        <v>49</v>
      </c>
      <c r="I190" t="s">
        <v>49</v>
      </c>
      <c r="J190" t="s">
        <v>59</v>
      </c>
      <c r="K190" t="s">
        <v>68</v>
      </c>
      <c r="L190" t="s">
        <v>49</v>
      </c>
      <c r="M190" t="s">
        <v>97</v>
      </c>
      <c r="N190" t="s">
        <v>59</v>
      </c>
      <c r="O190" t="s">
        <v>142</v>
      </c>
      <c r="P190" t="s">
        <v>53</v>
      </c>
      <c r="R190" t="s">
        <v>54</v>
      </c>
      <c r="S190" t="s">
        <v>49</v>
      </c>
      <c r="T190" t="s">
        <v>216</v>
      </c>
      <c r="U190" t="e">
        <f>- Agree</f>
        <v>#NAME?</v>
      </c>
      <c r="V190" t="s">
        <v>56</v>
      </c>
      <c r="W190" t="e">
        <f t="shared" si="2"/>
        <v>#NAME?</v>
      </c>
      <c r="X190" t="s">
        <v>57</v>
      </c>
      <c r="Z190" t="s">
        <v>49</v>
      </c>
      <c r="AB190" t="s">
        <v>49</v>
      </c>
      <c r="AC190" t="s">
        <v>58</v>
      </c>
      <c r="AE190" t="s">
        <v>68</v>
      </c>
      <c r="AG190" t="s">
        <v>49</v>
      </c>
      <c r="AH190" t="s">
        <v>60</v>
      </c>
      <c r="AI190" t="s">
        <v>49</v>
      </c>
      <c r="AJ190" t="s">
        <v>68</v>
      </c>
      <c r="AL190" t="s">
        <v>49</v>
      </c>
      <c r="AN190" t="s">
        <v>63</v>
      </c>
      <c r="AP190" t="s">
        <v>76</v>
      </c>
      <c r="AR190" t="s">
        <v>68</v>
      </c>
    </row>
    <row r="191" spans="1:44" x14ac:dyDescent="0.25">
      <c r="A191" t="s">
        <v>849</v>
      </c>
      <c r="B191" t="s">
        <v>850</v>
      </c>
      <c r="C191" t="s">
        <v>45</v>
      </c>
      <c r="D191" t="s">
        <v>79</v>
      </c>
      <c r="E191" t="s">
        <v>47</v>
      </c>
      <c r="G191" t="s">
        <v>49</v>
      </c>
      <c r="I191" t="s">
        <v>49</v>
      </c>
      <c r="J191" t="s">
        <v>49</v>
      </c>
      <c r="K191" t="s">
        <v>49</v>
      </c>
      <c r="L191" t="s">
        <v>49</v>
      </c>
      <c r="M191" t="s">
        <v>82</v>
      </c>
      <c r="N191" t="s">
        <v>49</v>
      </c>
      <c r="O191" t="s">
        <v>52</v>
      </c>
      <c r="P191" t="s">
        <v>53</v>
      </c>
      <c r="R191" t="s">
        <v>49</v>
      </c>
      <c r="S191" t="s">
        <v>49</v>
      </c>
      <c r="T191" t="s">
        <v>98</v>
      </c>
      <c r="U191" t="s">
        <v>171</v>
      </c>
      <c r="V191" t="s">
        <v>56</v>
      </c>
      <c r="W191" t="e">
        <f t="shared" si="2"/>
        <v>#NAME?</v>
      </c>
      <c r="X191" t="s">
        <v>174</v>
      </c>
      <c r="Z191" t="s">
        <v>49</v>
      </c>
      <c r="AB191" t="s">
        <v>49</v>
      </c>
      <c r="AC191" t="s">
        <v>100</v>
      </c>
      <c r="AE191" t="s">
        <v>59</v>
      </c>
      <c r="AG191" t="s">
        <v>49</v>
      </c>
      <c r="AH191" t="s">
        <v>162</v>
      </c>
      <c r="AI191" t="s">
        <v>49</v>
      </c>
      <c r="AJ191" t="s">
        <v>68</v>
      </c>
      <c r="AL191" t="s">
        <v>49</v>
      </c>
      <c r="AN191" t="s">
        <v>63</v>
      </c>
      <c r="AP191" t="s">
        <v>64</v>
      </c>
      <c r="AR191" t="s">
        <v>68</v>
      </c>
    </row>
    <row r="192" spans="1:44" x14ac:dyDescent="0.25">
      <c r="A192" t="s">
        <v>851</v>
      </c>
      <c r="B192" t="s">
        <v>852</v>
      </c>
      <c r="C192" t="s">
        <v>45</v>
      </c>
      <c r="D192" t="s">
        <v>46</v>
      </c>
      <c r="E192" t="s">
        <v>251</v>
      </c>
      <c r="F192" t="s">
        <v>95</v>
      </c>
      <c r="G192" t="s">
        <v>96</v>
      </c>
      <c r="I192" t="s">
        <v>49</v>
      </c>
      <c r="J192" t="s">
        <v>49</v>
      </c>
      <c r="K192" t="s">
        <v>49</v>
      </c>
      <c r="L192" t="s">
        <v>49</v>
      </c>
      <c r="M192" t="s">
        <v>48</v>
      </c>
      <c r="N192" t="s">
        <v>49</v>
      </c>
      <c r="O192" t="s">
        <v>52</v>
      </c>
      <c r="P192" t="s">
        <v>53</v>
      </c>
      <c r="R192" t="s">
        <v>49</v>
      </c>
      <c r="S192" t="s">
        <v>49</v>
      </c>
      <c r="T192" t="s">
        <v>69</v>
      </c>
      <c r="U192" t="s">
        <v>567</v>
      </c>
      <c r="V192" t="s">
        <v>73</v>
      </c>
      <c r="W192" t="e">
        <f>- Neutral</f>
        <v>#NAME?</v>
      </c>
      <c r="X192" t="s">
        <v>57</v>
      </c>
      <c r="Z192" t="s">
        <v>49</v>
      </c>
      <c r="AB192" t="s">
        <v>49</v>
      </c>
      <c r="AC192" t="s">
        <v>100</v>
      </c>
      <c r="AE192" t="s">
        <v>49</v>
      </c>
      <c r="AF192" t="s">
        <v>603</v>
      </c>
      <c r="AG192" t="s">
        <v>49</v>
      </c>
      <c r="AH192" t="s">
        <v>60</v>
      </c>
      <c r="AI192" t="s">
        <v>49</v>
      </c>
      <c r="AJ192" t="s">
        <v>68</v>
      </c>
      <c r="AL192" t="s">
        <v>49</v>
      </c>
      <c r="AN192" t="s">
        <v>217</v>
      </c>
      <c r="AP192" t="s">
        <v>76</v>
      </c>
      <c r="AR192" t="s">
        <v>59</v>
      </c>
    </row>
    <row r="193" spans="1:44" x14ac:dyDescent="0.25">
      <c r="A193" t="s">
        <v>853</v>
      </c>
      <c r="B193" t="s">
        <v>854</v>
      </c>
      <c r="C193" t="s">
        <v>111</v>
      </c>
      <c r="D193" t="s">
        <v>46</v>
      </c>
      <c r="E193" t="s">
        <v>112</v>
      </c>
      <c r="F193" t="s">
        <v>48</v>
      </c>
      <c r="G193" t="s">
        <v>49</v>
      </c>
      <c r="H193" t="s">
        <v>855</v>
      </c>
      <c r="I193" t="s">
        <v>49</v>
      </c>
      <c r="J193" t="s">
        <v>49</v>
      </c>
      <c r="K193" t="s">
        <v>49</v>
      </c>
      <c r="L193" t="s">
        <v>49</v>
      </c>
      <c r="M193" t="s">
        <v>48</v>
      </c>
      <c r="N193" t="s">
        <v>49</v>
      </c>
      <c r="O193" t="s">
        <v>52</v>
      </c>
      <c r="P193" t="s">
        <v>84</v>
      </c>
      <c r="R193" t="s">
        <v>49</v>
      </c>
      <c r="S193" t="s">
        <v>49</v>
      </c>
      <c r="T193" t="s">
        <v>216</v>
      </c>
      <c r="U193" t="s">
        <v>171</v>
      </c>
      <c r="V193" t="s">
        <v>56</v>
      </c>
      <c r="W193" t="e">
        <f>- Agree</f>
        <v>#NAME?</v>
      </c>
      <c r="X193" t="s">
        <v>57</v>
      </c>
      <c r="Z193" t="s">
        <v>49</v>
      </c>
      <c r="AB193" t="s">
        <v>49</v>
      </c>
      <c r="AC193" t="s">
        <v>58</v>
      </c>
      <c r="AE193" t="s">
        <v>49</v>
      </c>
      <c r="AF193" t="s">
        <v>609</v>
      </c>
      <c r="AG193" t="s">
        <v>49</v>
      </c>
      <c r="AH193" t="s">
        <v>60</v>
      </c>
      <c r="AI193" t="s">
        <v>49</v>
      </c>
      <c r="AJ193" t="s">
        <v>49</v>
      </c>
      <c r="AL193" t="s">
        <v>49</v>
      </c>
      <c r="AN193" t="s">
        <v>63</v>
      </c>
      <c r="AP193" t="s">
        <v>64</v>
      </c>
      <c r="AR193" t="s">
        <v>68</v>
      </c>
    </row>
    <row r="194" spans="1:44" x14ac:dyDescent="0.25">
      <c r="A194" t="s">
        <v>856</v>
      </c>
      <c r="B194" t="s">
        <v>857</v>
      </c>
      <c r="C194" t="s">
        <v>140</v>
      </c>
      <c r="D194" t="s">
        <v>46</v>
      </c>
      <c r="E194" t="s">
        <v>251</v>
      </c>
      <c r="F194" t="s">
        <v>48</v>
      </c>
      <c r="G194" t="s">
        <v>49</v>
      </c>
      <c r="H194" t="s">
        <v>165</v>
      </c>
      <c r="I194" t="s">
        <v>49</v>
      </c>
      <c r="J194" t="s">
        <v>49</v>
      </c>
      <c r="K194" t="s">
        <v>59</v>
      </c>
      <c r="L194" t="s">
        <v>49</v>
      </c>
      <c r="M194" t="s">
        <v>51</v>
      </c>
      <c r="N194" t="s">
        <v>49</v>
      </c>
      <c r="O194" t="s">
        <v>142</v>
      </c>
      <c r="P194" t="s">
        <v>53</v>
      </c>
      <c r="R194" t="s">
        <v>54</v>
      </c>
      <c r="S194" t="s">
        <v>49</v>
      </c>
      <c r="T194" t="s">
        <v>55</v>
      </c>
      <c r="U194" t="e">
        <f>- Agree</f>
        <v>#NAME?</v>
      </c>
      <c r="V194" t="s">
        <v>73</v>
      </c>
      <c r="W194" t="e">
        <f>- Neutral</f>
        <v>#NAME?</v>
      </c>
      <c r="X194" t="s">
        <v>174</v>
      </c>
      <c r="Z194" t="s">
        <v>278</v>
      </c>
      <c r="AB194" t="s">
        <v>59</v>
      </c>
      <c r="AC194" t="s">
        <v>100</v>
      </c>
      <c r="AE194" t="s">
        <v>59</v>
      </c>
      <c r="AG194" t="s">
        <v>49</v>
      </c>
      <c r="AH194" t="s">
        <v>60</v>
      </c>
      <c r="AI194" t="s">
        <v>49</v>
      </c>
      <c r="AJ194" t="s">
        <v>68</v>
      </c>
      <c r="AL194" t="s">
        <v>59</v>
      </c>
      <c r="AN194" t="s">
        <v>63</v>
      </c>
      <c r="AP194" t="s">
        <v>64</v>
      </c>
      <c r="AR194" t="s">
        <v>59</v>
      </c>
    </row>
    <row r="195" spans="1:44" x14ac:dyDescent="0.25">
      <c r="A195" t="s">
        <v>858</v>
      </c>
      <c r="B195" t="s">
        <v>859</v>
      </c>
      <c r="C195" t="s">
        <v>111</v>
      </c>
      <c r="D195" t="s">
        <v>46</v>
      </c>
      <c r="E195" t="s">
        <v>251</v>
      </c>
      <c r="F195" t="s">
        <v>48</v>
      </c>
      <c r="G195" t="s">
        <v>49</v>
      </c>
      <c r="H195" t="s">
        <v>860</v>
      </c>
      <c r="I195" t="s">
        <v>49</v>
      </c>
      <c r="J195" t="s">
        <v>49</v>
      </c>
      <c r="K195" t="s">
        <v>49</v>
      </c>
      <c r="L195" t="s">
        <v>49</v>
      </c>
      <c r="M195" t="s">
        <v>48</v>
      </c>
      <c r="N195" t="s">
        <v>49</v>
      </c>
      <c r="O195" t="s">
        <v>52</v>
      </c>
      <c r="P195" t="s">
        <v>84</v>
      </c>
      <c r="R195" t="s">
        <v>49</v>
      </c>
      <c r="S195" t="s">
        <v>49</v>
      </c>
      <c r="T195" t="s">
        <v>86</v>
      </c>
      <c r="U195" t="s">
        <v>171</v>
      </c>
      <c r="V195" t="s">
        <v>73</v>
      </c>
      <c r="W195" t="e">
        <f>- Agree</f>
        <v>#NAME?</v>
      </c>
      <c r="X195" t="s">
        <v>174</v>
      </c>
      <c r="Z195" t="s">
        <v>49</v>
      </c>
      <c r="AB195" t="s">
        <v>49</v>
      </c>
      <c r="AC195" t="s">
        <v>58</v>
      </c>
      <c r="AE195" t="s">
        <v>49</v>
      </c>
      <c r="AF195" t="s">
        <v>861</v>
      </c>
      <c r="AG195" t="s">
        <v>49</v>
      </c>
      <c r="AH195" t="s">
        <v>74</v>
      </c>
      <c r="AI195" t="s">
        <v>49</v>
      </c>
      <c r="AJ195" t="s">
        <v>49</v>
      </c>
      <c r="AL195" t="s">
        <v>49</v>
      </c>
      <c r="AM195" t="s">
        <v>862</v>
      </c>
      <c r="AN195" t="s">
        <v>63</v>
      </c>
      <c r="AP195" t="s">
        <v>131</v>
      </c>
      <c r="AQ195" t="s">
        <v>863</v>
      </c>
      <c r="AR195" t="s">
        <v>49</v>
      </c>
    </row>
    <row r="196" spans="1:44" x14ac:dyDescent="0.25">
      <c r="A196" t="s">
        <v>864</v>
      </c>
      <c r="B196" t="s">
        <v>865</v>
      </c>
      <c r="C196" t="s">
        <v>111</v>
      </c>
      <c r="D196" t="s">
        <v>79</v>
      </c>
      <c r="E196" t="s">
        <v>251</v>
      </c>
      <c r="F196" t="s">
        <v>194</v>
      </c>
      <c r="G196" t="s">
        <v>49</v>
      </c>
      <c r="H196" t="s">
        <v>866</v>
      </c>
      <c r="I196" t="s">
        <v>49</v>
      </c>
      <c r="J196" t="s">
        <v>49</v>
      </c>
      <c r="K196" t="s">
        <v>49</v>
      </c>
      <c r="L196" t="s">
        <v>49</v>
      </c>
      <c r="M196" t="s">
        <v>97</v>
      </c>
      <c r="N196" t="s">
        <v>49</v>
      </c>
      <c r="O196" t="s">
        <v>142</v>
      </c>
      <c r="P196" t="s">
        <v>53</v>
      </c>
      <c r="R196" t="s">
        <v>49</v>
      </c>
      <c r="S196" t="s">
        <v>49</v>
      </c>
      <c r="T196" t="s">
        <v>69</v>
      </c>
      <c r="U196" t="s">
        <v>171</v>
      </c>
      <c r="V196" t="s">
        <v>56</v>
      </c>
      <c r="W196" t="e">
        <f>- Agree</f>
        <v>#NAME?</v>
      </c>
      <c r="X196" t="s">
        <v>57</v>
      </c>
      <c r="Z196" t="s">
        <v>49</v>
      </c>
      <c r="AB196" t="s">
        <v>49</v>
      </c>
      <c r="AC196" t="s">
        <v>100</v>
      </c>
      <c r="AE196" t="s">
        <v>59</v>
      </c>
      <c r="AG196" t="s">
        <v>49</v>
      </c>
      <c r="AH196" t="s">
        <v>60</v>
      </c>
      <c r="AI196" t="s">
        <v>49</v>
      </c>
      <c r="AJ196" t="s">
        <v>68</v>
      </c>
      <c r="AL196" t="s">
        <v>49</v>
      </c>
      <c r="AN196" t="s">
        <v>63</v>
      </c>
      <c r="AP196" t="s">
        <v>64</v>
      </c>
      <c r="AR196" t="s">
        <v>59</v>
      </c>
    </row>
    <row r="197" spans="1:44" x14ac:dyDescent="0.25">
      <c r="A197" t="s">
        <v>867</v>
      </c>
      <c r="B197" t="s">
        <v>868</v>
      </c>
      <c r="C197" t="s">
        <v>111</v>
      </c>
      <c r="D197" t="s">
        <v>79</v>
      </c>
      <c r="E197" t="s">
        <v>47</v>
      </c>
      <c r="F197" t="s">
        <v>95</v>
      </c>
      <c r="G197" t="s">
        <v>49</v>
      </c>
      <c r="H197" t="s">
        <v>869</v>
      </c>
      <c r="I197" t="s">
        <v>49</v>
      </c>
      <c r="J197" t="s">
        <v>49</v>
      </c>
      <c r="K197" t="s">
        <v>49</v>
      </c>
      <c r="L197" t="s">
        <v>49</v>
      </c>
      <c r="M197" t="s">
        <v>48</v>
      </c>
      <c r="N197" t="s">
        <v>59</v>
      </c>
      <c r="O197" t="s">
        <v>83</v>
      </c>
      <c r="P197" t="s">
        <v>84</v>
      </c>
      <c r="R197" t="s">
        <v>54</v>
      </c>
      <c r="S197" t="s">
        <v>49</v>
      </c>
      <c r="T197" t="s">
        <v>86</v>
      </c>
      <c r="U197" t="s">
        <v>171</v>
      </c>
      <c r="V197" t="s">
        <v>56</v>
      </c>
      <c r="W197" t="e">
        <f>- Agree</f>
        <v>#NAME?</v>
      </c>
      <c r="X197" t="s">
        <v>174</v>
      </c>
      <c r="Z197" t="s">
        <v>49</v>
      </c>
      <c r="AB197" t="s">
        <v>49</v>
      </c>
      <c r="AC197" t="s">
        <v>100</v>
      </c>
      <c r="AE197" t="s">
        <v>49</v>
      </c>
      <c r="AF197" t="s">
        <v>870</v>
      </c>
      <c r="AG197" t="s">
        <v>49</v>
      </c>
      <c r="AH197" t="s">
        <v>74</v>
      </c>
      <c r="AI197" t="s">
        <v>49</v>
      </c>
      <c r="AJ197" t="s">
        <v>68</v>
      </c>
      <c r="AL197" t="s">
        <v>49</v>
      </c>
      <c r="AN197" t="s">
        <v>63</v>
      </c>
      <c r="AP197" t="s">
        <v>64</v>
      </c>
      <c r="AR197" t="s">
        <v>68</v>
      </c>
    </row>
    <row r="198" spans="1:44" x14ac:dyDescent="0.25">
      <c r="A198" t="s">
        <v>871</v>
      </c>
      <c r="B198" t="s">
        <v>872</v>
      </c>
      <c r="C198" t="s">
        <v>111</v>
      </c>
      <c r="D198" t="s">
        <v>79</v>
      </c>
      <c r="E198" t="s">
        <v>204</v>
      </c>
      <c r="F198" t="s">
        <v>80</v>
      </c>
      <c r="G198" t="s">
        <v>96</v>
      </c>
      <c r="I198" t="s">
        <v>49</v>
      </c>
      <c r="J198" t="s">
        <v>49</v>
      </c>
      <c r="K198" t="s">
        <v>59</v>
      </c>
      <c r="L198" t="s">
        <v>49</v>
      </c>
      <c r="M198" t="s">
        <v>82</v>
      </c>
      <c r="N198" t="s">
        <v>49</v>
      </c>
      <c r="O198" t="s">
        <v>553</v>
      </c>
      <c r="P198" t="s">
        <v>73</v>
      </c>
      <c r="R198" t="s">
        <v>68</v>
      </c>
      <c r="S198" t="s">
        <v>143</v>
      </c>
      <c r="T198" t="s">
        <v>55</v>
      </c>
      <c r="U198" t="e">
        <f>- Agree</f>
        <v>#NAME?</v>
      </c>
      <c r="V198" t="s">
        <v>56</v>
      </c>
      <c r="W198" t="e">
        <f>- Neutral</f>
        <v>#NAME?</v>
      </c>
      <c r="X198" t="s">
        <v>174</v>
      </c>
      <c r="Z198" t="s">
        <v>278</v>
      </c>
      <c r="AB198" t="s">
        <v>49</v>
      </c>
      <c r="AC198" t="s">
        <v>100</v>
      </c>
      <c r="AE198" t="s">
        <v>59</v>
      </c>
      <c r="AG198" t="s">
        <v>49</v>
      </c>
      <c r="AH198" t="s">
        <v>162</v>
      </c>
      <c r="AI198" t="s">
        <v>49</v>
      </c>
      <c r="AJ198" t="s">
        <v>308</v>
      </c>
      <c r="AL198" t="s">
        <v>49</v>
      </c>
      <c r="AN198" t="s">
        <v>63</v>
      </c>
      <c r="AP198" t="s">
        <v>76</v>
      </c>
      <c r="AR198" t="s">
        <v>59</v>
      </c>
    </row>
    <row r="199" spans="1:44" x14ac:dyDescent="0.25">
      <c r="A199" t="s">
        <v>873</v>
      </c>
      <c r="B199" t="s">
        <v>874</v>
      </c>
      <c r="C199" t="s">
        <v>45</v>
      </c>
      <c r="E199" t="s">
        <v>112</v>
      </c>
      <c r="F199" t="s">
        <v>48</v>
      </c>
      <c r="G199" t="s">
        <v>49</v>
      </c>
      <c r="H199" t="s">
        <v>165</v>
      </c>
      <c r="I199" t="s">
        <v>49</v>
      </c>
      <c r="J199" t="s">
        <v>49</v>
      </c>
      <c r="K199" t="s">
        <v>59</v>
      </c>
      <c r="L199" t="s">
        <v>59</v>
      </c>
      <c r="M199" t="s">
        <v>51</v>
      </c>
      <c r="N199" t="s">
        <v>59</v>
      </c>
      <c r="O199" t="s">
        <v>83</v>
      </c>
      <c r="P199" t="s">
        <v>53</v>
      </c>
      <c r="R199" t="s">
        <v>49</v>
      </c>
      <c r="S199" t="s">
        <v>96</v>
      </c>
      <c r="T199" t="s">
        <v>144</v>
      </c>
      <c r="U199" t="s">
        <v>567</v>
      </c>
      <c r="V199" t="s">
        <v>73</v>
      </c>
      <c r="W199" t="e">
        <f>- Neutral</f>
        <v>#NAME?</v>
      </c>
      <c r="X199" t="s">
        <v>174</v>
      </c>
      <c r="Z199" t="s">
        <v>49</v>
      </c>
      <c r="AB199" t="s">
        <v>68</v>
      </c>
      <c r="AC199" t="s">
        <v>58</v>
      </c>
      <c r="AE199" t="s">
        <v>49</v>
      </c>
      <c r="AF199" t="s">
        <v>875</v>
      </c>
      <c r="AG199" t="s">
        <v>49</v>
      </c>
      <c r="AH199" t="s">
        <v>60</v>
      </c>
      <c r="AI199" t="s">
        <v>49</v>
      </c>
      <c r="AJ199" t="s">
        <v>49</v>
      </c>
      <c r="AK199" t="s">
        <v>876</v>
      </c>
      <c r="AL199" t="s">
        <v>49</v>
      </c>
      <c r="AM199" t="s">
        <v>870</v>
      </c>
      <c r="AN199" t="s">
        <v>63</v>
      </c>
      <c r="AP199" t="s">
        <v>64</v>
      </c>
      <c r="AR199" t="s">
        <v>49</v>
      </c>
    </row>
    <row r="200" spans="1:44" x14ac:dyDescent="0.25">
      <c r="A200" t="s">
        <v>877</v>
      </c>
      <c r="B200" t="s">
        <v>878</v>
      </c>
      <c r="C200" t="s">
        <v>45</v>
      </c>
      <c r="D200" t="s">
        <v>46</v>
      </c>
      <c r="E200" t="s">
        <v>112</v>
      </c>
      <c r="F200" t="s">
        <v>95</v>
      </c>
      <c r="G200" t="s">
        <v>49</v>
      </c>
      <c r="H200" t="s">
        <v>185</v>
      </c>
      <c r="J200" t="s">
        <v>49</v>
      </c>
      <c r="K200" t="s">
        <v>49</v>
      </c>
      <c r="L200" t="s">
        <v>49</v>
      </c>
      <c r="M200" t="s">
        <v>48</v>
      </c>
      <c r="N200" t="s">
        <v>68</v>
      </c>
      <c r="O200" t="s">
        <v>142</v>
      </c>
      <c r="P200" t="s">
        <v>73</v>
      </c>
      <c r="R200" t="s">
        <v>68</v>
      </c>
      <c r="S200" t="s">
        <v>103</v>
      </c>
      <c r="T200" t="s">
        <v>576</v>
      </c>
      <c r="U200" t="s">
        <v>158</v>
      </c>
      <c r="V200" t="s">
        <v>56</v>
      </c>
      <c r="W200" t="e">
        <f>- Neutral</f>
        <v>#NAME?</v>
      </c>
      <c r="X200" t="s">
        <v>87</v>
      </c>
      <c r="Y200" t="s">
        <v>879</v>
      </c>
      <c r="Z200" t="s">
        <v>49</v>
      </c>
      <c r="AA200" t="s">
        <v>880</v>
      </c>
      <c r="AB200" t="s">
        <v>68</v>
      </c>
      <c r="AC200" t="s">
        <v>100</v>
      </c>
      <c r="AE200" t="s">
        <v>49</v>
      </c>
      <c r="AF200" t="s">
        <v>881</v>
      </c>
      <c r="AG200" t="s">
        <v>49</v>
      </c>
      <c r="AH200" t="s">
        <v>74</v>
      </c>
      <c r="AI200" t="s">
        <v>49</v>
      </c>
      <c r="AJ200" t="s">
        <v>49</v>
      </c>
      <c r="AK200" t="s">
        <v>882</v>
      </c>
      <c r="AL200" t="s">
        <v>49</v>
      </c>
      <c r="AM200" t="s">
        <v>883</v>
      </c>
      <c r="AN200" t="s">
        <v>63</v>
      </c>
      <c r="AP200" t="s">
        <v>76</v>
      </c>
      <c r="AR200" t="s">
        <v>49</v>
      </c>
    </row>
    <row r="201" spans="1:44" x14ac:dyDescent="0.25">
      <c r="A201" t="s">
        <v>884</v>
      </c>
      <c r="B201" t="s">
        <v>885</v>
      </c>
      <c r="C201" t="s">
        <v>45</v>
      </c>
      <c r="D201" t="s">
        <v>46</v>
      </c>
      <c r="E201" t="s">
        <v>251</v>
      </c>
      <c r="F201" t="s">
        <v>48</v>
      </c>
      <c r="G201" t="s">
        <v>96</v>
      </c>
      <c r="I201" t="s">
        <v>49</v>
      </c>
      <c r="J201" t="s">
        <v>49</v>
      </c>
      <c r="K201" t="s">
        <v>49</v>
      </c>
      <c r="L201" t="s">
        <v>49</v>
      </c>
      <c r="M201" t="s">
        <v>48</v>
      </c>
      <c r="N201" t="s">
        <v>49</v>
      </c>
      <c r="O201" t="s">
        <v>52</v>
      </c>
      <c r="P201" t="s">
        <v>53</v>
      </c>
      <c r="R201" t="s">
        <v>49</v>
      </c>
      <c r="S201" t="s">
        <v>49</v>
      </c>
      <c r="T201" t="s">
        <v>886</v>
      </c>
      <c r="U201" t="s">
        <v>567</v>
      </c>
      <c r="V201" t="s">
        <v>73</v>
      </c>
      <c r="W201" t="e">
        <f>- Agree</f>
        <v>#NAME?</v>
      </c>
      <c r="X201" t="s">
        <v>57</v>
      </c>
      <c r="Z201" t="s">
        <v>49</v>
      </c>
      <c r="AB201" t="s">
        <v>68</v>
      </c>
      <c r="AC201" t="s">
        <v>100</v>
      </c>
      <c r="AE201" t="s">
        <v>49</v>
      </c>
      <c r="AF201" t="s">
        <v>887</v>
      </c>
      <c r="AG201" t="s">
        <v>49</v>
      </c>
      <c r="AH201" t="s">
        <v>74</v>
      </c>
      <c r="AI201" t="s">
        <v>49</v>
      </c>
      <c r="AJ201" t="s">
        <v>68</v>
      </c>
      <c r="AL201" t="s">
        <v>49</v>
      </c>
      <c r="AN201" t="s">
        <v>217</v>
      </c>
      <c r="AP201" t="s">
        <v>64</v>
      </c>
      <c r="AR201" t="s">
        <v>59</v>
      </c>
    </row>
    <row r="202" spans="1:44" x14ac:dyDescent="0.25">
      <c r="A202" t="s">
        <v>888</v>
      </c>
      <c r="B202" t="s">
        <v>889</v>
      </c>
      <c r="C202" t="s">
        <v>45</v>
      </c>
      <c r="D202" t="s">
        <v>79</v>
      </c>
      <c r="E202" t="s">
        <v>112</v>
      </c>
      <c r="F202" t="s">
        <v>95</v>
      </c>
      <c r="G202" t="s">
        <v>96</v>
      </c>
      <c r="I202" t="s">
        <v>49</v>
      </c>
      <c r="J202" t="s">
        <v>49</v>
      </c>
      <c r="K202" t="s">
        <v>49</v>
      </c>
      <c r="L202" t="s">
        <v>49</v>
      </c>
      <c r="M202" t="s">
        <v>97</v>
      </c>
      <c r="N202" t="s">
        <v>68</v>
      </c>
      <c r="O202" t="s">
        <v>142</v>
      </c>
      <c r="P202" t="s">
        <v>53</v>
      </c>
      <c r="R202" t="s">
        <v>68</v>
      </c>
      <c r="S202" t="s">
        <v>96</v>
      </c>
      <c r="T202" t="s">
        <v>69</v>
      </c>
      <c r="U202" t="s">
        <v>171</v>
      </c>
      <c r="V202" t="s">
        <v>56</v>
      </c>
      <c r="W202" t="e">
        <f>- Agree</f>
        <v>#NAME?</v>
      </c>
      <c r="X202" t="s">
        <v>174</v>
      </c>
      <c r="Z202" t="s">
        <v>49</v>
      </c>
      <c r="AB202" t="s">
        <v>49</v>
      </c>
      <c r="AC202" t="s">
        <v>100</v>
      </c>
      <c r="AE202" t="s">
        <v>68</v>
      </c>
      <c r="AG202" t="s">
        <v>49</v>
      </c>
      <c r="AH202" t="s">
        <v>74</v>
      </c>
      <c r="AI202" t="s">
        <v>49</v>
      </c>
      <c r="AJ202" t="s">
        <v>68</v>
      </c>
      <c r="AL202" t="s">
        <v>49</v>
      </c>
      <c r="AN202" t="s">
        <v>63</v>
      </c>
      <c r="AP202" t="s">
        <v>64</v>
      </c>
      <c r="AR202" t="s">
        <v>68</v>
      </c>
    </row>
    <row r="203" spans="1:44" x14ac:dyDescent="0.25">
      <c r="A203" t="s">
        <v>890</v>
      </c>
      <c r="B203" t="s">
        <v>891</v>
      </c>
      <c r="C203" t="s">
        <v>111</v>
      </c>
      <c r="D203" t="s">
        <v>79</v>
      </c>
      <c r="E203" t="s">
        <v>94</v>
      </c>
      <c r="F203" t="s">
        <v>48</v>
      </c>
      <c r="G203" t="s">
        <v>59</v>
      </c>
      <c r="I203" t="s">
        <v>49</v>
      </c>
      <c r="J203" t="s">
        <v>49</v>
      </c>
      <c r="K203" t="s">
        <v>59</v>
      </c>
      <c r="L203" t="s">
        <v>49</v>
      </c>
      <c r="M203" t="s">
        <v>51</v>
      </c>
      <c r="N203" t="s">
        <v>59</v>
      </c>
      <c r="P203" t="s">
        <v>84</v>
      </c>
      <c r="R203" t="s">
        <v>54</v>
      </c>
      <c r="S203" t="s">
        <v>143</v>
      </c>
      <c r="T203" t="s">
        <v>69</v>
      </c>
      <c r="U203" t="s">
        <v>580</v>
      </c>
      <c r="V203" t="s">
        <v>56</v>
      </c>
      <c r="W203" t="e">
        <f>- Agree</f>
        <v>#NAME?</v>
      </c>
      <c r="X203" t="s">
        <v>174</v>
      </c>
      <c r="Z203" t="s">
        <v>49</v>
      </c>
      <c r="AB203" t="s">
        <v>49</v>
      </c>
      <c r="AC203" t="s">
        <v>100</v>
      </c>
      <c r="AE203" t="s">
        <v>59</v>
      </c>
      <c r="AG203" t="s">
        <v>49</v>
      </c>
      <c r="AH203" t="s">
        <v>162</v>
      </c>
      <c r="AI203" t="s">
        <v>49</v>
      </c>
      <c r="AJ203" t="s">
        <v>137</v>
      </c>
      <c r="AL203" t="s">
        <v>59</v>
      </c>
      <c r="AN203" t="s">
        <v>63</v>
      </c>
      <c r="AP203" t="s">
        <v>64</v>
      </c>
    </row>
    <row r="204" spans="1:44" x14ac:dyDescent="0.25">
      <c r="A204" t="s">
        <v>892</v>
      </c>
      <c r="B204" t="s">
        <v>820</v>
      </c>
      <c r="C204" t="s">
        <v>140</v>
      </c>
      <c r="D204" t="s">
        <v>46</v>
      </c>
      <c r="E204" t="s">
        <v>204</v>
      </c>
      <c r="F204" t="s">
        <v>48</v>
      </c>
      <c r="G204" t="s">
        <v>96</v>
      </c>
      <c r="I204" t="s">
        <v>49</v>
      </c>
      <c r="J204" t="s">
        <v>68</v>
      </c>
      <c r="K204" t="s">
        <v>59</v>
      </c>
      <c r="L204" t="s">
        <v>68</v>
      </c>
      <c r="M204" t="s">
        <v>48</v>
      </c>
      <c r="N204" t="s">
        <v>59</v>
      </c>
      <c r="P204" t="s">
        <v>73</v>
      </c>
      <c r="R204" t="s">
        <v>54</v>
      </c>
      <c r="S204" t="s">
        <v>103</v>
      </c>
      <c r="T204" t="s">
        <v>69</v>
      </c>
      <c r="U204" t="e">
        <f>- Neutral</f>
        <v>#NAME?</v>
      </c>
      <c r="V204" t="s">
        <v>73</v>
      </c>
      <c r="W204" t="e">
        <f>- Neutral</f>
        <v>#NAME?</v>
      </c>
      <c r="X204" t="s">
        <v>87</v>
      </c>
      <c r="Y204" t="s">
        <v>893</v>
      </c>
      <c r="Z204" t="s">
        <v>49</v>
      </c>
      <c r="AB204" t="s">
        <v>49</v>
      </c>
      <c r="AC204" t="s">
        <v>100</v>
      </c>
      <c r="AE204" t="s">
        <v>59</v>
      </c>
      <c r="AG204" t="s">
        <v>49</v>
      </c>
      <c r="AH204" t="s">
        <v>60</v>
      </c>
      <c r="AI204" t="s">
        <v>49</v>
      </c>
      <c r="AJ204" t="s">
        <v>137</v>
      </c>
      <c r="AL204" t="s">
        <v>59</v>
      </c>
      <c r="AN204" t="s">
        <v>63</v>
      </c>
      <c r="AP204" t="s">
        <v>64</v>
      </c>
    </row>
    <row r="205" spans="1:44" x14ac:dyDescent="0.25">
      <c r="A205" t="s">
        <v>894</v>
      </c>
      <c r="B205" t="s">
        <v>895</v>
      </c>
      <c r="C205" t="s">
        <v>140</v>
      </c>
      <c r="D205" t="s">
        <v>46</v>
      </c>
      <c r="E205" t="s">
        <v>47</v>
      </c>
      <c r="F205" t="s">
        <v>80</v>
      </c>
      <c r="G205" t="s">
        <v>49</v>
      </c>
      <c r="H205" t="s">
        <v>185</v>
      </c>
      <c r="I205" t="s">
        <v>49</v>
      </c>
      <c r="J205" t="s">
        <v>49</v>
      </c>
      <c r="K205" t="s">
        <v>49</v>
      </c>
      <c r="L205" t="s">
        <v>49</v>
      </c>
      <c r="M205" t="s">
        <v>51</v>
      </c>
      <c r="N205" t="s">
        <v>59</v>
      </c>
      <c r="P205" t="s">
        <v>84</v>
      </c>
      <c r="R205" t="s">
        <v>54</v>
      </c>
      <c r="S205" t="s">
        <v>49</v>
      </c>
      <c r="T205" t="s">
        <v>55</v>
      </c>
      <c r="U205" t="e">
        <f>- Agree</f>
        <v>#NAME?</v>
      </c>
      <c r="V205" t="s">
        <v>56</v>
      </c>
      <c r="W205" t="e">
        <f>- Agree</f>
        <v>#NAME?</v>
      </c>
      <c r="X205" t="s">
        <v>57</v>
      </c>
      <c r="Z205" t="s">
        <v>49</v>
      </c>
      <c r="AB205" t="s">
        <v>49</v>
      </c>
      <c r="AC205" t="s">
        <v>105</v>
      </c>
      <c r="AE205" t="s">
        <v>59</v>
      </c>
      <c r="AG205" t="s">
        <v>49</v>
      </c>
      <c r="AH205" t="s">
        <v>74</v>
      </c>
      <c r="AI205" t="s">
        <v>49</v>
      </c>
      <c r="AJ205" t="s">
        <v>137</v>
      </c>
      <c r="AL205" t="s">
        <v>59</v>
      </c>
      <c r="AN205" t="s">
        <v>63</v>
      </c>
      <c r="AP205" t="s">
        <v>64</v>
      </c>
    </row>
    <row r="206" spans="1:44" x14ac:dyDescent="0.25">
      <c r="A206" t="s">
        <v>896</v>
      </c>
      <c r="B206" t="s">
        <v>897</v>
      </c>
      <c r="C206" t="s">
        <v>111</v>
      </c>
      <c r="D206" t="s">
        <v>79</v>
      </c>
      <c r="E206" t="s">
        <v>94</v>
      </c>
      <c r="F206" t="s">
        <v>80</v>
      </c>
      <c r="G206" t="s">
        <v>49</v>
      </c>
      <c r="H206" t="s">
        <v>185</v>
      </c>
      <c r="I206" t="s">
        <v>49</v>
      </c>
      <c r="J206" t="s">
        <v>68</v>
      </c>
      <c r="K206" t="s">
        <v>59</v>
      </c>
      <c r="L206" t="s">
        <v>49</v>
      </c>
      <c r="M206" t="s">
        <v>51</v>
      </c>
      <c r="N206" t="s">
        <v>68</v>
      </c>
      <c r="O206" t="s">
        <v>142</v>
      </c>
      <c r="P206" t="s">
        <v>53</v>
      </c>
      <c r="R206" t="s">
        <v>54</v>
      </c>
      <c r="S206" t="s">
        <v>143</v>
      </c>
      <c r="T206" t="s">
        <v>69</v>
      </c>
      <c r="U206" t="e">
        <f>- Agree</f>
        <v>#NAME?</v>
      </c>
      <c r="V206" t="s">
        <v>73</v>
      </c>
      <c r="W206" t="e">
        <f>- Neutral</f>
        <v>#NAME?</v>
      </c>
      <c r="X206" t="s">
        <v>87</v>
      </c>
      <c r="Y206" t="s">
        <v>898</v>
      </c>
      <c r="Z206" t="s">
        <v>278</v>
      </c>
      <c r="AB206" t="s">
        <v>49</v>
      </c>
      <c r="AC206" t="s">
        <v>100</v>
      </c>
      <c r="AE206" t="s">
        <v>59</v>
      </c>
      <c r="AG206" t="s">
        <v>49</v>
      </c>
      <c r="AH206" t="s">
        <v>162</v>
      </c>
      <c r="AI206" t="s">
        <v>49</v>
      </c>
      <c r="AJ206" t="s">
        <v>68</v>
      </c>
      <c r="AL206" t="s">
        <v>59</v>
      </c>
      <c r="AN206" t="s">
        <v>63</v>
      </c>
      <c r="AP206" t="s">
        <v>64</v>
      </c>
    </row>
    <row r="207" spans="1:44" x14ac:dyDescent="0.25">
      <c r="A207" t="s">
        <v>899</v>
      </c>
      <c r="B207" t="s">
        <v>900</v>
      </c>
      <c r="C207" t="s">
        <v>203</v>
      </c>
      <c r="D207" t="s">
        <v>46</v>
      </c>
      <c r="E207" t="s">
        <v>204</v>
      </c>
      <c r="F207" t="s">
        <v>95</v>
      </c>
      <c r="G207" t="s">
        <v>49</v>
      </c>
      <c r="H207" t="s">
        <v>804</v>
      </c>
      <c r="I207" t="s">
        <v>96</v>
      </c>
      <c r="K207" t="s">
        <v>59</v>
      </c>
      <c r="L207" t="s">
        <v>68</v>
      </c>
      <c r="M207" t="s">
        <v>82</v>
      </c>
      <c r="N207" t="s">
        <v>59</v>
      </c>
      <c r="P207" t="s">
        <v>53</v>
      </c>
      <c r="R207" t="s">
        <v>54</v>
      </c>
      <c r="S207" t="s">
        <v>96</v>
      </c>
      <c r="T207" t="s">
        <v>98</v>
      </c>
      <c r="U207" t="e">
        <f>- Neutral</f>
        <v>#NAME?</v>
      </c>
      <c r="V207" t="s">
        <v>56</v>
      </c>
      <c r="W207" t="e">
        <f>- Neutral</f>
        <v>#NAME?</v>
      </c>
      <c r="X207" t="s">
        <v>174</v>
      </c>
      <c r="Z207" t="s">
        <v>278</v>
      </c>
      <c r="AB207" t="s">
        <v>49</v>
      </c>
      <c r="AC207" t="s">
        <v>105</v>
      </c>
      <c r="AE207" t="s">
        <v>59</v>
      </c>
      <c r="AG207" t="s">
        <v>59</v>
      </c>
      <c r="AI207" t="s">
        <v>90</v>
      </c>
      <c r="AJ207" t="s">
        <v>68</v>
      </c>
      <c r="AL207" t="s">
        <v>59</v>
      </c>
      <c r="AN207" t="s">
        <v>63</v>
      </c>
      <c r="AP207" t="s">
        <v>64</v>
      </c>
    </row>
    <row r="208" spans="1:44" x14ac:dyDescent="0.25">
      <c r="A208" t="s">
        <v>901</v>
      </c>
      <c r="B208" t="s">
        <v>542</v>
      </c>
      <c r="C208" t="s">
        <v>111</v>
      </c>
      <c r="D208" t="s">
        <v>79</v>
      </c>
      <c r="E208" t="s">
        <v>94</v>
      </c>
      <c r="F208" t="s">
        <v>95</v>
      </c>
      <c r="G208" t="s">
        <v>96</v>
      </c>
      <c r="I208" t="s">
        <v>49</v>
      </c>
      <c r="J208" t="s">
        <v>68</v>
      </c>
      <c r="K208" t="s">
        <v>59</v>
      </c>
      <c r="L208" t="s">
        <v>59</v>
      </c>
      <c r="M208" t="s">
        <v>51</v>
      </c>
      <c r="N208" t="s">
        <v>59</v>
      </c>
      <c r="P208" t="s">
        <v>53</v>
      </c>
      <c r="R208" t="s">
        <v>54</v>
      </c>
      <c r="S208" t="s">
        <v>143</v>
      </c>
      <c r="T208" t="s">
        <v>86</v>
      </c>
      <c r="U208" t="e">
        <f>- Neutral</f>
        <v>#NAME?</v>
      </c>
      <c r="V208" t="s">
        <v>73</v>
      </c>
      <c r="W208" t="e">
        <f>- Neutral</f>
        <v>#NAME?</v>
      </c>
      <c r="X208" t="s">
        <v>87</v>
      </c>
      <c r="Y208" t="s">
        <v>902</v>
      </c>
      <c r="Z208" t="s">
        <v>278</v>
      </c>
      <c r="AB208" t="s">
        <v>49</v>
      </c>
      <c r="AC208" t="s">
        <v>100</v>
      </c>
      <c r="AE208" t="s">
        <v>59</v>
      </c>
      <c r="AG208" t="s">
        <v>59</v>
      </c>
      <c r="AI208" t="s">
        <v>90</v>
      </c>
      <c r="AJ208" t="s">
        <v>137</v>
      </c>
      <c r="AL208" t="s">
        <v>59</v>
      </c>
      <c r="AN208" t="s">
        <v>63</v>
      </c>
      <c r="AP208" t="s">
        <v>76</v>
      </c>
    </row>
    <row r="209" spans="1:43" x14ac:dyDescent="0.25">
      <c r="A209" t="s">
        <v>903</v>
      </c>
      <c r="B209" t="s">
        <v>854</v>
      </c>
      <c r="C209" t="s">
        <v>203</v>
      </c>
      <c r="D209" t="s">
        <v>46</v>
      </c>
      <c r="E209" t="s">
        <v>112</v>
      </c>
      <c r="F209" t="s">
        <v>48</v>
      </c>
      <c r="G209" t="s">
        <v>170</v>
      </c>
      <c r="I209" t="s">
        <v>49</v>
      </c>
      <c r="J209" t="s">
        <v>68</v>
      </c>
      <c r="K209" t="s">
        <v>59</v>
      </c>
      <c r="L209" t="s">
        <v>68</v>
      </c>
      <c r="M209" t="s">
        <v>51</v>
      </c>
      <c r="N209" t="s">
        <v>59</v>
      </c>
      <c r="P209" t="s">
        <v>53</v>
      </c>
      <c r="R209" t="s">
        <v>54</v>
      </c>
      <c r="S209" t="s">
        <v>49</v>
      </c>
      <c r="T209" t="s">
        <v>86</v>
      </c>
      <c r="U209" t="e">
        <f>- Neutral</f>
        <v>#NAME?</v>
      </c>
      <c r="V209" t="s">
        <v>73</v>
      </c>
      <c r="W209" t="e">
        <f>- Neutral</f>
        <v>#NAME?</v>
      </c>
      <c r="X209" t="s">
        <v>87</v>
      </c>
      <c r="Y209" t="s">
        <v>904</v>
      </c>
      <c r="Z209" t="s">
        <v>278</v>
      </c>
      <c r="AB209" t="s">
        <v>59</v>
      </c>
      <c r="AC209" t="s">
        <v>100</v>
      </c>
      <c r="AE209" t="s">
        <v>59</v>
      </c>
      <c r="AG209" t="s">
        <v>59</v>
      </c>
      <c r="AI209" t="s">
        <v>68</v>
      </c>
      <c r="AJ209" t="s">
        <v>137</v>
      </c>
      <c r="AL209" t="s">
        <v>91</v>
      </c>
      <c r="AN209" t="s">
        <v>63</v>
      </c>
      <c r="AP209" t="s">
        <v>64</v>
      </c>
    </row>
    <row r="210" spans="1:43" x14ac:dyDescent="0.25">
      <c r="A210" t="s">
        <v>905</v>
      </c>
      <c r="B210" t="s">
        <v>691</v>
      </c>
      <c r="C210" t="s">
        <v>111</v>
      </c>
      <c r="D210" t="s">
        <v>79</v>
      </c>
      <c r="E210" t="s">
        <v>47</v>
      </c>
      <c r="F210" t="s">
        <v>48</v>
      </c>
      <c r="G210" t="s">
        <v>49</v>
      </c>
      <c r="H210" t="s">
        <v>119</v>
      </c>
      <c r="I210" t="s">
        <v>49</v>
      </c>
      <c r="J210" t="s">
        <v>49</v>
      </c>
      <c r="K210" t="s">
        <v>49</v>
      </c>
      <c r="L210" t="s">
        <v>49</v>
      </c>
      <c r="M210" t="s">
        <v>51</v>
      </c>
      <c r="N210" t="s">
        <v>59</v>
      </c>
      <c r="P210" t="s">
        <v>84</v>
      </c>
      <c r="R210" t="s">
        <v>54</v>
      </c>
      <c r="S210" t="s">
        <v>143</v>
      </c>
      <c r="T210" t="s">
        <v>55</v>
      </c>
      <c r="U210" t="e">
        <f>- Agree</f>
        <v>#NAME?</v>
      </c>
      <c r="V210" t="s">
        <v>56</v>
      </c>
      <c r="W210" t="e">
        <f>- Agree</f>
        <v>#NAME?</v>
      </c>
      <c r="X210" t="s">
        <v>174</v>
      </c>
      <c r="Z210" t="s">
        <v>49</v>
      </c>
      <c r="AB210" t="s">
        <v>49</v>
      </c>
      <c r="AC210" t="s">
        <v>58</v>
      </c>
      <c r="AE210" t="s">
        <v>59</v>
      </c>
      <c r="AG210" t="s">
        <v>49</v>
      </c>
      <c r="AH210" t="s">
        <v>74</v>
      </c>
      <c r="AI210" t="s">
        <v>49</v>
      </c>
      <c r="AK210" t="s">
        <v>906</v>
      </c>
      <c r="AL210" t="s">
        <v>59</v>
      </c>
      <c r="AN210" t="s">
        <v>63</v>
      </c>
      <c r="AP210" t="s">
        <v>76</v>
      </c>
    </row>
    <row r="211" spans="1:43" x14ac:dyDescent="0.25">
      <c r="A211" t="s">
        <v>907</v>
      </c>
      <c r="B211" t="s">
        <v>908</v>
      </c>
      <c r="C211" t="s">
        <v>45</v>
      </c>
      <c r="D211" t="s">
        <v>79</v>
      </c>
      <c r="E211" t="s">
        <v>112</v>
      </c>
      <c r="F211" t="s">
        <v>95</v>
      </c>
      <c r="G211" t="s">
        <v>49</v>
      </c>
      <c r="H211" t="s">
        <v>413</v>
      </c>
      <c r="I211" t="s">
        <v>49</v>
      </c>
      <c r="J211" t="s">
        <v>49</v>
      </c>
      <c r="K211" t="s">
        <v>49</v>
      </c>
      <c r="L211" t="s">
        <v>59</v>
      </c>
      <c r="M211" t="s">
        <v>51</v>
      </c>
      <c r="N211" t="s">
        <v>49</v>
      </c>
      <c r="O211" t="s">
        <v>52</v>
      </c>
      <c r="P211" t="s">
        <v>84</v>
      </c>
      <c r="R211" t="s">
        <v>59</v>
      </c>
      <c r="S211" t="s">
        <v>59</v>
      </c>
      <c r="T211" t="s">
        <v>121</v>
      </c>
      <c r="U211" t="e">
        <f>- Neutral</f>
        <v>#NAME?</v>
      </c>
      <c r="V211" t="s">
        <v>56</v>
      </c>
      <c r="W211" t="e">
        <f>- Neutral</f>
        <v>#NAME?</v>
      </c>
      <c r="X211" t="s">
        <v>87</v>
      </c>
      <c r="Y211" t="s">
        <v>909</v>
      </c>
      <c r="Z211" t="s">
        <v>49</v>
      </c>
      <c r="AB211" t="s">
        <v>49</v>
      </c>
      <c r="AC211" t="s">
        <v>100</v>
      </c>
      <c r="AE211" t="s">
        <v>59</v>
      </c>
      <c r="AG211" t="s">
        <v>49</v>
      </c>
      <c r="AH211" t="s">
        <v>162</v>
      </c>
      <c r="AI211" t="s">
        <v>49</v>
      </c>
      <c r="AJ211" t="s">
        <v>59</v>
      </c>
      <c r="AL211" t="s">
        <v>91</v>
      </c>
      <c r="AN211" t="s">
        <v>217</v>
      </c>
      <c r="AP211" t="s">
        <v>64</v>
      </c>
    </row>
    <row r="212" spans="1:43" x14ac:dyDescent="0.25">
      <c r="A212" t="s">
        <v>910</v>
      </c>
      <c r="B212" t="s">
        <v>911</v>
      </c>
      <c r="C212" t="s">
        <v>203</v>
      </c>
      <c r="D212" t="s">
        <v>79</v>
      </c>
      <c r="E212" t="s">
        <v>204</v>
      </c>
      <c r="F212" t="s">
        <v>95</v>
      </c>
      <c r="G212" t="s">
        <v>59</v>
      </c>
      <c r="I212" t="s">
        <v>59</v>
      </c>
      <c r="K212" t="s">
        <v>59</v>
      </c>
      <c r="L212" t="s">
        <v>49</v>
      </c>
      <c r="M212" t="s">
        <v>51</v>
      </c>
      <c r="N212" t="s">
        <v>49</v>
      </c>
      <c r="O212" t="s">
        <v>553</v>
      </c>
      <c r="P212" t="s">
        <v>84</v>
      </c>
      <c r="R212" t="s">
        <v>59</v>
      </c>
      <c r="S212" t="s">
        <v>49</v>
      </c>
      <c r="T212" t="s">
        <v>55</v>
      </c>
      <c r="U212" t="e">
        <f>- Agree</f>
        <v>#NAME?</v>
      </c>
      <c r="V212" t="s">
        <v>56</v>
      </c>
      <c r="W212" t="e">
        <f>- disagree</f>
        <v>#NAME?</v>
      </c>
      <c r="X212" t="s">
        <v>87</v>
      </c>
      <c r="Y212" t="s">
        <v>912</v>
      </c>
      <c r="Z212" t="s">
        <v>72</v>
      </c>
      <c r="AA212" t="s">
        <v>913</v>
      </c>
      <c r="AB212" t="s">
        <v>49</v>
      </c>
      <c r="AC212" t="s">
        <v>73</v>
      </c>
      <c r="AE212" t="s">
        <v>59</v>
      </c>
      <c r="AG212" t="s">
        <v>49</v>
      </c>
      <c r="AH212" t="s">
        <v>162</v>
      </c>
      <c r="AI212" t="s">
        <v>49</v>
      </c>
      <c r="AJ212" t="s">
        <v>59</v>
      </c>
      <c r="AL212" t="s">
        <v>59</v>
      </c>
      <c r="AN212" t="s">
        <v>217</v>
      </c>
      <c r="AP212" t="s">
        <v>64</v>
      </c>
    </row>
    <row r="213" spans="1:43" x14ac:dyDescent="0.25">
      <c r="A213" t="s">
        <v>914</v>
      </c>
      <c r="B213" t="s">
        <v>754</v>
      </c>
      <c r="C213" t="s">
        <v>111</v>
      </c>
      <c r="D213" t="s">
        <v>46</v>
      </c>
      <c r="E213" t="s">
        <v>251</v>
      </c>
      <c r="F213" t="s">
        <v>48</v>
      </c>
      <c r="G213" t="s">
        <v>49</v>
      </c>
      <c r="H213" t="s">
        <v>915</v>
      </c>
      <c r="I213" t="s">
        <v>49</v>
      </c>
      <c r="J213" t="s">
        <v>49</v>
      </c>
      <c r="K213" t="s">
        <v>49</v>
      </c>
      <c r="L213" t="s">
        <v>49</v>
      </c>
      <c r="M213" t="s">
        <v>48</v>
      </c>
      <c r="N213" t="s">
        <v>59</v>
      </c>
      <c r="P213" t="s">
        <v>84</v>
      </c>
      <c r="R213" t="s">
        <v>54</v>
      </c>
      <c r="S213" t="s">
        <v>49</v>
      </c>
      <c r="T213" t="s">
        <v>86</v>
      </c>
      <c r="U213" t="e">
        <f>- Agree</f>
        <v>#NAME?</v>
      </c>
      <c r="V213" t="s">
        <v>56</v>
      </c>
      <c r="W213" t="e">
        <f>- Agree</f>
        <v>#NAME?</v>
      </c>
      <c r="X213" t="s">
        <v>57</v>
      </c>
      <c r="Z213" t="s">
        <v>49</v>
      </c>
      <c r="AB213" t="s">
        <v>49</v>
      </c>
      <c r="AC213" t="s">
        <v>105</v>
      </c>
      <c r="AE213" t="s">
        <v>59</v>
      </c>
      <c r="AG213" t="s">
        <v>49</v>
      </c>
      <c r="AH213" t="s">
        <v>74</v>
      </c>
      <c r="AI213" t="s">
        <v>49</v>
      </c>
      <c r="AJ213" t="s">
        <v>68</v>
      </c>
      <c r="AL213" t="s">
        <v>59</v>
      </c>
      <c r="AN213" t="s">
        <v>63</v>
      </c>
      <c r="AP213" t="s">
        <v>64</v>
      </c>
    </row>
    <row r="214" spans="1:43" x14ac:dyDescent="0.25">
      <c r="A214" t="s">
        <v>916</v>
      </c>
      <c r="B214" t="s">
        <v>917</v>
      </c>
      <c r="C214" t="s">
        <v>111</v>
      </c>
      <c r="D214" t="s">
        <v>46</v>
      </c>
      <c r="E214" t="s">
        <v>204</v>
      </c>
      <c r="F214" t="s">
        <v>48</v>
      </c>
      <c r="G214" t="s">
        <v>96</v>
      </c>
      <c r="I214" t="s">
        <v>49</v>
      </c>
      <c r="J214" t="s">
        <v>49</v>
      </c>
      <c r="K214" t="s">
        <v>59</v>
      </c>
      <c r="L214" t="s">
        <v>68</v>
      </c>
      <c r="M214" t="s">
        <v>51</v>
      </c>
      <c r="N214" t="s">
        <v>59</v>
      </c>
      <c r="P214" t="s">
        <v>53</v>
      </c>
      <c r="R214" t="s">
        <v>54</v>
      </c>
      <c r="S214" t="s">
        <v>49</v>
      </c>
      <c r="T214" t="s">
        <v>55</v>
      </c>
      <c r="U214" t="e">
        <f>- Agree</f>
        <v>#NAME?</v>
      </c>
      <c r="V214" t="s">
        <v>56</v>
      </c>
      <c r="W214" t="e">
        <f>- Neutral</f>
        <v>#NAME?</v>
      </c>
      <c r="X214" t="s">
        <v>174</v>
      </c>
      <c r="Z214" t="s">
        <v>49</v>
      </c>
      <c r="AB214" t="s">
        <v>49</v>
      </c>
      <c r="AC214" t="s">
        <v>100</v>
      </c>
      <c r="AE214" t="s">
        <v>59</v>
      </c>
      <c r="AG214" t="s">
        <v>49</v>
      </c>
      <c r="AH214" t="s">
        <v>74</v>
      </c>
      <c r="AI214" t="s">
        <v>59</v>
      </c>
      <c r="AJ214" t="s">
        <v>49</v>
      </c>
      <c r="AK214" t="s">
        <v>918</v>
      </c>
      <c r="AL214" t="s">
        <v>59</v>
      </c>
      <c r="AN214" t="s">
        <v>63</v>
      </c>
      <c r="AP214" t="s">
        <v>64</v>
      </c>
    </row>
    <row r="215" spans="1:43" x14ac:dyDescent="0.25">
      <c r="A215" t="s">
        <v>919</v>
      </c>
      <c r="B215" t="s">
        <v>920</v>
      </c>
      <c r="C215" t="s">
        <v>111</v>
      </c>
      <c r="D215" t="s">
        <v>46</v>
      </c>
      <c r="E215" t="s">
        <v>94</v>
      </c>
      <c r="F215" t="s">
        <v>48</v>
      </c>
      <c r="G215" t="s">
        <v>49</v>
      </c>
      <c r="H215" t="s">
        <v>185</v>
      </c>
      <c r="I215" t="s">
        <v>49</v>
      </c>
      <c r="J215" t="s">
        <v>49</v>
      </c>
      <c r="K215" t="s">
        <v>49</v>
      </c>
      <c r="L215" t="s">
        <v>49</v>
      </c>
      <c r="M215" t="s">
        <v>51</v>
      </c>
      <c r="N215" t="s">
        <v>49</v>
      </c>
      <c r="O215" t="s">
        <v>142</v>
      </c>
      <c r="P215" t="s">
        <v>53</v>
      </c>
      <c r="R215" t="s">
        <v>54</v>
      </c>
      <c r="S215" t="s">
        <v>49</v>
      </c>
      <c r="T215" t="s">
        <v>86</v>
      </c>
      <c r="U215" t="e">
        <f>- Agree</f>
        <v>#NAME?</v>
      </c>
      <c r="V215" t="s">
        <v>73</v>
      </c>
      <c r="W215" t="e">
        <f>- Neutral</f>
        <v>#NAME?</v>
      </c>
      <c r="X215" t="s">
        <v>87</v>
      </c>
      <c r="Y215" t="s">
        <v>921</v>
      </c>
      <c r="Z215" t="s">
        <v>49</v>
      </c>
      <c r="AB215" t="s">
        <v>49</v>
      </c>
      <c r="AC215" t="s">
        <v>58</v>
      </c>
      <c r="AE215" t="s">
        <v>59</v>
      </c>
      <c r="AG215" t="s">
        <v>49</v>
      </c>
      <c r="AH215" t="s">
        <v>60</v>
      </c>
      <c r="AI215" t="s">
        <v>49</v>
      </c>
      <c r="AJ215" t="s">
        <v>49</v>
      </c>
      <c r="AK215" t="s">
        <v>922</v>
      </c>
      <c r="AL215" t="s">
        <v>59</v>
      </c>
      <c r="AN215" t="s">
        <v>63</v>
      </c>
      <c r="AP215" t="s">
        <v>64</v>
      </c>
    </row>
    <row r="216" spans="1:43" x14ac:dyDescent="0.25">
      <c r="A216" t="s">
        <v>923</v>
      </c>
      <c r="B216" t="s">
        <v>767</v>
      </c>
      <c r="C216" t="s">
        <v>140</v>
      </c>
      <c r="D216" t="s">
        <v>79</v>
      </c>
      <c r="E216" t="s">
        <v>251</v>
      </c>
      <c r="F216" t="s">
        <v>80</v>
      </c>
      <c r="G216" t="s">
        <v>170</v>
      </c>
      <c r="I216" t="s">
        <v>49</v>
      </c>
      <c r="J216" t="s">
        <v>196</v>
      </c>
      <c r="K216" t="s">
        <v>59</v>
      </c>
      <c r="L216" t="s">
        <v>68</v>
      </c>
      <c r="M216" t="s">
        <v>97</v>
      </c>
      <c r="N216" t="s">
        <v>59</v>
      </c>
      <c r="P216" t="s">
        <v>53</v>
      </c>
      <c r="R216" t="s">
        <v>54</v>
      </c>
      <c r="S216" t="s">
        <v>49</v>
      </c>
      <c r="T216" t="s">
        <v>98</v>
      </c>
      <c r="U216" t="e">
        <f>- Neutral</f>
        <v>#NAME?</v>
      </c>
      <c r="V216" t="s">
        <v>56</v>
      </c>
      <c r="W216" t="e">
        <f>- Neutral</f>
        <v>#NAME?</v>
      </c>
      <c r="X216" t="s">
        <v>174</v>
      </c>
      <c r="Z216" t="s">
        <v>278</v>
      </c>
      <c r="AB216" t="s">
        <v>49</v>
      </c>
      <c r="AC216" t="s">
        <v>58</v>
      </c>
      <c r="AE216" t="s">
        <v>59</v>
      </c>
      <c r="AG216" t="s">
        <v>59</v>
      </c>
      <c r="AI216" t="s">
        <v>49</v>
      </c>
      <c r="AJ216" t="s">
        <v>137</v>
      </c>
      <c r="AL216" t="s">
        <v>59</v>
      </c>
      <c r="AN216" t="s">
        <v>63</v>
      </c>
      <c r="AP216" t="s">
        <v>64</v>
      </c>
    </row>
    <row r="217" spans="1:43" x14ac:dyDescent="0.25">
      <c r="A217" t="s">
        <v>924</v>
      </c>
      <c r="B217" t="s">
        <v>230</v>
      </c>
      <c r="C217" t="s">
        <v>45</v>
      </c>
      <c r="D217" t="s">
        <v>79</v>
      </c>
      <c r="E217" t="s">
        <v>94</v>
      </c>
      <c r="F217" t="s">
        <v>80</v>
      </c>
      <c r="G217" t="s">
        <v>49</v>
      </c>
      <c r="H217" t="s">
        <v>297</v>
      </c>
      <c r="I217" t="s">
        <v>49</v>
      </c>
      <c r="J217" t="s">
        <v>68</v>
      </c>
      <c r="K217" t="s">
        <v>59</v>
      </c>
      <c r="L217" t="s">
        <v>49</v>
      </c>
      <c r="M217" t="s">
        <v>48</v>
      </c>
      <c r="N217" t="s">
        <v>59</v>
      </c>
      <c r="P217" t="s">
        <v>53</v>
      </c>
      <c r="R217" t="s">
        <v>54</v>
      </c>
      <c r="S217" t="s">
        <v>143</v>
      </c>
      <c r="T217" t="s">
        <v>98</v>
      </c>
      <c r="U217" t="e">
        <f>- Neutral</f>
        <v>#NAME?</v>
      </c>
      <c r="V217" t="s">
        <v>56</v>
      </c>
      <c r="W217" t="e">
        <f>- Neutral</f>
        <v>#NAME?</v>
      </c>
      <c r="X217" t="s">
        <v>174</v>
      </c>
      <c r="Z217" t="s">
        <v>278</v>
      </c>
      <c r="AB217" t="s">
        <v>49</v>
      </c>
      <c r="AC217" t="s">
        <v>100</v>
      </c>
      <c r="AE217" t="s">
        <v>59</v>
      </c>
      <c r="AG217" t="s">
        <v>49</v>
      </c>
      <c r="AH217" t="s">
        <v>162</v>
      </c>
      <c r="AI217" t="s">
        <v>59</v>
      </c>
      <c r="AJ217" t="s">
        <v>68</v>
      </c>
      <c r="AL217" t="s">
        <v>59</v>
      </c>
      <c r="AN217" t="s">
        <v>63</v>
      </c>
      <c r="AP217" t="s">
        <v>76</v>
      </c>
    </row>
    <row r="218" spans="1:43" x14ac:dyDescent="0.25">
      <c r="A218" t="s">
        <v>925</v>
      </c>
      <c r="B218" t="s">
        <v>926</v>
      </c>
      <c r="C218" t="s">
        <v>203</v>
      </c>
      <c r="D218" t="s">
        <v>79</v>
      </c>
      <c r="E218" t="s">
        <v>112</v>
      </c>
      <c r="F218" t="s">
        <v>48</v>
      </c>
      <c r="G218" t="s">
        <v>96</v>
      </c>
      <c r="I218" t="s">
        <v>49</v>
      </c>
      <c r="J218" t="s">
        <v>68</v>
      </c>
      <c r="K218" t="s">
        <v>49</v>
      </c>
      <c r="L218" t="s">
        <v>68</v>
      </c>
      <c r="M218" t="s">
        <v>48</v>
      </c>
      <c r="N218" t="s">
        <v>59</v>
      </c>
      <c r="P218" t="s">
        <v>53</v>
      </c>
      <c r="R218" t="s">
        <v>59</v>
      </c>
      <c r="S218" t="s">
        <v>143</v>
      </c>
      <c r="T218" t="s">
        <v>69</v>
      </c>
      <c r="U218" t="e">
        <f>- Neutral</f>
        <v>#NAME?</v>
      </c>
      <c r="V218" t="s">
        <v>56</v>
      </c>
      <c r="W218" t="e">
        <f>- Agree</f>
        <v>#NAME?</v>
      </c>
      <c r="X218" t="s">
        <v>174</v>
      </c>
      <c r="Z218" t="s">
        <v>49</v>
      </c>
      <c r="AB218" t="s">
        <v>59</v>
      </c>
      <c r="AC218" t="s">
        <v>58</v>
      </c>
      <c r="AE218" t="s">
        <v>59</v>
      </c>
      <c r="AG218" t="s">
        <v>68</v>
      </c>
      <c r="AI218" t="s">
        <v>90</v>
      </c>
      <c r="AJ218" t="s">
        <v>59</v>
      </c>
      <c r="AL218" t="s">
        <v>59</v>
      </c>
      <c r="AN218" t="s">
        <v>63</v>
      </c>
      <c r="AP218" t="s">
        <v>76</v>
      </c>
    </row>
    <row r="219" spans="1:43" x14ac:dyDescent="0.25">
      <c r="A219" t="s">
        <v>927</v>
      </c>
      <c r="B219" t="s">
        <v>928</v>
      </c>
      <c r="C219" t="s">
        <v>203</v>
      </c>
      <c r="D219" t="s">
        <v>79</v>
      </c>
      <c r="E219" t="s">
        <v>112</v>
      </c>
      <c r="F219" t="s">
        <v>48</v>
      </c>
      <c r="G219" t="s">
        <v>170</v>
      </c>
      <c r="I219" t="s">
        <v>49</v>
      </c>
      <c r="J219" t="s">
        <v>49</v>
      </c>
      <c r="K219" t="s">
        <v>49</v>
      </c>
      <c r="L219" t="s">
        <v>68</v>
      </c>
      <c r="M219" t="s">
        <v>82</v>
      </c>
      <c r="N219" t="s">
        <v>68</v>
      </c>
      <c r="P219" t="s">
        <v>53</v>
      </c>
      <c r="R219" t="s">
        <v>54</v>
      </c>
      <c r="S219" t="s">
        <v>143</v>
      </c>
      <c r="T219" t="s">
        <v>86</v>
      </c>
      <c r="U219" t="e">
        <f>- Agree</f>
        <v>#NAME?</v>
      </c>
      <c r="V219" t="s">
        <v>56</v>
      </c>
      <c r="W219" t="e">
        <f>- Neutral</f>
        <v>#NAME?</v>
      </c>
      <c r="X219" t="s">
        <v>57</v>
      </c>
      <c r="Z219" t="s">
        <v>278</v>
      </c>
      <c r="AB219" t="s">
        <v>49</v>
      </c>
      <c r="AC219" t="s">
        <v>100</v>
      </c>
      <c r="AE219" t="s">
        <v>59</v>
      </c>
      <c r="AG219" t="s">
        <v>59</v>
      </c>
      <c r="AI219" t="s">
        <v>49</v>
      </c>
      <c r="AJ219" t="s">
        <v>49</v>
      </c>
      <c r="AK219" t="s">
        <v>929</v>
      </c>
      <c r="AL219" t="s">
        <v>59</v>
      </c>
      <c r="AN219" t="s">
        <v>63</v>
      </c>
      <c r="AP219" t="s">
        <v>64</v>
      </c>
    </row>
    <row r="220" spans="1:43" x14ac:dyDescent="0.25">
      <c r="A220" t="s">
        <v>930</v>
      </c>
      <c r="B220" t="s">
        <v>931</v>
      </c>
      <c r="C220" t="s">
        <v>140</v>
      </c>
      <c r="D220" t="s">
        <v>79</v>
      </c>
      <c r="E220" t="s">
        <v>204</v>
      </c>
      <c r="F220" t="s">
        <v>80</v>
      </c>
      <c r="G220" t="s">
        <v>96</v>
      </c>
      <c r="I220" t="s">
        <v>49</v>
      </c>
      <c r="J220" t="s">
        <v>59</v>
      </c>
      <c r="K220" t="s">
        <v>59</v>
      </c>
      <c r="L220" t="s">
        <v>49</v>
      </c>
      <c r="M220" t="s">
        <v>51</v>
      </c>
      <c r="N220" t="s">
        <v>59</v>
      </c>
      <c r="P220" t="s">
        <v>53</v>
      </c>
      <c r="R220" t="s">
        <v>59</v>
      </c>
      <c r="S220" t="s">
        <v>143</v>
      </c>
      <c r="T220" t="s">
        <v>55</v>
      </c>
      <c r="U220" t="e">
        <f>- Agree</f>
        <v>#NAME?</v>
      </c>
      <c r="V220" t="s">
        <v>73</v>
      </c>
      <c r="W220" t="e">
        <f>- Neutral</f>
        <v>#NAME?</v>
      </c>
      <c r="X220" t="s">
        <v>87</v>
      </c>
      <c r="Y220" t="s">
        <v>932</v>
      </c>
      <c r="Z220" t="s">
        <v>49</v>
      </c>
      <c r="AB220" t="s">
        <v>68</v>
      </c>
      <c r="AC220" t="s">
        <v>58</v>
      </c>
      <c r="AE220" t="s">
        <v>59</v>
      </c>
      <c r="AG220" t="s">
        <v>59</v>
      </c>
      <c r="AI220" t="s">
        <v>49</v>
      </c>
      <c r="AJ220" t="s">
        <v>68</v>
      </c>
      <c r="AL220" t="s">
        <v>59</v>
      </c>
      <c r="AN220" t="s">
        <v>217</v>
      </c>
      <c r="AP220" t="s">
        <v>131</v>
      </c>
      <c r="AQ220" t="s">
        <v>933</v>
      </c>
    </row>
    <row r="221" spans="1:43" x14ac:dyDescent="0.25">
      <c r="A221" t="s">
        <v>934</v>
      </c>
      <c r="B221" t="s">
        <v>547</v>
      </c>
      <c r="C221" t="s">
        <v>203</v>
      </c>
      <c r="D221" t="s">
        <v>46</v>
      </c>
      <c r="E221" t="s">
        <v>47</v>
      </c>
      <c r="F221" t="s">
        <v>80</v>
      </c>
      <c r="G221" t="s">
        <v>49</v>
      </c>
      <c r="H221" t="s">
        <v>238</v>
      </c>
      <c r="I221" t="s">
        <v>49</v>
      </c>
      <c r="J221" t="s">
        <v>49</v>
      </c>
      <c r="K221" t="s">
        <v>49</v>
      </c>
      <c r="L221" t="s">
        <v>49</v>
      </c>
      <c r="M221" t="s">
        <v>51</v>
      </c>
      <c r="N221" t="s">
        <v>59</v>
      </c>
      <c r="P221" t="s">
        <v>84</v>
      </c>
      <c r="R221" t="s">
        <v>54</v>
      </c>
      <c r="S221" t="s">
        <v>49</v>
      </c>
      <c r="T221" t="s">
        <v>98</v>
      </c>
      <c r="U221" t="e">
        <f>- Agree</f>
        <v>#NAME?</v>
      </c>
      <c r="V221" t="s">
        <v>56</v>
      </c>
      <c r="W221" t="e">
        <f>- Agree</f>
        <v>#NAME?</v>
      </c>
      <c r="X221" t="s">
        <v>57</v>
      </c>
      <c r="Z221" t="s">
        <v>49</v>
      </c>
      <c r="AB221" t="s">
        <v>68</v>
      </c>
      <c r="AC221" t="s">
        <v>58</v>
      </c>
      <c r="AE221" t="s">
        <v>59</v>
      </c>
      <c r="AG221" t="s">
        <v>49</v>
      </c>
      <c r="AH221" t="s">
        <v>74</v>
      </c>
      <c r="AI221" t="s">
        <v>90</v>
      </c>
      <c r="AJ221" t="s">
        <v>137</v>
      </c>
      <c r="AL221" t="s">
        <v>91</v>
      </c>
      <c r="AN221" t="s">
        <v>63</v>
      </c>
      <c r="AP221" t="s">
        <v>131</v>
      </c>
      <c r="AQ221" t="s">
        <v>935</v>
      </c>
    </row>
    <row r="222" spans="1:43" x14ac:dyDescent="0.25">
      <c r="A222" t="s">
        <v>936</v>
      </c>
      <c r="B222" t="s">
        <v>937</v>
      </c>
      <c r="C222" t="s">
        <v>111</v>
      </c>
      <c r="D222" t="s">
        <v>46</v>
      </c>
      <c r="E222" t="s">
        <v>94</v>
      </c>
      <c r="F222" t="s">
        <v>48</v>
      </c>
      <c r="G222" t="s">
        <v>59</v>
      </c>
      <c r="I222" t="s">
        <v>49</v>
      </c>
      <c r="J222" t="s">
        <v>49</v>
      </c>
      <c r="K222" t="s">
        <v>59</v>
      </c>
      <c r="L222" t="s">
        <v>49</v>
      </c>
      <c r="M222" t="s">
        <v>48</v>
      </c>
      <c r="N222" t="s">
        <v>59</v>
      </c>
      <c r="P222" t="s">
        <v>53</v>
      </c>
      <c r="R222" t="s">
        <v>54</v>
      </c>
      <c r="S222" t="s">
        <v>49</v>
      </c>
      <c r="T222" t="s">
        <v>86</v>
      </c>
      <c r="U222" t="e">
        <f>- Neutral</f>
        <v>#NAME?</v>
      </c>
      <c r="V222" t="s">
        <v>56</v>
      </c>
      <c r="W222" t="e">
        <f>- Agree</f>
        <v>#NAME?</v>
      </c>
      <c r="X222" t="s">
        <v>174</v>
      </c>
      <c r="Z222" t="s">
        <v>49</v>
      </c>
      <c r="AB222" t="s">
        <v>49</v>
      </c>
      <c r="AC222" t="s">
        <v>100</v>
      </c>
      <c r="AE222" t="s">
        <v>49</v>
      </c>
      <c r="AF222" t="s">
        <v>938</v>
      </c>
      <c r="AG222" t="s">
        <v>49</v>
      </c>
      <c r="AH222" t="s">
        <v>60</v>
      </c>
      <c r="AI222" t="s">
        <v>59</v>
      </c>
      <c r="AJ222" t="s">
        <v>137</v>
      </c>
      <c r="AL222" t="s">
        <v>59</v>
      </c>
      <c r="AN222" t="s">
        <v>63</v>
      </c>
      <c r="AP222" t="s">
        <v>76</v>
      </c>
    </row>
    <row r="223" spans="1:43" x14ac:dyDescent="0.25">
      <c r="A223" t="s">
        <v>939</v>
      </c>
      <c r="B223" t="s">
        <v>940</v>
      </c>
      <c r="C223" t="s">
        <v>45</v>
      </c>
      <c r="D223" t="s">
        <v>46</v>
      </c>
      <c r="E223" t="s">
        <v>204</v>
      </c>
      <c r="F223" t="s">
        <v>48</v>
      </c>
      <c r="G223" t="s">
        <v>59</v>
      </c>
      <c r="I223" t="s">
        <v>96</v>
      </c>
      <c r="K223" t="s">
        <v>68</v>
      </c>
      <c r="L223" t="s">
        <v>49</v>
      </c>
      <c r="M223" t="s">
        <v>48</v>
      </c>
      <c r="N223" t="s">
        <v>59</v>
      </c>
      <c r="P223" t="s">
        <v>84</v>
      </c>
      <c r="R223" t="s">
        <v>59</v>
      </c>
      <c r="S223" t="s">
        <v>49</v>
      </c>
      <c r="T223" t="s">
        <v>98</v>
      </c>
      <c r="U223" t="e">
        <f>- Neutral</f>
        <v>#NAME?</v>
      </c>
      <c r="V223" t="s">
        <v>56</v>
      </c>
      <c r="W223" t="e">
        <f>- Agree</f>
        <v>#NAME?</v>
      </c>
      <c r="X223" t="s">
        <v>87</v>
      </c>
      <c r="Y223" t="s">
        <v>941</v>
      </c>
      <c r="Z223" t="s">
        <v>49</v>
      </c>
      <c r="AB223" t="s">
        <v>49</v>
      </c>
      <c r="AC223" t="s">
        <v>100</v>
      </c>
      <c r="AE223" t="s">
        <v>59</v>
      </c>
      <c r="AG223" t="s">
        <v>49</v>
      </c>
      <c r="AH223" t="s">
        <v>162</v>
      </c>
      <c r="AI223" t="s">
        <v>59</v>
      </c>
      <c r="AJ223" t="s">
        <v>137</v>
      </c>
      <c r="AL223" t="s">
        <v>59</v>
      </c>
      <c r="AN223" t="s">
        <v>63</v>
      </c>
      <c r="AP223" t="s">
        <v>64</v>
      </c>
    </row>
    <row r="224" spans="1:43" x14ac:dyDescent="0.25">
      <c r="A224" t="s">
        <v>942</v>
      </c>
      <c r="B224" t="s">
        <v>271</v>
      </c>
      <c r="C224" t="s">
        <v>140</v>
      </c>
      <c r="D224" t="s">
        <v>46</v>
      </c>
      <c r="E224" t="s">
        <v>94</v>
      </c>
      <c r="F224" t="s">
        <v>48</v>
      </c>
      <c r="G224" t="s">
        <v>49</v>
      </c>
      <c r="H224" t="s">
        <v>943</v>
      </c>
      <c r="I224" t="s">
        <v>49</v>
      </c>
      <c r="J224" t="s">
        <v>49</v>
      </c>
      <c r="K224" t="s">
        <v>49</v>
      </c>
      <c r="L224" t="s">
        <v>49</v>
      </c>
      <c r="M224" t="s">
        <v>48</v>
      </c>
      <c r="N224" t="s">
        <v>59</v>
      </c>
      <c r="P224" t="s">
        <v>84</v>
      </c>
      <c r="R224" t="s">
        <v>54</v>
      </c>
      <c r="S224" t="s">
        <v>49</v>
      </c>
      <c r="T224" t="s">
        <v>216</v>
      </c>
      <c r="U224" t="e">
        <f>- Strongly disagree</f>
        <v>#NAME?</v>
      </c>
      <c r="V224" t="s">
        <v>166</v>
      </c>
      <c r="W224" t="s">
        <v>166</v>
      </c>
      <c r="X224" t="s">
        <v>87</v>
      </c>
      <c r="Y224" t="s">
        <v>944</v>
      </c>
      <c r="Z224" t="s">
        <v>72</v>
      </c>
      <c r="AA224" t="s">
        <v>945</v>
      </c>
      <c r="AB224" t="s">
        <v>49</v>
      </c>
      <c r="AC224" t="s">
        <v>58</v>
      </c>
      <c r="AE224" t="s">
        <v>59</v>
      </c>
      <c r="AG224" t="s">
        <v>49</v>
      </c>
      <c r="AH224" t="s">
        <v>60</v>
      </c>
      <c r="AI224" t="s">
        <v>49</v>
      </c>
      <c r="AJ224" t="s">
        <v>49</v>
      </c>
      <c r="AK224" t="s">
        <v>946</v>
      </c>
      <c r="AL224" t="s">
        <v>59</v>
      </c>
      <c r="AN224" t="s">
        <v>63</v>
      </c>
      <c r="AP224" t="s">
        <v>64</v>
      </c>
    </row>
    <row r="225" spans="1:43" x14ac:dyDescent="0.25">
      <c r="A225" t="s">
        <v>947</v>
      </c>
      <c r="B225" t="s">
        <v>948</v>
      </c>
      <c r="C225" t="s">
        <v>45</v>
      </c>
      <c r="D225" t="s">
        <v>46</v>
      </c>
      <c r="E225" t="s">
        <v>204</v>
      </c>
      <c r="F225" t="s">
        <v>80</v>
      </c>
      <c r="G225" t="s">
        <v>49</v>
      </c>
      <c r="H225" t="s">
        <v>949</v>
      </c>
      <c r="I225" t="s">
        <v>49</v>
      </c>
      <c r="J225" t="s">
        <v>49</v>
      </c>
      <c r="K225" t="s">
        <v>59</v>
      </c>
      <c r="L225" t="s">
        <v>49</v>
      </c>
      <c r="M225" t="s">
        <v>51</v>
      </c>
      <c r="N225" t="s">
        <v>49</v>
      </c>
      <c r="O225" t="s">
        <v>553</v>
      </c>
      <c r="P225" t="s">
        <v>53</v>
      </c>
      <c r="R225" t="s">
        <v>54</v>
      </c>
      <c r="S225" t="s">
        <v>49</v>
      </c>
      <c r="T225" t="s">
        <v>98</v>
      </c>
      <c r="U225" t="e">
        <f>- Agree</f>
        <v>#NAME?</v>
      </c>
      <c r="V225" t="s">
        <v>56</v>
      </c>
      <c r="W225" t="e">
        <f>- Neutral</f>
        <v>#NAME?</v>
      </c>
      <c r="X225" t="s">
        <v>174</v>
      </c>
      <c r="Z225" t="s">
        <v>49</v>
      </c>
      <c r="AB225" t="s">
        <v>68</v>
      </c>
      <c r="AC225" t="s">
        <v>105</v>
      </c>
      <c r="AE225" t="s">
        <v>59</v>
      </c>
      <c r="AG225" t="s">
        <v>49</v>
      </c>
      <c r="AH225" t="s">
        <v>74</v>
      </c>
      <c r="AI225" t="s">
        <v>90</v>
      </c>
      <c r="AJ225" t="s">
        <v>137</v>
      </c>
      <c r="AL225" t="s">
        <v>59</v>
      </c>
      <c r="AN225" t="s">
        <v>63</v>
      </c>
      <c r="AP225" t="s">
        <v>64</v>
      </c>
    </row>
    <row r="226" spans="1:43" x14ac:dyDescent="0.25">
      <c r="A226" t="s">
        <v>950</v>
      </c>
      <c r="B226" t="s">
        <v>951</v>
      </c>
      <c r="C226" t="s">
        <v>203</v>
      </c>
      <c r="D226" t="s">
        <v>79</v>
      </c>
      <c r="E226" t="s">
        <v>112</v>
      </c>
      <c r="F226" t="s">
        <v>48</v>
      </c>
      <c r="G226" t="s">
        <v>59</v>
      </c>
      <c r="I226" t="s">
        <v>49</v>
      </c>
      <c r="J226" t="s">
        <v>68</v>
      </c>
      <c r="K226" t="s">
        <v>59</v>
      </c>
      <c r="L226" t="s">
        <v>49</v>
      </c>
      <c r="M226" t="s">
        <v>97</v>
      </c>
      <c r="N226" t="s">
        <v>68</v>
      </c>
      <c r="P226" t="s">
        <v>53</v>
      </c>
      <c r="R226" t="s">
        <v>54</v>
      </c>
      <c r="S226" t="s">
        <v>143</v>
      </c>
      <c r="T226" t="s">
        <v>69</v>
      </c>
      <c r="U226" t="e">
        <f>- Agree</f>
        <v>#NAME?</v>
      </c>
      <c r="V226" t="s">
        <v>56</v>
      </c>
      <c r="W226" t="e">
        <f>- Neutral</f>
        <v>#NAME?</v>
      </c>
      <c r="X226" t="s">
        <v>174</v>
      </c>
      <c r="Z226" t="s">
        <v>49</v>
      </c>
      <c r="AB226" t="s">
        <v>89</v>
      </c>
      <c r="AC226" t="s">
        <v>100</v>
      </c>
      <c r="AE226" t="s">
        <v>59</v>
      </c>
      <c r="AG226" t="s">
        <v>68</v>
      </c>
      <c r="AI226" t="s">
        <v>90</v>
      </c>
      <c r="AJ226" t="s">
        <v>59</v>
      </c>
      <c r="AL226" t="s">
        <v>91</v>
      </c>
      <c r="AN226" t="s">
        <v>63</v>
      </c>
      <c r="AP226" t="s">
        <v>131</v>
      </c>
      <c r="AQ226" t="s">
        <v>952</v>
      </c>
    </row>
    <row r="227" spans="1:43" x14ac:dyDescent="0.25">
      <c r="A227" t="s">
        <v>953</v>
      </c>
      <c r="B227" t="s">
        <v>954</v>
      </c>
      <c r="C227" t="s">
        <v>45</v>
      </c>
      <c r="D227" t="s">
        <v>79</v>
      </c>
      <c r="E227" t="s">
        <v>94</v>
      </c>
      <c r="F227" t="s">
        <v>48</v>
      </c>
      <c r="G227" t="s">
        <v>49</v>
      </c>
      <c r="H227" t="s">
        <v>955</v>
      </c>
      <c r="I227" t="s">
        <v>49</v>
      </c>
      <c r="J227" t="s">
        <v>49</v>
      </c>
      <c r="K227" t="s">
        <v>59</v>
      </c>
      <c r="L227" t="s">
        <v>49</v>
      </c>
      <c r="M227" t="s">
        <v>48</v>
      </c>
      <c r="N227" t="s">
        <v>59</v>
      </c>
      <c r="P227" t="s">
        <v>53</v>
      </c>
      <c r="R227" t="s">
        <v>54</v>
      </c>
      <c r="S227" t="s">
        <v>143</v>
      </c>
      <c r="T227" t="s">
        <v>98</v>
      </c>
      <c r="U227" t="e">
        <f>- Agree</f>
        <v>#NAME?</v>
      </c>
      <c r="V227" t="s">
        <v>56</v>
      </c>
      <c r="W227" t="e">
        <f>- Neutral</f>
        <v>#NAME?</v>
      </c>
      <c r="X227" t="s">
        <v>87</v>
      </c>
      <c r="Y227" t="s">
        <v>956</v>
      </c>
      <c r="Z227" t="s">
        <v>49</v>
      </c>
      <c r="AB227" t="s">
        <v>49</v>
      </c>
      <c r="AC227" t="s">
        <v>73</v>
      </c>
      <c r="AE227" t="s">
        <v>59</v>
      </c>
      <c r="AG227" t="s">
        <v>49</v>
      </c>
      <c r="AH227" t="s">
        <v>74</v>
      </c>
      <c r="AI227" t="s">
        <v>49</v>
      </c>
      <c r="AJ227" t="s">
        <v>137</v>
      </c>
      <c r="AL227" t="s">
        <v>59</v>
      </c>
      <c r="AN227" t="s">
        <v>63</v>
      </c>
      <c r="AP227" t="s">
        <v>64</v>
      </c>
    </row>
    <row r="228" spans="1:43" x14ac:dyDescent="0.25">
      <c r="A228" t="s">
        <v>957</v>
      </c>
      <c r="B228" t="s">
        <v>958</v>
      </c>
      <c r="C228" t="s">
        <v>203</v>
      </c>
      <c r="D228" t="s">
        <v>79</v>
      </c>
      <c r="E228" t="s">
        <v>112</v>
      </c>
      <c r="F228" t="s">
        <v>48</v>
      </c>
      <c r="G228" t="s">
        <v>49</v>
      </c>
      <c r="H228" t="s">
        <v>959</v>
      </c>
      <c r="I228" t="s">
        <v>49</v>
      </c>
      <c r="J228" t="s">
        <v>68</v>
      </c>
      <c r="K228" t="s">
        <v>59</v>
      </c>
      <c r="L228" t="s">
        <v>49</v>
      </c>
      <c r="M228" t="s">
        <v>97</v>
      </c>
      <c r="N228" t="s">
        <v>68</v>
      </c>
      <c r="O228" t="s">
        <v>142</v>
      </c>
      <c r="P228" t="s">
        <v>53</v>
      </c>
      <c r="R228" t="s">
        <v>54</v>
      </c>
      <c r="S228" t="s">
        <v>143</v>
      </c>
      <c r="T228" t="s">
        <v>98</v>
      </c>
      <c r="U228" t="e">
        <f>- Neutral</f>
        <v>#NAME?</v>
      </c>
      <c r="V228" t="s">
        <v>56</v>
      </c>
      <c r="W228" t="e">
        <f>- Neutral</f>
        <v>#NAME?</v>
      </c>
      <c r="X228" t="s">
        <v>87</v>
      </c>
      <c r="Y228" t="s">
        <v>960</v>
      </c>
      <c r="Z228" t="s">
        <v>49</v>
      </c>
      <c r="AB228" t="s">
        <v>68</v>
      </c>
      <c r="AC228" t="s">
        <v>100</v>
      </c>
      <c r="AE228" t="s">
        <v>59</v>
      </c>
      <c r="AG228" t="s">
        <v>68</v>
      </c>
      <c r="AI228" t="s">
        <v>90</v>
      </c>
      <c r="AJ228" t="s">
        <v>68</v>
      </c>
      <c r="AL228" t="s">
        <v>59</v>
      </c>
      <c r="AN228" t="s">
        <v>63</v>
      </c>
      <c r="AP228" t="s">
        <v>64</v>
      </c>
    </row>
    <row r="229" spans="1:43" x14ac:dyDescent="0.25">
      <c r="A229" t="s">
        <v>961</v>
      </c>
      <c r="B229" t="s">
        <v>962</v>
      </c>
      <c r="C229" t="s">
        <v>111</v>
      </c>
      <c r="D229" t="s">
        <v>46</v>
      </c>
      <c r="E229" t="s">
        <v>251</v>
      </c>
      <c r="F229" t="s">
        <v>48</v>
      </c>
      <c r="G229" t="s">
        <v>49</v>
      </c>
      <c r="H229" t="s">
        <v>963</v>
      </c>
      <c r="I229" t="s">
        <v>49</v>
      </c>
      <c r="J229" t="s">
        <v>49</v>
      </c>
      <c r="K229" t="s">
        <v>49</v>
      </c>
      <c r="L229" t="s">
        <v>49</v>
      </c>
      <c r="M229" t="s">
        <v>51</v>
      </c>
      <c r="N229" t="s">
        <v>49</v>
      </c>
      <c r="O229" t="s">
        <v>52</v>
      </c>
      <c r="P229" t="s">
        <v>53</v>
      </c>
      <c r="R229" t="s">
        <v>54</v>
      </c>
      <c r="S229" t="s">
        <v>49</v>
      </c>
      <c r="T229" t="s">
        <v>98</v>
      </c>
      <c r="U229" t="e">
        <f>- Agree</f>
        <v>#NAME?</v>
      </c>
      <c r="V229" t="s">
        <v>56</v>
      </c>
      <c r="W229" t="e">
        <f>- Agree</f>
        <v>#NAME?</v>
      </c>
      <c r="X229" t="s">
        <v>57</v>
      </c>
      <c r="Z229" t="s">
        <v>278</v>
      </c>
      <c r="AB229" t="s">
        <v>68</v>
      </c>
      <c r="AC229" t="s">
        <v>58</v>
      </c>
      <c r="AE229" t="s">
        <v>49</v>
      </c>
      <c r="AF229" t="s">
        <v>964</v>
      </c>
      <c r="AG229" t="s">
        <v>68</v>
      </c>
      <c r="AI229" t="s">
        <v>59</v>
      </c>
      <c r="AJ229" t="s">
        <v>137</v>
      </c>
      <c r="AL229" t="s">
        <v>59</v>
      </c>
      <c r="AN229" t="s">
        <v>63</v>
      </c>
      <c r="AP229" t="s">
        <v>76</v>
      </c>
    </row>
    <row r="230" spans="1:43" x14ac:dyDescent="0.25">
      <c r="A230" t="s">
        <v>965</v>
      </c>
      <c r="B230" t="s">
        <v>966</v>
      </c>
      <c r="C230" t="s">
        <v>45</v>
      </c>
      <c r="D230" t="s">
        <v>46</v>
      </c>
      <c r="E230" t="s">
        <v>112</v>
      </c>
      <c r="F230" t="s">
        <v>80</v>
      </c>
      <c r="G230" t="s">
        <v>170</v>
      </c>
      <c r="I230" t="s">
        <v>49</v>
      </c>
      <c r="J230" t="s">
        <v>68</v>
      </c>
      <c r="K230" t="s">
        <v>59</v>
      </c>
      <c r="L230" t="s">
        <v>49</v>
      </c>
      <c r="M230" t="s">
        <v>48</v>
      </c>
      <c r="N230" t="s">
        <v>59</v>
      </c>
      <c r="P230" t="s">
        <v>84</v>
      </c>
      <c r="R230" t="s">
        <v>54</v>
      </c>
      <c r="S230" t="s">
        <v>49</v>
      </c>
      <c r="T230" t="s">
        <v>86</v>
      </c>
      <c r="U230" t="e">
        <f>- Neutral</f>
        <v>#NAME?</v>
      </c>
      <c r="V230" t="s">
        <v>56</v>
      </c>
      <c r="W230" t="e">
        <f>- Neutral</f>
        <v>#NAME?</v>
      </c>
      <c r="X230" t="s">
        <v>87</v>
      </c>
      <c r="Y230" t="s">
        <v>780</v>
      </c>
      <c r="Z230" t="s">
        <v>49</v>
      </c>
      <c r="AB230" t="s">
        <v>68</v>
      </c>
      <c r="AC230" t="s">
        <v>58</v>
      </c>
      <c r="AE230" t="s">
        <v>59</v>
      </c>
      <c r="AG230" t="s">
        <v>68</v>
      </c>
      <c r="AI230" t="s">
        <v>49</v>
      </c>
      <c r="AJ230" t="s">
        <v>68</v>
      </c>
      <c r="AL230" t="s">
        <v>59</v>
      </c>
      <c r="AN230" t="s">
        <v>63</v>
      </c>
      <c r="AP230" t="s">
        <v>64</v>
      </c>
    </row>
    <row r="231" spans="1:43" x14ac:dyDescent="0.25">
      <c r="A231" t="s">
        <v>967</v>
      </c>
      <c r="B231" t="s">
        <v>968</v>
      </c>
      <c r="C231" t="s">
        <v>203</v>
      </c>
      <c r="D231" t="s">
        <v>79</v>
      </c>
      <c r="E231" t="s">
        <v>94</v>
      </c>
      <c r="F231" t="s">
        <v>95</v>
      </c>
      <c r="G231" t="s">
        <v>96</v>
      </c>
      <c r="I231" t="s">
        <v>49</v>
      </c>
      <c r="J231" t="s">
        <v>68</v>
      </c>
      <c r="K231" t="s">
        <v>59</v>
      </c>
      <c r="L231" t="s">
        <v>68</v>
      </c>
      <c r="M231" t="s">
        <v>51</v>
      </c>
      <c r="N231" t="s">
        <v>59</v>
      </c>
      <c r="P231" t="s">
        <v>53</v>
      </c>
      <c r="R231" t="s">
        <v>54</v>
      </c>
      <c r="S231" t="s">
        <v>143</v>
      </c>
      <c r="T231" t="s">
        <v>98</v>
      </c>
      <c r="U231" t="e">
        <f>- Neutral</f>
        <v>#NAME?</v>
      </c>
      <c r="V231" t="s">
        <v>56</v>
      </c>
      <c r="W231" t="e">
        <f>- Neutral</f>
        <v>#NAME?</v>
      </c>
      <c r="X231" t="s">
        <v>87</v>
      </c>
      <c r="Y231" t="s">
        <v>969</v>
      </c>
      <c r="Z231" t="s">
        <v>278</v>
      </c>
      <c r="AB231" t="s">
        <v>49</v>
      </c>
      <c r="AC231" t="s">
        <v>58</v>
      </c>
      <c r="AE231" t="s">
        <v>59</v>
      </c>
      <c r="AG231" t="s">
        <v>68</v>
      </c>
      <c r="AI231" t="s">
        <v>49</v>
      </c>
      <c r="AJ231" t="s">
        <v>59</v>
      </c>
      <c r="AL231" t="s">
        <v>91</v>
      </c>
      <c r="AN231" t="s">
        <v>63</v>
      </c>
      <c r="AP231" t="s">
        <v>131</v>
      </c>
      <c r="AQ231" t="s">
        <v>970</v>
      </c>
    </row>
    <row r="232" spans="1:43" x14ac:dyDescent="0.25">
      <c r="A232" t="s">
        <v>971</v>
      </c>
      <c r="B232" t="s">
        <v>972</v>
      </c>
      <c r="C232" t="s">
        <v>140</v>
      </c>
      <c r="D232" t="s">
        <v>46</v>
      </c>
      <c r="E232" t="s">
        <v>251</v>
      </c>
      <c r="F232" t="s">
        <v>48</v>
      </c>
      <c r="G232" t="s">
        <v>49</v>
      </c>
      <c r="H232" t="s">
        <v>973</v>
      </c>
      <c r="I232" t="s">
        <v>49</v>
      </c>
      <c r="J232" t="s">
        <v>49</v>
      </c>
      <c r="K232" t="s">
        <v>49</v>
      </c>
      <c r="L232" t="s">
        <v>49</v>
      </c>
      <c r="M232" t="s">
        <v>51</v>
      </c>
      <c r="N232" t="s">
        <v>59</v>
      </c>
      <c r="P232" t="s">
        <v>84</v>
      </c>
      <c r="R232" t="s">
        <v>54</v>
      </c>
      <c r="S232" t="s">
        <v>49</v>
      </c>
      <c r="T232" t="s">
        <v>98</v>
      </c>
      <c r="U232" t="e">
        <f>- Agree</f>
        <v>#NAME?</v>
      </c>
      <c r="V232" t="s">
        <v>56</v>
      </c>
      <c r="W232" t="e">
        <f>- Agree</f>
        <v>#NAME?</v>
      </c>
      <c r="X232" t="s">
        <v>57</v>
      </c>
      <c r="Z232" t="s">
        <v>49</v>
      </c>
      <c r="AB232" t="s">
        <v>49</v>
      </c>
      <c r="AC232" t="s">
        <v>58</v>
      </c>
      <c r="AE232" t="s">
        <v>59</v>
      </c>
      <c r="AG232" t="s">
        <v>68</v>
      </c>
      <c r="AI232" t="s">
        <v>49</v>
      </c>
      <c r="AJ232" t="s">
        <v>137</v>
      </c>
      <c r="AL232" t="s">
        <v>68</v>
      </c>
      <c r="AN232" t="s">
        <v>63</v>
      </c>
      <c r="AP232" t="s">
        <v>76</v>
      </c>
    </row>
    <row r="233" spans="1:43" x14ac:dyDescent="0.25">
      <c r="A233" t="s">
        <v>974</v>
      </c>
      <c r="B233" t="s">
        <v>975</v>
      </c>
      <c r="C233" t="s">
        <v>45</v>
      </c>
      <c r="D233" t="s">
        <v>46</v>
      </c>
      <c r="E233" t="s">
        <v>94</v>
      </c>
      <c r="F233" t="s">
        <v>48</v>
      </c>
      <c r="G233" t="s">
        <v>59</v>
      </c>
      <c r="I233" t="s">
        <v>49</v>
      </c>
      <c r="J233" t="s">
        <v>49</v>
      </c>
      <c r="K233" t="s">
        <v>49</v>
      </c>
      <c r="L233" t="s">
        <v>68</v>
      </c>
      <c r="M233" t="s">
        <v>48</v>
      </c>
      <c r="N233" t="s">
        <v>59</v>
      </c>
      <c r="P233" t="s">
        <v>84</v>
      </c>
      <c r="R233" t="s">
        <v>54</v>
      </c>
      <c r="S233" t="s">
        <v>49</v>
      </c>
      <c r="T233" t="s">
        <v>86</v>
      </c>
      <c r="U233" t="s">
        <v>976</v>
      </c>
      <c r="V233" t="s">
        <v>73</v>
      </c>
      <c r="W233" t="e">
        <f>- disagree</f>
        <v>#NAME?</v>
      </c>
      <c r="X233" t="s">
        <v>87</v>
      </c>
      <c r="Y233" t="s">
        <v>977</v>
      </c>
      <c r="Z233" t="s">
        <v>278</v>
      </c>
      <c r="AB233" t="s">
        <v>68</v>
      </c>
      <c r="AC233" t="s">
        <v>100</v>
      </c>
      <c r="AE233" t="s">
        <v>59</v>
      </c>
      <c r="AG233" t="s">
        <v>68</v>
      </c>
      <c r="AI233" t="s">
        <v>49</v>
      </c>
      <c r="AJ233" t="s">
        <v>137</v>
      </c>
      <c r="AL233" t="s">
        <v>59</v>
      </c>
      <c r="AN233" t="s">
        <v>63</v>
      </c>
      <c r="AP233" t="s">
        <v>64</v>
      </c>
    </row>
    <row r="234" spans="1:43" x14ac:dyDescent="0.25">
      <c r="A234" t="s">
        <v>978</v>
      </c>
      <c r="B234" t="s">
        <v>917</v>
      </c>
      <c r="C234" t="s">
        <v>111</v>
      </c>
      <c r="D234" t="s">
        <v>46</v>
      </c>
      <c r="E234" t="s">
        <v>251</v>
      </c>
      <c r="F234" t="s">
        <v>80</v>
      </c>
      <c r="G234" t="s">
        <v>49</v>
      </c>
      <c r="H234" t="s">
        <v>979</v>
      </c>
      <c r="I234" t="s">
        <v>49</v>
      </c>
      <c r="J234" t="s">
        <v>49</v>
      </c>
      <c r="K234" t="s">
        <v>49</v>
      </c>
      <c r="L234" t="s">
        <v>49</v>
      </c>
      <c r="M234" t="s">
        <v>48</v>
      </c>
      <c r="N234" t="s">
        <v>59</v>
      </c>
      <c r="P234" t="s">
        <v>53</v>
      </c>
      <c r="R234" t="s">
        <v>54</v>
      </c>
      <c r="S234" t="s">
        <v>49</v>
      </c>
      <c r="T234" t="s">
        <v>69</v>
      </c>
      <c r="U234" t="e">
        <f>- Agree</f>
        <v>#NAME?</v>
      </c>
      <c r="V234" t="s">
        <v>56</v>
      </c>
      <c r="W234" t="e">
        <f>- Agree</f>
        <v>#NAME?</v>
      </c>
      <c r="X234" t="s">
        <v>57</v>
      </c>
      <c r="Z234" t="s">
        <v>278</v>
      </c>
      <c r="AB234" t="s">
        <v>49</v>
      </c>
      <c r="AC234" t="s">
        <v>58</v>
      </c>
      <c r="AE234" t="s">
        <v>59</v>
      </c>
      <c r="AG234" t="s">
        <v>49</v>
      </c>
      <c r="AH234" t="s">
        <v>74</v>
      </c>
      <c r="AI234" t="s">
        <v>49</v>
      </c>
      <c r="AJ234" t="s">
        <v>308</v>
      </c>
      <c r="AL234" t="s">
        <v>59</v>
      </c>
      <c r="AN234" t="s">
        <v>63</v>
      </c>
      <c r="AP234" t="s">
        <v>76</v>
      </c>
    </row>
    <row r="235" spans="1:43" x14ac:dyDescent="0.25">
      <c r="A235" t="s">
        <v>980</v>
      </c>
      <c r="B235" t="s">
        <v>981</v>
      </c>
      <c r="C235" t="s">
        <v>111</v>
      </c>
      <c r="D235" t="s">
        <v>79</v>
      </c>
      <c r="E235" t="s">
        <v>94</v>
      </c>
      <c r="F235" t="s">
        <v>48</v>
      </c>
      <c r="G235" t="s">
        <v>59</v>
      </c>
      <c r="I235" t="s">
        <v>49</v>
      </c>
      <c r="J235" t="s">
        <v>68</v>
      </c>
      <c r="K235" t="s">
        <v>59</v>
      </c>
      <c r="L235" t="s">
        <v>49</v>
      </c>
      <c r="M235" t="s">
        <v>51</v>
      </c>
      <c r="N235" t="s">
        <v>59</v>
      </c>
      <c r="P235" t="s">
        <v>84</v>
      </c>
      <c r="R235" t="s">
        <v>54</v>
      </c>
      <c r="S235" t="s">
        <v>143</v>
      </c>
      <c r="T235" t="s">
        <v>98</v>
      </c>
      <c r="U235" t="e">
        <f>- Neutral</f>
        <v>#NAME?</v>
      </c>
      <c r="V235" t="s">
        <v>56</v>
      </c>
      <c r="W235" t="e">
        <f>- Neutral</f>
        <v>#NAME?</v>
      </c>
      <c r="X235" t="s">
        <v>87</v>
      </c>
      <c r="Y235" t="s">
        <v>982</v>
      </c>
      <c r="Z235" t="s">
        <v>278</v>
      </c>
      <c r="AB235" t="s">
        <v>49</v>
      </c>
      <c r="AC235" t="s">
        <v>100</v>
      </c>
      <c r="AE235" t="s">
        <v>59</v>
      </c>
      <c r="AG235" t="s">
        <v>49</v>
      </c>
      <c r="AH235" t="s">
        <v>60</v>
      </c>
      <c r="AI235" t="s">
        <v>49</v>
      </c>
      <c r="AJ235" t="s">
        <v>59</v>
      </c>
      <c r="AL235" t="s">
        <v>59</v>
      </c>
      <c r="AN235" t="s">
        <v>63</v>
      </c>
      <c r="AP235" t="s">
        <v>76</v>
      </c>
    </row>
    <row r="236" spans="1:43" x14ac:dyDescent="0.25">
      <c r="A236" t="s">
        <v>983</v>
      </c>
      <c r="B236" t="s">
        <v>984</v>
      </c>
      <c r="C236" t="s">
        <v>140</v>
      </c>
      <c r="D236" t="s">
        <v>46</v>
      </c>
      <c r="E236" t="s">
        <v>204</v>
      </c>
      <c r="F236" t="s">
        <v>48</v>
      </c>
      <c r="G236" t="s">
        <v>49</v>
      </c>
      <c r="H236" t="s">
        <v>413</v>
      </c>
      <c r="I236" t="s">
        <v>49</v>
      </c>
      <c r="J236" t="s">
        <v>49</v>
      </c>
      <c r="K236" t="s">
        <v>49</v>
      </c>
      <c r="L236" t="s">
        <v>49</v>
      </c>
      <c r="M236" t="s">
        <v>51</v>
      </c>
      <c r="N236" t="s">
        <v>49</v>
      </c>
      <c r="O236" t="s">
        <v>52</v>
      </c>
      <c r="P236" t="s">
        <v>84</v>
      </c>
      <c r="R236" t="s">
        <v>68</v>
      </c>
      <c r="S236" t="s">
        <v>49</v>
      </c>
      <c r="T236" t="s">
        <v>98</v>
      </c>
      <c r="U236" t="e">
        <f>- Agree</f>
        <v>#NAME?</v>
      </c>
      <c r="V236" t="s">
        <v>56</v>
      </c>
      <c r="W236" t="e">
        <f>- Agree</f>
        <v>#NAME?</v>
      </c>
      <c r="X236" t="s">
        <v>57</v>
      </c>
      <c r="Z236" t="s">
        <v>49</v>
      </c>
      <c r="AB236" t="s">
        <v>49</v>
      </c>
      <c r="AC236" t="s">
        <v>100</v>
      </c>
      <c r="AE236" t="s">
        <v>59</v>
      </c>
      <c r="AG236" t="s">
        <v>59</v>
      </c>
      <c r="AI236" t="s">
        <v>90</v>
      </c>
      <c r="AJ236" t="s">
        <v>68</v>
      </c>
      <c r="AL236" t="s">
        <v>59</v>
      </c>
      <c r="AN236" t="s">
        <v>63</v>
      </c>
      <c r="AP236" t="s">
        <v>64</v>
      </c>
    </row>
    <row r="237" spans="1:43" x14ac:dyDescent="0.25">
      <c r="A237" t="s">
        <v>985</v>
      </c>
      <c r="B237" t="s">
        <v>986</v>
      </c>
      <c r="C237" t="s">
        <v>203</v>
      </c>
      <c r="D237" t="s">
        <v>79</v>
      </c>
      <c r="E237" t="s">
        <v>94</v>
      </c>
      <c r="F237" t="s">
        <v>48</v>
      </c>
      <c r="G237" t="s">
        <v>59</v>
      </c>
      <c r="I237" t="s">
        <v>49</v>
      </c>
      <c r="J237" t="s">
        <v>68</v>
      </c>
      <c r="K237" t="s">
        <v>59</v>
      </c>
      <c r="L237" t="s">
        <v>49</v>
      </c>
      <c r="M237" t="s">
        <v>51</v>
      </c>
      <c r="N237" t="s">
        <v>59</v>
      </c>
      <c r="P237" t="s">
        <v>53</v>
      </c>
      <c r="R237" t="s">
        <v>54</v>
      </c>
      <c r="S237" t="s">
        <v>143</v>
      </c>
      <c r="T237" t="s">
        <v>98</v>
      </c>
      <c r="U237" t="e">
        <f>- Neutral</f>
        <v>#NAME?</v>
      </c>
      <c r="V237" t="s">
        <v>73</v>
      </c>
      <c r="W237" t="e">
        <f>- Neutral</f>
        <v>#NAME?</v>
      </c>
      <c r="X237" t="s">
        <v>87</v>
      </c>
      <c r="Y237" t="s">
        <v>987</v>
      </c>
      <c r="Z237" t="s">
        <v>278</v>
      </c>
      <c r="AB237" t="s">
        <v>68</v>
      </c>
      <c r="AC237" t="s">
        <v>105</v>
      </c>
      <c r="AE237" t="s">
        <v>59</v>
      </c>
      <c r="AG237" t="s">
        <v>59</v>
      </c>
      <c r="AI237" t="s">
        <v>90</v>
      </c>
      <c r="AJ237" t="s">
        <v>59</v>
      </c>
      <c r="AL237" t="s">
        <v>59</v>
      </c>
      <c r="AN237" t="s">
        <v>63</v>
      </c>
      <c r="AP237" t="s">
        <v>76</v>
      </c>
    </row>
    <row r="238" spans="1:43" x14ac:dyDescent="0.25">
      <c r="A238" t="s">
        <v>988</v>
      </c>
      <c r="B238" t="s">
        <v>989</v>
      </c>
      <c r="C238" t="s">
        <v>140</v>
      </c>
      <c r="D238" t="s">
        <v>46</v>
      </c>
      <c r="E238" t="s">
        <v>204</v>
      </c>
      <c r="F238" t="s">
        <v>48</v>
      </c>
      <c r="G238" t="s">
        <v>96</v>
      </c>
      <c r="I238" t="s">
        <v>49</v>
      </c>
      <c r="J238" t="s">
        <v>49</v>
      </c>
      <c r="K238" t="s">
        <v>59</v>
      </c>
      <c r="L238" t="s">
        <v>68</v>
      </c>
      <c r="M238" t="s">
        <v>51</v>
      </c>
      <c r="N238" t="s">
        <v>59</v>
      </c>
      <c r="P238" t="s">
        <v>84</v>
      </c>
      <c r="R238" t="s">
        <v>54</v>
      </c>
      <c r="S238" t="s">
        <v>59</v>
      </c>
      <c r="T238" t="s">
        <v>86</v>
      </c>
      <c r="U238" t="s">
        <v>990</v>
      </c>
      <c r="V238" t="s">
        <v>56</v>
      </c>
      <c r="W238" t="e">
        <f>- Neutral</f>
        <v>#NAME?</v>
      </c>
      <c r="X238" t="s">
        <v>87</v>
      </c>
      <c r="Y238" t="s">
        <v>991</v>
      </c>
      <c r="Z238" t="s">
        <v>278</v>
      </c>
      <c r="AB238" t="s">
        <v>89</v>
      </c>
      <c r="AC238" t="s">
        <v>105</v>
      </c>
      <c r="AE238" t="s">
        <v>59</v>
      </c>
      <c r="AG238" t="s">
        <v>59</v>
      </c>
      <c r="AI238" t="s">
        <v>68</v>
      </c>
      <c r="AJ238" t="s">
        <v>59</v>
      </c>
      <c r="AL238" t="s">
        <v>59</v>
      </c>
      <c r="AN238" t="s">
        <v>63</v>
      </c>
      <c r="AP238" t="s">
        <v>131</v>
      </c>
      <c r="AQ238" t="s">
        <v>992</v>
      </c>
    </row>
    <row r="239" spans="1:43" x14ac:dyDescent="0.25">
      <c r="A239" t="s">
        <v>993</v>
      </c>
      <c r="B239" t="s">
        <v>994</v>
      </c>
      <c r="C239" t="s">
        <v>45</v>
      </c>
      <c r="D239" t="s">
        <v>79</v>
      </c>
      <c r="E239" t="s">
        <v>94</v>
      </c>
      <c r="F239" t="s">
        <v>48</v>
      </c>
      <c r="G239" t="s">
        <v>96</v>
      </c>
      <c r="I239" t="s">
        <v>49</v>
      </c>
      <c r="J239" t="s">
        <v>196</v>
      </c>
      <c r="K239" t="s">
        <v>59</v>
      </c>
      <c r="L239" t="s">
        <v>59</v>
      </c>
      <c r="M239" t="s">
        <v>51</v>
      </c>
      <c r="N239" t="s">
        <v>59</v>
      </c>
      <c r="P239" t="s">
        <v>53</v>
      </c>
      <c r="R239" t="s">
        <v>54</v>
      </c>
      <c r="S239" t="s">
        <v>143</v>
      </c>
      <c r="T239" t="s">
        <v>55</v>
      </c>
      <c r="U239" t="e">
        <f>- disagree</f>
        <v>#NAME?</v>
      </c>
      <c r="V239" t="s">
        <v>73</v>
      </c>
      <c r="W239" t="e">
        <f>- disagree</f>
        <v>#NAME?</v>
      </c>
      <c r="X239" t="s">
        <v>87</v>
      </c>
      <c r="Y239" t="s">
        <v>995</v>
      </c>
      <c r="Z239" t="s">
        <v>278</v>
      </c>
      <c r="AB239" t="s">
        <v>49</v>
      </c>
      <c r="AC239" t="s">
        <v>105</v>
      </c>
      <c r="AE239" t="s">
        <v>59</v>
      </c>
      <c r="AG239" t="s">
        <v>68</v>
      </c>
      <c r="AI239" t="s">
        <v>49</v>
      </c>
      <c r="AJ239" t="s">
        <v>49</v>
      </c>
      <c r="AK239" t="s">
        <v>996</v>
      </c>
      <c r="AL239" t="s">
        <v>49</v>
      </c>
      <c r="AN239" t="s">
        <v>63</v>
      </c>
      <c r="AP239" t="s">
        <v>76</v>
      </c>
    </row>
    <row r="240" spans="1:43" x14ac:dyDescent="0.25">
      <c r="A240" t="s">
        <v>997</v>
      </c>
      <c r="B240" t="s">
        <v>900</v>
      </c>
      <c r="C240" t="s">
        <v>111</v>
      </c>
      <c r="D240" t="s">
        <v>46</v>
      </c>
      <c r="E240" t="s">
        <v>204</v>
      </c>
      <c r="F240" t="s">
        <v>48</v>
      </c>
      <c r="G240" t="s">
        <v>96</v>
      </c>
      <c r="I240" t="s">
        <v>49</v>
      </c>
      <c r="J240" t="s">
        <v>59</v>
      </c>
      <c r="K240" t="s">
        <v>59</v>
      </c>
      <c r="L240" t="s">
        <v>49</v>
      </c>
      <c r="M240" t="s">
        <v>48</v>
      </c>
      <c r="N240" t="s">
        <v>59</v>
      </c>
      <c r="P240" t="s">
        <v>53</v>
      </c>
      <c r="R240" t="s">
        <v>54</v>
      </c>
      <c r="S240" t="s">
        <v>96</v>
      </c>
      <c r="T240" t="s">
        <v>55</v>
      </c>
      <c r="U240" t="e">
        <f>- Neutral</f>
        <v>#NAME?</v>
      </c>
      <c r="V240" t="s">
        <v>56</v>
      </c>
      <c r="W240" t="e">
        <f>- Neutral</f>
        <v>#NAME?</v>
      </c>
      <c r="X240" t="s">
        <v>87</v>
      </c>
      <c r="Y240" t="s">
        <v>998</v>
      </c>
      <c r="Z240" t="s">
        <v>49</v>
      </c>
      <c r="AB240" t="s">
        <v>59</v>
      </c>
      <c r="AC240" t="s">
        <v>100</v>
      </c>
      <c r="AE240" t="s">
        <v>59</v>
      </c>
      <c r="AG240" t="s">
        <v>59</v>
      </c>
      <c r="AI240" t="s">
        <v>68</v>
      </c>
      <c r="AJ240" t="s">
        <v>137</v>
      </c>
      <c r="AL240" t="s">
        <v>59</v>
      </c>
      <c r="AN240" t="s">
        <v>63</v>
      </c>
      <c r="AP240" t="s">
        <v>64</v>
      </c>
    </row>
    <row r="241" spans="1:43" x14ac:dyDescent="0.25">
      <c r="A241" t="s">
        <v>999</v>
      </c>
      <c r="B241" t="s">
        <v>199</v>
      </c>
      <c r="C241" t="s">
        <v>203</v>
      </c>
      <c r="D241" t="s">
        <v>46</v>
      </c>
      <c r="E241" t="s">
        <v>94</v>
      </c>
      <c r="F241" t="s">
        <v>80</v>
      </c>
      <c r="G241" t="s">
        <v>96</v>
      </c>
      <c r="I241" t="s">
        <v>49</v>
      </c>
      <c r="J241" t="s">
        <v>49</v>
      </c>
      <c r="K241" t="s">
        <v>59</v>
      </c>
      <c r="L241" t="s">
        <v>49</v>
      </c>
      <c r="M241" t="s">
        <v>97</v>
      </c>
      <c r="N241" t="s">
        <v>59</v>
      </c>
      <c r="P241" t="s">
        <v>84</v>
      </c>
      <c r="R241" t="s">
        <v>59</v>
      </c>
      <c r="S241" t="s">
        <v>103</v>
      </c>
      <c r="T241" t="s">
        <v>69</v>
      </c>
      <c r="U241" t="e">
        <f>- Neutral</f>
        <v>#NAME?</v>
      </c>
      <c r="V241" t="s">
        <v>56</v>
      </c>
      <c r="W241" t="e">
        <f>- disagree</f>
        <v>#NAME?</v>
      </c>
      <c r="X241" t="s">
        <v>87</v>
      </c>
      <c r="Y241" t="s">
        <v>1000</v>
      </c>
      <c r="Z241" t="s">
        <v>278</v>
      </c>
      <c r="AB241" t="s">
        <v>68</v>
      </c>
      <c r="AC241" t="s">
        <v>105</v>
      </c>
      <c r="AD241" t="s">
        <v>1001</v>
      </c>
      <c r="AE241" t="s">
        <v>59</v>
      </c>
      <c r="AG241" t="s">
        <v>59</v>
      </c>
      <c r="AI241" t="s">
        <v>90</v>
      </c>
      <c r="AJ241" t="s">
        <v>59</v>
      </c>
      <c r="AL241" t="s">
        <v>59</v>
      </c>
      <c r="AN241" t="s">
        <v>63</v>
      </c>
      <c r="AP241" t="s">
        <v>76</v>
      </c>
    </row>
    <row r="242" spans="1:43" x14ac:dyDescent="0.25">
      <c r="A242" t="s">
        <v>1002</v>
      </c>
      <c r="B242" t="s">
        <v>1003</v>
      </c>
      <c r="C242" t="s">
        <v>111</v>
      </c>
      <c r="D242" t="s">
        <v>79</v>
      </c>
      <c r="E242" t="s">
        <v>251</v>
      </c>
      <c r="F242" t="s">
        <v>48</v>
      </c>
      <c r="G242" t="s">
        <v>49</v>
      </c>
      <c r="H242" t="s">
        <v>1004</v>
      </c>
      <c r="I242" t="s">
        <v>49</v>
      </c>
      <c r="J242" t="s">
        <v>49</v>
      </c>
      <c r="K242" t="s">
        <v>59</v>
      </c>
      <c r="L242" t="s">
        <v>49</v>
      </c>
      <c r="M242" t="s">
        <v>48</v>
      </c>
      <c r="N242" t="s">
        <v>59</v>
      </c>
      <c r="P242" t="s">
        <v>84</v>
      </c>
      <c r="R242" t="s">
        <v>54</v>
      </c>
      <c r="S242" t="s">
        <v>143</v>
      </c>
      <c r="T242" t="s">
        <v>98</v>
      </c>
      <c r="U242" t="e">
        <f>- Agree</f>
        <v>#NAME?</v>
      </c>
      <c r="V242" t="s">
        <v>56</v>
      </c>
      <c r="W242" t="e">
        <f t="shared" ref="W242:W248" si="3">- Agree</f>
        <v>#NAME?</v>
      </c>
      <c r="X242" t="s">
        <v>57</v>
      </c>
      <c r="Z242" t="s">
        <v>278</v>
      </c>
      <c r="AB242" t="s">
        <v>49</v>
      </c>
      <c r="AC242" t="s">
        <v>58</v>
      </c>
      <c r="AE242" t="s">
        <v>59</v>
      </c>
      <c r="AG242" t="s">
        <v>49</v>
      </c>
      <c r="AH242" t="s">
        <v>162</v>
      </c>
      <c r="AI242" t="s">
        <v>49</v>
      </c>
      <c r="AJ242" t="s">
        <v>137</v>
      </c>
      <c r="AL242" t="s">
        <v>59</v>
      </c>
      <c r="AN242" t="s">
        <v>63</v>
      </c>
      <c r="AP242" t="s">
        <v>76</v>
      </c>
    </row>
    <row r="243" spans="1:43" x14ac:dyDescent="0.25">
      <c r="A243" t="s">
        <v>1005</v>
      </c>
      <c r="B243" t="s">
        <v>954</v>
      </c>
      <c r="C243" t="s">
        <v>45</v>
      </c>
      <c r="D243" t="s">
        <v>79</v>
      </c>
      <c r="E243" t="s">
        <v>47</v>
      </c>
      <c r="F243" t="s">
        <v>95</v>
      </c>
      <c r="G243" t="s">
        <v>49</v>
      </c>
      <c r="H243" t="s">
        <v>1006</v>
      </c>
      <c r="I243" t="s">
        <v>49</v>
      </c>
      <c r="J243" t="s">
        <v>49</v>
      </c>
      <c r="K243" t="s">
        <v>49</v>
      </c>
      <c r="L243" t="s">
        <v>49</v>
      </c>
      <c r="M243" t="s">
        <v>51</v>
      </c>
      <c r="N243" t="s">
        <v>49</v>
      </c>
      <c r="O243" t="s">
        <v>52</v>
      </c>
      <c r="P243" t="s">
        <v>84</v>
      </c>
      <c r="R243" t="s">
        <v>49</v>
      </c>
      <c r="S243" t="s">
        <v>143</v>
      </c>
      <c r="T243" t="s">
        <v>69</v>
      </c>
      <c r="U243" t="s">
        <v>171</v>
      </c>
      <c r="V243" t="s">
        <v>73</v>
      </c>
      <c r="W243" t="e">
        <f t="shared" si="3"/>
        <v>#NAME?</v>
      </c>
      <c r="X243" t="s">
        <v>174</v>
      </c>
      <c r="Z243" t="s">
        <v>49</v>
      </c>
      <c r="AB243" t="s">
        <v>49</v>
      </c>
      <c r="AC243" t="s">
        <v>100</v>
      </c>
      <c r="AE243" t="s">
        <v>49</v>
      </c>
      <c r="AF243" t="s">
        <v>499</v>
      </c>
      <c r="AG243" t="s">
        <v>49</v>
      </c>
      <c r="AH243" t="s">
        <v>162</v>
      </c>
      <c r="AI243" t="s">
        <v>49</v>
      </c>
      <c r="AJ243" t="s">
        <v>49</v>
      </c>
      <c r="AK243" t="s">
        <v>1007</v>
      </c>
      <c r="AL243" t="s">
        <v>49</v>
      </c>
      <c r="AM243" t="s">
        <v>603</v>
      </c>
      <c r="AN243" t="s">
        <v>217</v>
      </c>
      <c r="AP243" t="s">
        <v>76</v>
      </c>
    </row>
    <row r="244" spans="1:43" x14ac:dyDescent="0.25">
      <c r="A244" t="s">
        <v>1008</v>
      </c>
      <c r="B244" t="s">
        <v>1009</v>
      </c>
      <c r="C244" t="s">
        <v>45</v>
      </c>
      <c r="D244" t="s">
        <v>79</v>
      </c>
      <c r="E244" t="s">
        <v>251</v>
      </c>
      <c r="F244" t="s">
        <v>48</v>
      </c>
      <c r="G244" t="s">
        <v>49</v>
      </c>
      <c r="H244" t="s">
        <v>612</v>
      </c>
      <c r="I244" t="s">
        <v>49</v>
      </c>
      <c r="J244" t="s">
        <v>49</v>
      </c>
      <c r="K244" t="s">
        <v>49</v>
      </c>
      <c r="L244" t="s">
        <v>68</v>
      </c>
      <c r="M244" t="s">
        <v>48</v>
      </c>
      <c r="N244" t="s">
        <v>59</v>
      </c>
      <c r="O244" t="s">
        <v>83</v>
      </c>
      <c r="P244" t="s">
        <v>53</v>
      </c>
      <c r="R244" t="s">
        <v>54</v>
      </c>
      <c r="S244" t="s">
        <v>103</v>
      </c>
      <c r="T244" t="s">
        <v>402</v>
      </c>
      <c r="U244" t="s">
        <v>171</v>
      </c>
      <c r="V244" t="s">
        <v>73</v>
      </c>
      <c r="W244" t="e">
        <f t="shared" si="3"/>
        <v>#NAME?</v>
      </c>
      <c r="X244" t="s">
        <v>174</v>
      </c>
      <c r="Z244" t="s">
        <v>49</v>
      </c>
      <c r="AB244" t="s">
        <v>49</v>
      </c>
      <c r="AC244" t="s">
        <v>100</v>
      </c>
      <c r="AE244" t="s">
        <v>49</v>
      </c>
      <c r="AF244" t="s">
        <v>1010</v>
      </c>
      <c r="AG244" t="s">
        <v>49</v>
      </c>
      <c r="AH244" t="s">
        <v>60</v>
      </c>
      <c r="AI244" t="s">
        <v>49</v>
      </c>
      <c r="AJ244" t="s">
        <v>49</v>
      </c>
      <c r="AK244" t="s">
        <v>1011</v>
      </c>
      <c r="AL244" t="s">
        <v>49</v>
      </c>
      <c r="AN244" t="s">
        <v>63</v>
      </c>
      <c r="AP244" t="s">
        <v>76</v>
      </c>
    </row>
    <row r="245" spans="1:43" x14ac:dyDescent="0.25">
      <c r="A245" t="s">
        <v>1012</v>
      </c>
      <c r="B245" t="s">
        <v>1013</v>
      </c>
      <c r="C245" t="s">
        <v>45</v>
      </c>
      <c r="D245" t="s">
        <v>46</v>
      </c>
      <c r="E245" t="s">
        <v>94</v>
      </c>
      <c r="F245" t="s">
        <v>95</v>
      </c>
      <c r="G245" t="s">
        <v>49</v>
      </c>
      <c r="H245" t="s">
        <v>1014</v>
      </c>
      <c r="I245" t="s">
        <v>49</v>
      </c>
      <c r="J245" t="s">
        <v>49</v>
      </c>
      <c r="K245" t="s">
        <v>49</v>
      </c>
      <c r="L245" t="s">
        <v>49</v>
      </c>
      <c r="M245" t="s">
        <v>48</v>
      </c>
      <c r="N245" t="s">
        <v>49</v>
      </c>
      <c r="O245" t="s">
        <v>52</v>
      </c>
      <c r="P245" t="s">
        <v>84</v>
      </c>
      <c r="R245" t="s">
        <v>49</v>
      </c>
      <c r="S245" t="s">
        <v>49</v>
      </c>
      <c r="T245" t="s">
        <v>557</v>
      </c>
      <c r="U245" t="s">
        <v>171</v>
      </c>
      <c r="V245" t="s">
        <v>56</v>
      </c>
      <c r="W245" t="e">
        <f t="shared" si="3"/>
        <v>#NAME?</v>
      </c>
      <c r="X245" t="s">
        <v>57</v>
      </c>
      <c r="Z245" t="s">
        <v>49</v>
      </c>
      <c r="AB245" t="s">
        <v>68</v>
      </c>
      <c r="AC245" t="s">
        <v>100</v>
      </c>
      <c r="AE245" t="s">
        <v>49</v>
      </c>
      <c r="AF245" t="s">
        <v>1015</v>
      </c>
      <c r="AG245" t="s">
        <v>49</v>
      </c>
      <c r="AH245" t="s">
        <v>162</v>
      </c>
      <c r="AI245" t="s">
        <v>49</v>
      </c>
      <c r="AJ245" t="s">
        <v>49</v>
      </c>
      <c r="AK245" t="s">
        <v>1016</v>
      </c>
      <c r="AL245" t="s">
        <v>49</v>
      </c>
      <c r="AN245" t="s">
        <v>63</v>
      </c>
      <c r="AP245" t="s">
        <v>64</v>
      </c>
    </row>
    <row r="246" spans="1:43" x14ac:dyDescent="0.25">
      <c r="A246" t="s">
        <v>1017</v>
      </c>
      <c r="B246" t="s">
        <v>1018</v>
      </c>
      <c r="D246" t="s">
        <v>46</v>
      </c>
      <c r="E246" t="s">
        <v>47</v>
      </c>
      <c r="F246" t="s">
        <v>48</v>
      </c>
      <c r="G246" t="s">
        <v>59</v>
      </c>
      <c r="I246" t="s">
        <v>49</v>
      </c>
      <c r="J246" t="s">
        <v>49</v>
      </c>
      <c r="K246" t="s">
        <v>49</v>
      </c>
      <c r="L246" t="s">
        <v>49</v>
      </c>
      <c r="M246" t="s">
        <v>48</v>
      </c>
      <c r="N246" t="s">
        <v>68</v>
      </c>
      <c r="O246" t="s">
        <v>142</v>
      </c>
      <c r="P246" t="s">
        <v>53</v>
      </c>
      <c r="R246" t="s">
        <v>68</v>
      </c>
      <c r="S246" t="s">
        <v>96</v>
      </c>
      <c r="T246" t="s">
        <v>69</v>
      </c>
      <c r="U246" t="s">
        <v>171</v>
      </c>
      <c r="V246" t="s">
        <v>56</v>
      </c>
      <c r="W246" t="e">
        <f t="shared" si="3"/>
        <v>#NAME?</v>
      </c>
      <c r="X246" t="s">
        <v>57</v>
      </c>
      <c r="Z246" t="s">
        <v>49</v>
      </c>
      <c r="AB246" t="s">
        <v>49</v>
      </c>
      <c r="AC246" t="s">
        <v>58</v>
      </c>
      <c r="AE246" t="s">
        <v>59</v>
      </c>
      <c r="AG246" t="s">
        <v>49</v>
      </c>
      <c r="AH246" t="s">
        <v>74</v>
      </c>
      <c r="AI246" t="s">
        <v>49</v>
      </c>
      <c r="AJ246" t="s">
        <v>68</v>
      </c>
      <c r="AL246" t="s">
        <v>68</v>
      </c>
      <c r="AN246" t="s">
        <v>63</v>
      </c>
      <c r="AP246" t="s">
        <v>76</v>
      </c>
    </row>
    <row r="247" spans="1:43" x14ac:dyDescent="0.25">
      <c r="A247" t="s">
        <v>1019</v>
      </c>
      <c r="B247" t="s">
        <v>1020</v>
      </c>
      <c r="C247" t="s">
        <v>111</v>
      </c>
      <c r="D247" t="s">
        <v>46</v>
      </c>
      <c r="E247" t="s">
        <v>94</v>
      </c>
      <c r="F247" t="s">
        <v>48</v>
      </c>
      <c r="G247" t="s">
        <v>49</v>
      </c>
      <c r="H247" t="s">
        <v>1021</v>
      </c>
      <c r="I247" t="s">
        <v>49</v>
      </c>
      <c r="J247" t="s">
        <v>49</v>
      </c>
      <c r="K247" t="s">
        <v>68</v>
      </c>
      <c r="L247" t="s">
        <v>49</v>
      </c>
      <c r="M247" t="s">
        <v>82</v>
      </c>
      <c r="N247" t="s">
        <v>59</v>
      </c>
      <c r="P247" t="s">
        <v>53</v>
      </c>
      <c r="R247" t="s">
        <v>54</v>
      </c>
      <c r="S247" t="s">
        <v>49</v>
      </c>
      <c r="T247" t="s">
        <v>98</v>
      </c>
      <c r="U247" t="e">
        <f>- Agree</f>
        <v>#NAME?</v>
      </c>
      <c r="V247" t="s">
        <v>56</v>
      </c>
      <c r="W247" t="e">
        <f t="shared" si="3"/>
        <v>#NAME?</v>
      </c>
      <c r="X247" t="s">
        <v>174</v>
      </c>
      <c r="Z247" t="s">
        <v>49</v>
      </c>
      <c r="AB247" t="s">
        <v>49</v>
      </c>
      <c r="AC247" t="s">
        <v>58</v>
      </c>
      <c r="AE247" t="s">
        <v>59</v>
      </c>
      <c r="AG247" t="s">
        <v>49</v>
      </c>
      <c r="AH247" t="s">
        <v>60</v>
      </c>
      <c r="AI247" t="s">
        <v>49</v>
      </c>
      <c r="AJ247" t="s">
        <v>59</v>
      </c>
      <c r="AL247" t="s">
        <v>59</v>
      </c>
      <c r="AN247" t="s">
        <v>63</v>
      </c>
      <c r="AP247" t="s">
        <v>131</v>
      </c>
      <c r="AQ247" t="s">
        <v>1022</v>
      </c>
    </row>
    <row r="248" spans="1:43" x14ac:dyDescent="0.25">
      <c r="A248" t="s">
        <v>1023</v>
      </c>
      <c r="B248" t="s">
        <v>779</v>
      </c>
      <c r="C248" t="s">
        <v>45</v>
      </c>
      <c r="D248" t="s">
        <v>46</v>
      </c>
      <c r="E248" t="s">
        <v>47</v>
      </c>
      <c r="F248" t="s">
        <v>80</v>
      </c>
      <c r="G248" t="s">
        <v>49</v>
      </c>
      <c r="H248" t="s">
        <v>238</v>
      </c>
      <c r="I248" t="s">
        <v>49</v>
      </c>
      <c r="J248" t="s">
        <v>49</v>
      </c>
      <c r="K248" t="s">
        <v>49</v>
      </c>
      <c r="L248" t="s">
        <v>49</v>
      </c>
      <c r="M248" t="s">
        <v>51</v>
      </c>
      <c r="N248" t="s">
        <v>49</v>
      </c>
      <c r="O248" t="s">
        <v>553</v>
      </c>
      <c r="P248" t="s">
        <v>84</v>
      </c>
      <c r="R248" t="s">
        <v>49</v>
      </c>
      <c r="S248" t="s">
        <v>49</v>
      </c>
      <c r="T248" t="s">
        <v>69</v>
      </c>
      <c r="U248" t="e">
        <f>- Agree</f>
        <v>#NAME?</v>
      </c>
      <c r="V248" t="s">
        <v>56</v>
      </c>
      <c r="W248" t="e">
        <f t="shared" si="3"/>
        <v>#NAME?</v>
      </c>
      <c r="X248" t="s">
        <v>57</v>
      </c>
      <c r="Z248" t="s">
        <v>49</v>
      </c>
      <c r="AA248" t="s">
        <v>1024</v>
      </c>
      <c r="AB248" t="s">
        <v>59</v>
      </c>
      <c r="AC248" t="s">
        <v>58</v>
      </c>
      <c r="AE248" t="s">
        <v>59</v>
      </c>
      <c r="AG248" t="s">
        <v>59</v>
      </c>
      <c r="AH248" t="s">
        <v>91</v>
      </c>
      <c r="AI248" t="s">
        <v>59</v>
      </c>
      <c r="AJ248" t="s">
        <v>59</v>
      </c>
      <c r="AL248" t="s">
        <v>59</v>
      </c>
      <c r="AN248" t="s">
        <v>63</v>
      </c>
      <c r="AP248" t="s">
        <v>76</v>
      </c>
    </row>
    <row r="249" spans="1:43" x14ac:dyDescent="0.25">
      <c r="A249" t="s">
        <v>1025</v>
      </c>
      <c r="B249" t="s">
        <v>1026</v>
      </c>
      <c r="C249" t="s">
        <v>140</v>
      </c>
      <c r="D249" t="s">
        <v>79</v>
      </c>
      <c r="E249" t="s">
        <v>204</v>
      </c>
      <c r="F249" t="s">
        <v>48</v>
      </c>
      <c r="G249" t="s">
        <v>49</v>
      </c>
      <c r="H249" t="s">
        <v>1027</v>
      </c>
      <c r="I249" t="s">
        <v>49</v>
      </c>
      <c r="J249" t="s">
        <v>68</v>
      </c>
      <c r="K249" t="s">
        <v>59</v>
      </c>
      <c r="L249" t="s">
        <v>49</v>
      </c>
      <c r="M249" t="s">
        <v>97</v>
      </c>
      <c r="N249" t="s">
        <v>59</v>
      </c>
      <c r="P249" t="s">
        <v>84</v>
      </c>
      <c r="R249" t="s">
        <v>54</v>
      </c>
      <c r="S249" t="s">
        <v>143</v>
      </c>
      <c r="T249" t="s">
        <v>55</v>
      </c>
      <c r="U249" t="e">
        <f>- Neutral</f>
        <v>#NAME?</v>
      </c>
      <c r="V249" t="s">
        <v>56</v>
      </c>
      <c r="W249" t="e">
        <f>- disagree</f>
        <v>#NAME?</v>
      </c>
      <c r="X249" t="s">
        <v>87</v>
      </c>
      <c r="Y249" t="s">
        <v>1028</v>
      </c>
      <c r="Z249" t="s">
        <v>49</v>
      </c>
      <c r="AB249" t="s">
        <v>68</v>
      </c>
      <c r="AC249" t="s">
        <v>105</v>
      </c>
      <c r="AE249" t="s">
        <v>59</v>
      </c>
      <c r="AG249" t="s">
        <v>68</v>
      </c>
      <c r="AI249" t="s">
        <v>68</v>
      </c>
      <c r="AJ249" t="s">
        <v>59</v>
      </c>
      <c r="AL249" t="s">
        <v>91</v>
      </c>
      <c r="AN249" t="s">
        <v>63</v>
      </c>
      <c r="AP249" t="s">
        <v>76</v>
      </c>
    </row>
    <row r="250" spans="1:43" x14ac:dyDescent="0.25">
      <c r="A250" t="s">
        <v>1029</v>
      </c>
      <c r="B250" t="s">
        <v>547</v>
      </c>
      <c r="C250" t="s">
        <v>203</v>
      </c>
      <c r="D250" t="s">
        <v>79</v>
      </c>
      <c r="E250" t="s">
        <v>112</v>
      </c>
      <c r="F250" t="s">
        <v>48</v>
      </c>
      <c r="G250" t="s">
        <v>59</v>
      </c>
      <c r="I250" t="s">
        <v>49</v>
      </c>
      <c r="J250" t="s">
        <v>59</v>
      </c>
      <c r="K250" t="s">
        <v>59</v>
      </c>
      <c r="L250" t="s">
        <v>49</v>
      </c>
      <c r="M250" t="s">
        <v>51</v>
      </c>
      <c r="N250" t="s">
        <v>59</v>
      </c>
      <c r="P250" t="s">
        <v>53</v>
      </c>
      <c r="R250" t="s">
        <v>54</v>
      </c>
      <c r="S250" t="s">
        <v>143</v>
      </c>
      <c r="T250" t="s">
        <v>86</v>
      </c>
      <c r="U250" t="e">
        <f>- Neutral</f>
        <v>#NAME?</v>
      </c>
      <c r="V250" t="s">
        <v>73</v>
      </c>
      <c r="W250" t="e">
        <f>- disagree</f>
        <v>#NAME?</v>
      </c>
      <c r="X250" t="s">
        <v>174</v>
      </c>
      <c r="Z250" t="s">
        <v>278</v>
      </c>
      <c r="AB250" t="s">
        <v>49</v>
      </c>
      <c r="AC250" t="s">
        <v>100</v>
      </c>
      <c r="AE250" t="s">
        <v>59</v>
      </c>
      <c r="AG250" t="s">
        <v>68</v>
      </c>
      <c r="AI250" t="s">
        <v>90</v>
      </c>
      <c r="AJ250" t="s">
        <v>59</v>
      </c>
      <c r="AL250" t="s">
        <v>91</v>
      </c>
      <c r="AN250" t="s">
        <v>63</v>
      </c>
      <c r="AP250" t="s">
        <v>131</v>
      </c>
      <c r="AQ250" t="s">
        <v>1030</v>
      </c>
    </row>
    <row r="251" spans="1:43" x14ac:dyDescent="0.25">
      <c r="A251" t="s">
        <v>1031</v>
      </c>
      <c r="B251" t="s">
        <v>1032</v>
      </c>
      <c r="C251" t="s">
        <v>45</v>
      </c>
      <c r="D251" t="s">
        <v>79</v>
      </c>
      <c r="E251" t="s">
        <v>1033</v>
      </c>
      <c r="F251" t="s">
        <v>95</v>
      </c>
      <c r="G251" t="s">
        <v>96</v>
      </c>
      <c r="I251" t="s">
        <v>293</v>
      </c>
      <c r="K251" t="s">
        <v>68</v>
      </c>
      <c r="L251" t="s">
        <v>59</v>
      </c>
      <c r="M251" t="s">
        <v>51</v>
      </c>
      <c r="N251" t="s">
        <v>68</v>
      </c>
      <c r="P251" t="s">
        <v>84</v>
      </c>
      <c r="R251" t="s">
        <v>68</v>
      </c>
      <c r="S251" t="s">
        <v>49</v>
      </c>
      <c r="T251" t="s">
        <v>69</v>
      </c>
      <c r="U251" t="s">
        <v>1034</v>
      </c>
      <c r="V251" t="s">
        <v>56</v>
      </c>
      <c r="W251" t="e">
        <f>- Neutral</f>
        <v>#NAME?</v>
      </c>
      <c r="X251" t="s">
        <v>87</v>
      </c>
      <c r="Y251" t="s">
        <v>1035</v>
      </c>
      <c r="Z251" t="s">
        <v>49</v>
      </c>
      <c r="AB251" t="s">
        <v>49</v>
      </c>
      <c r="AC251" t="s">
        <v>105</v>
      </c>
      <c r="AE251" t="s">
        <v>49</v>
      </c>
      <c r="AF251" t="s">
        <v>1036</v>
      </c>
      <c r="AG251" t="s">
        <v>68</v>
      </c>
      <c r="AI251" t="s">
        <v>49</v>
      </c>
      <c r="AJ251" t="s">
        <v>59</v>
      </c>
      <c r="AL251" t="s">
        <v>59</v>
      </c>
      <c r="AN251" t="s">
        <v>63</v>
      </c>
      <c r="AP251" t="s">
        <v>76</v>
      </c>
    </row>
    <row r="252" spans="1:43" x14ac:dyDescent="0.25">
      <c r="A252" t="s">
        <v>1037</v>
      </c>
      <c r="B252" t="s">
        <v>895</v>
      </c>
      <c r="C252" t="s">
        <v>111</v>
      </c>
      <c r="D252" t="s">
        <v>46</v>
      </c>
      <c r="E252" t="s">
        <v>47</v>
      </c>
      <c r="F252" t="s">
        <v>80</v>
      </c>
      <c r="G252" t="s">
        <v>49</v>
      </c>
      <c r="H252" t="s">
        <v>1038</v>
      </c>
      <c r="I252" t="s">
        <v>49</v>
      </c>
      <c r="J252" t="s">
        <v>49</v>
      </c>
      <c r="K252" t="s">
        <v>49</v>
      </c>
      <c r="L252" t="s">
        <v>49</v>
      </c>
      <c r="M252" t="s">
        <v>51</v>
      </c>
      <c r="N252" t="s">
        <v>59</v>
      </c>
      <c r="P252" t="s">
        <v>53</v>
      </c>
      <c r="R252" t="s">
        <v>54</v>
      </c>
      <c r="S252" t="s">
        <v>103</v>
      </c>
      <c r="T252" t="s">
        <v>86</v>
      </c>
      <c r="U252" t="e">
        <f>- Agree</f>
        <v>#NAME?</v>
      </c>
      <c r="V252" t="s">
        <v>56</v>
      </c>
      <c r="W252" t="e">
        <f>- Agree</f>
        <v>#NAME?</v>
      </c>
      <c r="X252" t="s">
        <v>174</v>
      </c>
      <c r="Z252" t="s">
        <v>49</v>
      </c>
      <c r="AB252" t="s">
        <v>68</v>
      </c>
      <c r="AC252" t="s">
        <v>100</v>
      </c>
      <c r="AE252" t="s">
        <v>59</v>
      </c>
      <c r="AG252" t="s">
        <v>49</v>
      </c>
      <c r="AH252" t="s">
        <v>60</v>
      </c>
      <c r="AI252" t="s">
        <v>49</v>
      </c>
      <c r="AJ252" t="s">
        <v>59</v>
      </c>
      <c r="AL252" t="s">
        <v>59</v>
      </c>
      <c r="AN252" t="s">
        <v>63</v>
      </c>
      <c r="AP252" t="s">
        <v>76</v>
      </c>
    </row>
    <row r="253" spans="1:43" x14ac:dyDescent="0.25">
      <c r="A253" t="s">
        <v>1039</v>
      </c>
      <c r="B253" t="s">
        <v>1040</v>
      </c>
      <c r="C253" t="s">
        <v>140</v>
      </c>
      <c r="D253" t="s">
        <v>46</v>
      </c>
      <c r="E253" t="s">
        <v>94</v>
      </c>
      <c r="F253" t="s">
        <v>48</v>
      </c>
      <c r="G253" t="s">
        <v>96</v>
      </c>
      <c r="I253" t="s">
        <v>59</v>
      </c>
      <c r="K253" t="s">
        <v>59</v>
      </c>
      <c r="L253" t="s">
        <v>68</v>
      </c>
      <c r="M253" t="s">
        <v>48</v>
      </c>
      <c r="N253" t="s">
        <v>59</v>
      </c>
      <c r="P253" t="s">
        <v>73</v>
      </c>
      <c r="R253" t="s">
        <v>54</v>
      </c>
      <c r="S253" t="s">
        <v>103</v>
      </c>
      <c r="T253" t="s">
        <v>69</v>
      </c>
      <c r="U253" t="e">
        <f>- Neutral</f>
        <v>#NAME?</v>
      </c>
      <c r="V253" t="s">
        <v>73</v>
      </c>
      <c r="W253" t="e">
        <f>- disagree</f>
        <v>#NAME?</v>
      </c>
      <c r="X253" t="s">
        <v>87</v>
      </c>
      <c r="Y253" t="s">
        <v>1041</v>
      </c>
      <c r="Z253" t="s">
        <v>278</v>
      </c>
      <c r="AB253" t="s">
        <v>49</v>
      </c>
      <c r="AC253" t="s">
        <v>73</v>
      </c>
      <c r="AE253" t="s">
        <v>59</v>
      </c>
      <c r="AG253" t="s">
        <v>68</v>
      </c>
      <c r="AI253" t="s">
        <v>49</v>
      </c>
      <c r="AJ253" t="s">
        <v>59</v>
      </c>
      <c r="AL253" t="s">
        <v>68</v>
      </c>
      <c r="AN253" t="s">
        <v>63</v>
      </c>
      <c r="AP253" t="s">
        <v>76</v>
      </c>
    </row>
    <row r="254" spans="1:43" x14ac:dyDescent="0.25">
      <c r="A254" t="s">
        <v>1042</v>
      </c>
      <c r="B254" t="s">
        <v>962</v>
      </c>
      <c r="C254" t="s">
        <v>203</v>
      </c>
      <c r="D254" t="s">
        <v>46</v>
      </c>
      <c r="E254" t="s">
        <v>112</v>
      </c>
      <c r="F254" t="s">
        <v>80</v>
      </c>
      <c r="G254" t="s">
        <v>49</v>
      </c>
      <c r="H254" t="s">
        <v>1043</v>
      </c>
      <c r="I254" t="s">
        <v>49</v>
      </c>
      <c r="J254" t="s">
        <v>49</v>
      </c>
      <c r="K254" t="s">
        <v>59</v>
      </c>
      <c r="L254" t="s">
        <v>49</v>
      </c>
      <c r="M254" t="s">
        <v>51</v>
      </c>
      <c r="N254" t="s">
        <v>59</v>
      </c>
      <c r="P254" t="s">
        <v>84</v>
      </c>
      <c r="R254" t="s">
        <v>54</v>
      </c>
      <c r="S254" t="s">
        <v>96</v>
      </c>
      <c r="T254" t="s">
        <v>86</v>
      </c>
      <c r="U254" t="e">
        <f>- Agree</f>
        <v>#NAME?</v>
      </c>
      <c r="V254" t="s">
        <v>56</v>
      </c>
      <c r="W254" t="e">
        <f>- Agree</f>
        <v>#NAME?</v>
      </c>
      <c r="X254" t="s">
        <v>57</v>
      </c>
      <c r="Z254" t="s">
        <v>49</v>
      </c>
      <c r="AB254" t="s">
        <v>49</v>
      </c>
      <c r="AC254" t="s">
        <v>100</v>
      </c>
      <c r="AE254" t="s">
        <v>59</v>
      </c>
      <c r="AH254" t="s">
        <v>162</v>
      </c>
      <c r="AI254" t="s">
        <v>49</v>
      </c>
      <c r="AJ254" t="s">
        <v>68</v>
      </c>
      <c r="AL254" t="s">
        <v>59</v>
      </c>
      <c r="AN254" t="s">
        <v>63</v>
      </c>
      <c r="AP254" t="s">
        <v>131</v>
      </c>
      <c r="AQ254" t="s">
        <v>1044</v>
      </c>
    </row>
    <row r="255" spans="1:43" x14ac:dyDescent="0.25">
      <c r="A255" t="s">
        <v>1045</v>
      </c>
      <c r="C255" t="s">
        <v>45</v>
      </c>
      <c r="D255" t="s">
        <v>46</v>
      </c>
      <c r="E255" t="s">
        <v>47</v>
      </c>
      <c r="F255" t="s">
        <v>95</v>
      </c>
      <c r="G255" t="s">
        <v>96</v>
      </c>
      <c r="I255" t="s">
        <v>49</v>
      </c>
      <c r="J255" t="s">
        <v>49</v>
      </c>
      <c r="K255" t="s">
        <v>49</v>
      </c>
      <c r="L255" t="s">
        <v>49</v>
      </c>
      <c r="M255" t="s">
        <v>97</v>
      </c>
      <c r="N255" t="s">
        <v>59</v>
      </c>
      <c r="O255" t="s">
        <v>83</v>
      </c>
      <c r="P255" t="s">
        <v>84</v>
      </c>
      <c r="R255" t="s">
        <v>59</v>
      </c>
      <c r="S255" t="s">
        <v>49</v>
      </c>
      <c r="T255" t="s">
        <v>69</v>
      </c>
      <c r="U255" t="e">
        <f>- Agree</f>
        <v>#NAME?</v>
      </c>
      <c r="V255" t="s">
        <v>56</v>
      </c>
      <c r="W255" t="e">
        <f>- Agree</f>
        <v>#NAME?</v>
      </c>
      <c r="X255" t="s">
        <v>57</v>
      </c>
      <c r="Z255" t="s">
        <v>49</v>
      </c>
      <c r="AB255" t="s">
        <v>49</v>
      </c>
      <c r="AC255" t="s">
        <v>58</v>
      </c>
      <c r="AE255" t="s">
        <v>59</v>
      </c>
      <c r="AG255" t="s">
        <v>49</v>
      </c>
      <c r="AH255" t="s">
        <v>60</v>
      </c>
      <c r="AI255" t="s">
        <v>59</v>
      </c>
      <c r="AJ255" t="s">
        <v>59</v>
      </c>
      <c r="AL255" t="s">
        <v>59</v>
      </c>
      <c r="AN255" t="s">
        <v>217</v>
      </c>
      <c r="AP255" t="s">
        <v>64</v>
      </c>
    </row>
    <row r="256" spans="1:43" x14ac:dyDescent="0.25">
      <c r="A256" t="s">
        <v>1046</v>
      </c>
      <c r="C256" t="s">
        <v>169</v>
      </c>
      <c r="D256" t="s">
        <v>46</v>
      </c>
      <c r="E256" t="s">
        <v>204</v>
      </c>
      <c r="F256" t="s">
        <v>48</v>
      </c>
      <c r="G256" t="s">
        <v>170</v>
      </c>
      <c r="H256" t="s">
        <v>1047</v>
      </c>
      <c r="I256" t="s">
        <v>49</v>
      </c>
      <c r="J256" t="s">
        <v>49</v>
      </c>
      <c r="K256" t="s">
        <v>49</v>
      </c>
      <c r="L256" t="s">
        <v>49</v>
      </c>
      <c r="M256" t="s">
        <v>51</v>
      </c>
      <c r="N256" t="s">
        <v>59</v>
      </c>
      <c r="O256" t="s">
        <v>83</v>
      </c>
      <c r="P256" t="s">
        <v>84</v>
      </c>
      <c r="Q256" t="s">
        <v>1047</v>
      </c>
      <c r="R256" t="s">
        <v>54</v>
      </c>
      <c r="S256" t="s">
        <v>49</v>
      </c>
      <c r="T256" t="s">
        <v>69</v>
      </c>
      <c r="U256" t="s">
        <v>70</v>
      </c>
      <c r="V256" t="s">
        <v>71</v>
      </c>
      <c r="W256" t="s">
        <v>71</v>
      </c>
      <c r="X256" t="s">
        <v>57</v>
      </c>
      <c r="Y256" t="s">
        <v>1048</v>
      </c>
      <c r="Z256" t="s">
        <v>72</v>
      </c>
      <c r="AA256" t="s">
        <v>1049</v>
      </c>
      <c r="AB256" t="s">
        <v>89</v>
      </c>
      <c r="AC256" t="s">
        <v>58</v>
      </c>
      <c r="AD256" t="s">
        <v>1047</v>
      </c>
      <c r="AE256" t="s">
        <v>59</v>
      </c>
      <c r="AF256" t="s">
        <v>1047</v>
      </c>
      <c r="AG256" t="s">
        <v>59</v>
      </c>
      <c r="AH256" t="s">
        <v>91</v>
      </c>
      <c r="AI256" t="s">
        <v>59</v>
      </c>
      <c r="AJ256" t="s">
        <v>49</v>
      </c>
      <c r="AK256" t="s">
        <v>1050</v>
      </c>
      <c r="AL256" t="s">
        <v>59</v>
      </c>
      <c r="AM256" t="s">
        <v>1047</v>
      </c>
      <c r="AN256" t="s">
        <v>63</v>
      </c>
      <c r="AO256" t="s">
        <v>1047</v>
      </c>
      <c r="AP256" t="s">
        <v>131</v>
      </c>
      <c r="AQ256" t="s">
        <v>1051</v>
      </c>
    </row>
    <row r="257" spans="1:43" x14ac:dyDescent="0.25">
      <c r="A257" t="s">
        <v>1052</v>
      </c>
      <c r="B257" t="s">
        <v>1053</v>
      </c>
      <c r="C257" t="s">
        <v>45</v>
      </c>
      <c r="D257" t="s">
        <v>46</v>
      </c>
      <c r="E257" t="s">
        <v>47</v>
      </c>
      <c r="F257" t="s">
        <v>95</v>
      </c>
      <c r="G257" t="s">
        <v>49</v>
      </c>
      <c r="H257" t="s">
        <v>1054</v>
      </c>
      <c r="I257" t="s">
        <v>49</v>
      </c>
      <c r="J257" t="s">
        <v>49</v>
      </c>
      <c r="K257" t="s">
        <v>49</v>
      </c>
      <c r="L257" t="s">
        <v>49</v>
      </c>
      <c r="M257" t="s">
        <v>51</v>
      </c>
      <c r="N257" t="s">
        <v>49</v>
      </c>
      <c r="O257" t="s">
        <v>52</v>
      </c>
      <c r="P257" t="s">
        <v>84</v>
      </c>
      <c r="R257" t="s">
        <v>59</v>
      </c>
      <c r="S257" t="s">
        <v>96</v>
      </c>
      <c r="T257" t="s">
        <v>69</v>
      </c>
      <c r="U257" t="e">
        <f>- Agree</f>
        <v>#NAME?</v>
      </c>
      <c r="V257" t="s">
        <v>71</v>
      </c>
      <c r="W257" t="e">
        <f>- Agree</f>
        <v>#NAME?</v>
      </c>
      <c r="X257" t="s">
        <v>57</v>
      </c>
      <c r="Z257" t="s">
        <v>72</v>
      </c>
      <c r="AA257" t="s">
        <v>1055</v>
      </c>
      <c r="AB257" t="s">
        <v>49</v>
      </c>
      <c r="AC257" t="s">
        <v>100</v>
      </c>
      <c r="AE257" t="s">
        <v>59</v>
      </c>
      <c r="AG257" t="s">
        <v>59</v>
      </c>
      <c r="AI257" t="s">
        <v>49</v>
      </c>
      <c r="AJ257" t="s">
        <v>68</v>
      </c>
      <c r="AN257" t="s">
        <v>115</v>
      </c>
      <c r="AO257" t="s">
        <v>1056</v>
      </c>
      <c r="AP257" t="s">
        <v>64</v>
      </c>
    </row>
    <row r="258" spans="1:43" x14ac:dyDescent="0.25">
      <c r="A258" t="s">
        <v>1057</v>
      </c>
      <c r="C258" t="s">
        <v>45</v>
      </c>
      <c r="D258" t="s">
        <v>46</v>
      </c>
      <c r="E258" t="s">
        <v>204</v>
      </c>
      <c r="F258" t="s">
        <v>48</v>
      </c>
      <c r="G258" t="s">
        <v>59</v>
      </c>
      <c r="I258" t="s">
        <v>49</v>
      </c>
      <c r="J258" t="s">
        <v>49</v>
      </c>
      <c r="K258" t="s">
        <v>49</v>
      </c>
      <c r="L258" t="s">
        <v>49</v>
      </c>
      <c r="M258" t="s">
        <v>48</v>
      </c>
      <c r="N258" t="s">
        <v>59</v>
      </c>
      <c r="P258" t="s">
        <v>84</v>
      </c>
      <c r="R258" t="s">
        <v>54</v>
      </c>
      <c r="S258" t="s">
        <v>49</v>
      </c>
      <c r="T258" t="s">
        <v>98</v>
      </c>
      <c r="V258" t="s">
        <v>166</v>
      </c>
      <c r="W258" t="s">
        <v>166</v>
      </c>
      <c r="X258" t="s">
        <v>57</v>
      </c>
      <c r="Z258" t="s">
        <v>49</v>
      </c>
      <c r="AB258" t="s">
        <v>59</v>
      </c>
      <c r="AC258" t="s">
        <v>58</v>
      </c>
      <c r="AE258" t="s">
        <v>59</v>
      </c>
      <c r="AG258" t="s">
        <v>49</v>
      </c>
      <c r="AH258" t="s">
        <v>60</v>
      </c>
      <c r="AI258" t="s">
        <v>59</v>
      </c>
      <c r="AJ258" t="s">
        <v>49</v>
      </c>
      <c r="AL258" t="s">
        <v>59</v>
      </c>
      <c r="AN258" t="s">
        <v>63</v>
      </c>
      <c r="AP258" t="s">
        <v>76</v>
      </c>
    </row>
    <row r="259" spans="1:43" x14ac:dyDescent="0.25">
      <c r="A259" t="s">
        <v>1058</v>
      </c>
      <c r="C259" t="s">
        <v>111</v>
      </c>
      <c r="D259" t="s">
        <v>79</v>
      </c>
      <c r="E259" t="s">
        <v>112</v>
      </c>
      <c r="F259" t="s">
        <v>48</v>
      </c>
      <c r="G259" t="s">
        <v>49</v>
      </c>
      <c r="H259" t="s">
        <v>1059</v>
      </c>
      <c r="I259" t="s">
        <v>49</v>
      </c>
      <c r="J259" t="s">
        <v>49</v>
      </c>
      <c r="K259" t="s">
        <v>49</v>
      </c>
      <c r="L259" t="s">
        <v>49</v>
      </c>
      <c r="M259" t="s">
        <v>51</v>
      </c>
      <c r="N259" t="s">
        <v>49</v>
      </c>
      <c r="O259" t="s">
        <v>52</v>
      </c>
      <c r="P259" t="s">
        <v>53</v>
      </c>
      <c r="R259" t="s">
        <v>68</v>
      </c>
      <c r="S259" t="s">
        <v>143</v>
      </c>
      <c r="T259" t="s">
        <v>69</v>
      </c>
      <c r="U259" t="e">
        <f>- Agree</f>
        <v>#NAME?</v>
      </c>
      <c r="V259" t="s">
        <v>56</v>
      </c>
      <c r="W259" t="e">
        <f>- Neutral</f>
        <v>#NAME?</v>
      </c>
      <c r="X259" t="s">
        <v>57</v>
      </c>
      <c r="Z259" t="s">
        <v>49</v>
      </c>
      <c r="AB259" t="s">
        <v>68</v>
      </c>
      <c r="AC259" t="s">
        <v>58</v>
      </c>
      <c r="AE259" t="s">
        <v>59</v>
      </c>
      <c r="AG259" t="s">
        <v>49</v>
      </c>
      <c r="AH259" t="s">
        <v>74</v>
      </c>
      <c r="AI259" t="s">
        <v>59</v>
      </c>
      <c r="AJ259" t="s">
        <v>59</v>
      </c>
      <c r="AL259" t="s">
        <v>68</v>
      </c>
      <c r="AN259" t="s">
        <v>63</v>
      </c>
      <c r="AP259" t="s">
        <v>76</v>
      </c>
    </row>
    <row r="260" spans="1:43" x14ac:dyDescent="0.25">
      <c r="A260" t="s">
        <v>1060</v>
      </c>
      <c r="B260" t="s">
        <v>582</v>
      </c>
      <c r="C260" t="s">
        <v>140</v>
      </c>
      <c r="D260" t="s">
        <v>46</v>
      </c>
      <c r="E260" t="s">
        <v>204</v>
      </c>
      <c r="F260" t="s">
        <v>48</v>
      </c>
      <c r="G260" t="s">
        <v>49</v>
      </c>
      <c r="H260" t="s">
        <v>1061</v>
      </c>
      <c r="I260" t="s">
        <v>49</v>
      </c>
      <c r="J260" t="s">
        <v>49</v>
      </c>
      <c r="K260" t="s">
        <v>49</v>
      </c>
      <c r="L260" t="s">
        <v>49</v>
      </c>
      <c r="M260" t="s">
        <v>97</v>
      </c>
      <c r="N260" t="s">
        <v>49</v>
      </c>
      <c r="O260" t="s">
        <v>52</v>
      </c>
      <c r="P260" t="s">
        <v>53</v>
      </c>
      <c r="R260" t="s">
        <v>54</v>
      </c>
      <c r="S260" t="s">
        <v>103</v>
      </c>
      <c r="T260" t="s">
        <v>69</v>
      </c>
      <c r="U260" t="s">
        <v>70</v>
      </c>
      <c r="V260" t="s">
        <v>166</v>
      </c>
      <c r="W260" t="e">
        <f>- Neutral</f>
        <v>#NAME?</v>
      </c>
      <c r="X260" t="s">
        <v>57</v>
      </c>
      <c r="Z260" t="s">
        <v>278</v>
      </c>
      <c r="AB260" t="s">
        <v>49</v>
      </c>
      <c r="AC260" t="s">
        <v>100</v>
      </c>
      <c r="AE260" t="s">
        <v>49</v>
      </c>
      <c r="AF260" t="s">
        <v>1062</v>
      </c>
      <c r="AG260" t="s">
        <v>59</v>
      </c>
      <c r="AI260" t="s">
        <v>90</v>
      </c>
      <c r="AJ260" t="s">
        <v>59</v>
      </c>
      <c r="AL260" t="s">
        <v>59</v>
      </c>
      <c r="AN260" t="s">
        <v>217</v>
      </c>
      <c r="AP260" t="s">
        <v>76</v>
      </c>
    </row>
    <row r="261" spans="1:43" ht="270" x14ac:dyDescent="0.25">
      <c r="A261" t="s">
        <v>1063</v>
      </c>
      <c r="B261" t="s">
        <v>1064</v>
      </c>
      <c r="C261" t="s">
        <v>140</v>
      </c>
      <c r="D261" t="s">
        <v>46</v>
      </c>
      <c r="E261" t="s">
        <v>47</v>
      </c>
      <c r="F261" t="s">
        <v>48</v>
      </c>
      <c r="G261" t="s">
        <v>49</v>
      </c>
      <c r="H261" s="1" t="s">
        <v>1065</v>
      </c>
      <c r="I261" t="s">
        <v>49</v>
      </c>
      <c r="J261" t="s">
        <v>49</v>
      </c>
      <c r="K261" t="s">
        <v>49</v>
      </c>
      <c r="L261" t="s">
        <v>49</v>
      </c>
      <c r="M261" t="s">
        <v>51</v>
      </c>
      <c r="N261" t="s">
        <v>59</v>
      </c>
      <c r="O261" t="s">
        <v>83</v>
      </c>
      <c r="P261" t="s">
        <v>84</v>
      </c>
      <c r="R261" t="s">
        <v>54</v>
      </c>
      <c r="S261" t="s">
        <v>49</v>
      </c>
      <c r="T261" t="s">
        <v>69</v>
      </c>
      <c r="U261" t="s">
        <v>70</v>
      </c>
      <c r="V261" t="s">
        <v>71</v>
      </c>
      <c r="W261" t="s">
        <v>71</v>
      </c>
      <c r="X261" t="s">
        <v>57</v>
      </c>
      <c r="Z261" t="s">
        <v>72</v>
      </c>
      <c r="AA261" s="1" t="s">
        <v>1066</v>
      </c>
      <c r="AB261" t="s">
        <v>68</v>
      </c>
      <c r="AC261" t="s">
        <v>58</v>
      </c>
      <c r="AE261" t="s">
        <v>59</v>
      </c>
      <c r="AG261" t="s">
        <v>59</v>
      </c>
      <c r="AI261" t="s">
        <v>59</v>
      </c>
      <c r="AJ261" t="s">
        <v>49</v>
      </c>
      <c r="AK261" t="s">
        <v>1067</v>
      </c>
      <c r="AL261" t="s">
        <v>59</v>
      </c>
      <c r="AN261" t="s">
        <v>63</v>
      </c>
      <c r="AP261" t="s">
        <v>64</v>
      </c>
    </row>
    <row r="262" spans="1:43" x14ac:dyDescent="0.25">
      <c r="A262" t="s">
        <v>1068</v>
      </c>
      <c r="B262" t="s">
        <v>1069</v>
      </c>
      <c r="C262" t="s">
        <v>45</v>
      </c>
      <c r="D262" t="s">
        <v>46</v>
      </c>
      <c r="E262" t="s">
        <v>251</v>
      </c>
      <c r="F262" t="s">
        <v>48</v>
      </c>
      <c r="G262" t="s">
        <v>49</v>
      </c>
      <c r="H262" t="s">
        <v>1070</v>
      </c>
      <c r="I262" t="s">
        <v>49</v>
      </c>
      <c r="J262" t="s">
        <v>49</v>
      </c>
      <c r="K262" t="s">
        <v>49</v>
      </c>
      <c r="L262" t="s">
        <v>49</v>
      </c>
      <c r="M262" t="s">
        <v>48</v>
      </c>
      <c r="N262" t="s">
        <v>49</v>
      </c>
      <c r="O262" t="s">
        <v>52</v>
      </c>
      <c r="P262" t="s">
        <v>53</v>
      </c>
      <c r="R262" t="s">
        <v>49</v>
      </c>
      <c r="S262" t="s">
        <v>49</v>
      </c>
      <c r="T262" t="s">
        <v>157</v>
      </c>
      <c r="U262" t="s">
        <v>567</v>
      </c>
      <c r="V262" t="s">
        <v>56</v>
      </c>
      <c r="W262" t="e">
        <f>- Agree</f>
        <v>#NAME?</v>
      </c>
      <c r="X262" t="s">
        <v>174</v>
      </c>
      <c r="Z262" t="s">
        <v>49</v>
      </c>
      <c r="AB262" t="s">
        <v>49</v>
      </c>
      <c r="AC262" t="s">
        <v>100</v>
      </c>
      <c r="AE262" t="s">
        <v>59</v>
      </c>
      <c r="AG262" t="s">
        <v>49</v>
      </c>
      <c r="AH262" t="s">
        <v>60</v>
      </c>
      <c r="AI262" t="s">
        <v>49</v>
      </c>
      <c r="AJ262" t="s">
        <v>68</v>
      </c>
      <c r="AL262" t="s">
        <v>49</v>
      </c>
      <c r="AM262" t="s">
        <v>1071</v>
      </c>
      <c r="AN262" t="s">
        <v>63</v>
      </c>
      <c r="AP262" t="s">
        <v>76</v>
      </c>
    </row>
    <row r="263" spans="1:43" x14ac:dyDescent="0.25">
      <c r="A263" t="s">
        <v>1072</v>
      </c>
      <c r="B263" t="s">
        <v>1073</v>
      </c>
      <c r="C263" t="s">
        <v>140</v>
      </c>
      <c r="D263" t="s">
        <v>79</v>
      </c>
      <c r="E263" t="s">
        <v>251</v>
      </c>
      <c r="F263" t="s">
        <v>194</v>
      </c>
      <c r="G263" t="s">
        <v>96</v>
      </c>
      <c r="I263" t="s">
        <v>49</v>
      </c>
      <c r="J263" t="s">
        <v>59</v>
      </c>
      <c r="K263" t="s">
        <v>68</v>
      </c>
      <c r="L263" t="s">
        <v>59</v>
      </c>
      <c r="M263" t="s">
        <v>97</v>
      </c>
      <c r="N263" t="s">
        <v>59</v>
      </c>
      <c r="O263" t="s">
        <v>83</v>
      </c>
      <c r="P263" t="s">
        <v>53</v>
      </c>
      <c r="R263" t="s">
        <v>59</v>
      </c>
      <c r="S263" t="s">
        <v>103</v>
      </c>
      <c r="T263" t="s">
        <v>55</v>
      </c>
      <c r="U263" t="e">
        <f>- Agree</f>
        <v>#NAME?</v>
      </c>
      <c r="V263" t="s">
        <v>56</v>
      </c>
      <c r="W263" t="e">
        <f>- Neutral</f>
        <v>#NAME?</v>
      </c>
      <c r="X263" t="s">
        <v>57</v>
      </c>
      <c r="Z263" t="s">
        <v>72</v>
      </c>
      <c r="AB263" t="s">
        <v>89</v>
      </c>
      <c r="AC263" t="s">
        <v>100</v>
      </c>
      <c r="AE263" t="s">
        <v>59</v>
      </c>
      <c r="AG263" t="s">
        <v>49</v>
      </c>
      <c r="AH263" t="s">
        <v>60</v>
      </c>
      <c r="AI263" t="s">
        <v>90</v>
      </c>
      <c r="AJ263" t="s">
        <v>59</v>
      </c>
      <c r="AL263" t="s">
        <v>59</v>
      </c>
      <c r="AN263" t="s">
        <v>63</v>
      </c>
      <c r="AP263" t="s">
        <v>131</v>
      </c>
    </row>
    <row r="264" spans="1:43" x14ac:dyDescent="0.25">
      <c r="A264" t="s">
        <v>1074</v>
      </c>
      <c r="B264" t="s">
        <v>818</v>
      </c>
      <c r="C264" t="s">
        <v>45</v>
      </c>
      <c r="D264" t="s">
        <v>46</v>
      </c>
      <c r="E264" t="s">
        <v>251</v>
      </c>
      <c r="F264" t="s">
        <v>48</v>
      </c>
      <c r="G264" t="s">
        <v>49</v>
      </c>
      <c r="H264" t="s">
        <v>1075</v>
      </c>
      <c r="I264" t="s">
        <v>49</v>
      </c>
      <c r="J264" t="s">
        <v>49</v>
      </c>
      <c r="K264" t="s">
        <v>59</v>
      </c>
      <c r="L264" t="s">
        <v>49</v>
      </c>
      <c r="M264" t="s">
        <v>48</v>
      </c>
      <c r="N264" t="s">
        <v>59</v>
      </c>
      <c r="P264" t="s">
        <v>84</v>
      </c>
      <c r="R264" t="s">
        <v>54</v>
      </c>
      <c r="S264" t="s">
        <v>49</v>
      </c>
      <c r="T264" t="s">
        <v>86</v>
      </c>
      <c r="U264" t="e">
        <f>- Agree</f>
        <v>#NAME?</v>
      </c>
      <c r="V264" t="s">
        <v>56</v>
      </c>
      <c r="W264" t="e">
        <f>- Neutral</f>
        <v>#NAME?</v>
      </c>
      <c r="X264" t="s">
        <v>174</v>
      </c>
      <c r="Z264" t="s">
        <v>278</v>
      </c>
      <c r="AB264" t="s">
        <v>49</v>
      </c>
      <c r="AC264" t="s">
        <v>58</v>
      </c>
      <c r="AE264" t="s">
        <v>59</v>
      </c>
      <c r="AG264" t="s">
        <v>59</v>
      </c>
      <c r="AH264" t="s">
        <v>74</v>
      </c>
      <c r="AI264" t="s">
        <v>49</v>
      </c>
      <c r="AJ264" t="s">
        <v>59</v>
      </c>
      <c r="AL264" t="s">
        <v>49</v>
      </c>
      <c r="AM264" t="s">
        <v>1076</v>
      </c>
      <c r="AN264" t="s">
        <v>63</v>
      </c>
      <c r="AP264" t="s">
        <v>76</v>
      </c>
    </row>
    <row r="265" spans="1:43" x14ac:dyDescent="0.25">
      <c r="A265" t="s">
        <v>1077</v>
      </c>
      <c r="B265" t="s">
        <v>1078</v>
      </c>
      <c r="C265" t="s">
        <v>111</v>
      </c>
      <c r="D265" t="s">
        <v>79</v>
      </c>
      <c r="E265" t="s">
        <v>112</v>
      </c>
      <c r="F265" t="s">
        <v>48</v>
      </c>
      <c r="G265" t="s">
        <v>96</v>
      </c>
      <c r="I265" t="s">
        <v>49</v>
      </c>
      <c r="J265" t="s">
        <v>59</v>
      </c>
      <c r="K265" t="s">
        <v>59</v>
      </c>
      <c r="L265" t="s">
        <v>59</v>
      </c>
      <c r="M265" t="s">
        <v>51</v>
      </c>
      <c r="N265" t="s">
        <v>59</v>
      </c>
      <c r="P265" t="s">
        <v>53</v>
      </c>
      <c r="R265" t="s">
        <v>59</v>
      </c>
      <c r="S265" t="s">
        <v>143</v>
      </c>
      <c r="T265" t="s">
        <v>69</v>
      </c>
      <c r="U265" t="e">
        <f>- Neutral</f>
        <v>#NAME?</v>
      </c>
      <c r="V265" t="s">
        <v>56</v>
      </c>
      <c r="W265" t="e">
        <f>- disagree</f>
        <v>#NAME?</v>
      </c>
      <c r="X265" t="s">
        <v>87</v>
      </c>
      <c r="Y265" t="s">
        <v>1079</v>
      </c>
      <c r="Z265" t="s">
        <v>278</v>
      </c>
      <c r="AB265" t="s">
        <v>49</v>
      </c>
      <c r="AC265" t="s">
        <v>100</v>
      </c>
      <c r="AE265" t="s">
        <v>59</v>
      </c>
      <c r="AG265" t="s">
        <v>49</v>
      </c>
      <c r="AH265" t="s">
        <v>74</v>
      </c>
      <c r="AI265" t="s">
        <v>90</v>
      </c>
      <c r="AJ265" t="s">
        <v>59</v>
      </c>
      <c r="AL265" t="s">
        <v>59</v>
      </c>
      <c r="AN265" t="s">
        <v>63</v>
      </c>
      <c r="AP265" t="s">
        <v>76</v>
      </c>
    </row>
    <row r="266" spans="1:43" x14ac:dyDescent="0.25">
      <c r="A266" t="s">
        <v>1080</v>
      </c>
      <c r="B266" t="s">
        <v>1081</v>
      </c>
      <c r="C266" t="s">
        <v>140</v>
      </c>
      <c r="D266" t="s">
        <v>79</v>
      </c>
      <c r="E266" t="s">
        <v>204</v>
      </c>
      <c r="F266" t="s">
        <v>80</v>
      </c>
      <c r="G266" t="s">
        <v>59</v>
      </c>
      <c r="I266" t="s">
        <v>293</v>
      </c>
      <c r="J266" t="s">
        <v>68</v>
      </c>
      <c r="K266" t="s">
        <v>59</v>
      </c>
      <c r="L266" t="s">
        <v>59</v>
      </c>
      <c r="M266" t="s">
        <v>48</v>
      </c>
      <c r="N266" t="s">
        <v>59</v>
      </c>
      <c r="P266" t="s">
        <v>53</v>
      </c>
      <c r="R266" t="s">
        <v>59</v>
      </c>
      <c r="S266" t="s">
        <v>143</v>
      </c>
      <c r="T266" t="s">
        <v>55</v>
      </c>
      <c r="U266" t="e">
        <f>- Neutral</f>
        <v>#NAME?</v>
      </c>
      <c r="V266" t="s">
        <v>73</v>
      </c>
      <c r="W266" t="e">
        <f>- disagree</f>
        <v>#NAME?</v>
      </c>
      <c r="X266" t="s">
        <v>87</v>
      </c>
      <c r="Y266" t="s">
        <v>1082</v>
      </c>
      <c r="Z266" t="s">
        <v>278</v>
      </c>
      <c r="AB266" t="s">
        <v>49</v>
      </c>
      <c r="AC266" t="s">
        <v>100</v>
      </c>
      <c r="AE266" t="s">
        <v>49</v>
      </c>
      <c r="AF266" t="s">
        <v>1083</v>
      </c>
      <c r="AG266" t="s">
        <v>49</v>
      </c>
      <c r="AH266" t="s">
        <v>60</v>
      </c>
      <c r="AI266" t="s">
        <v>49</v>
      </c>
      <c r="AJ266" t="s">
        <v>49</v>
      </c>
      <c r="AK266" t="s">
        <v>1084</v>
      </c>
      <c r="AL266" t="s">
        <v>49</v>
      </c>
      <c r="AM266" t="s">
        <v>1085</v>
      </c>
      <c r="AN266" t="s">
        <v>63</v>
      </c>
      <c r="AP266" t="s">
        <v>131</v>
      </c>
      <c r="AQ266" t="s">
        <v>1086</v>
      </c>
    </row>
    <row r="267" spans="1:43" x14ac:dyDescent="0.25">
      <c r="A267" t="s">
        <v>1087</v>
      </c>
      <c r="B267" t="s">
        <v>920</v>
      </c>
      <c r="C267" t="s">
        <v>203</v>
      </c>
      <c r="D267" t="s">
        <v>46</v>
      </c>
      <c r="E267" t="s">
        <v>204</v>
      </c>
      <c r="F267" t="s">
        <v>48</v>
      </c>
      <c r="G267" t="s">
        <v>59</v>
      </c>
      <c r="I267" t="s">
        <v>49</v>
      </c>
      <c r="J267" t="s">
        <v>68</v>
      </c>
      <c r="K267" t="s">
        <v>49</v>
      </c>
      <c r="L267" t="s">
        <v>49</v>
      </c>
      <c r="M267" t="s">
        <v>82</v>
      </c>
      <c r="N267" t="s">
        <v>59</v>
      </c>
      <c r="P267" t="s">
        <v>53</v>
      </c>
      <c r="R267" t="s">
        <v>54</v>
      </c>
      <c r="S267" t="s">
        <v>103</v>
      </c>
      <c r="T267" t="s">
        <v>98</v>
      </c>
      <c r="U267" t="e">
        <f>- Neutral</f>
        <v>#NAME?</v>
      </c>
      <c r="V267" t="s">
        <v>73</v>
      </c>
      <c r="W267" t="e">
        <f>- disagree</f>
        <v>#NAME?</v>
      </c>
      <c r="X267" t="s">
        <v>87</v>
      </c>
      <c r="Y267" t="s">
        <v>1088</v>
      </c>
      <c r="Z267" t="s">
        <v>278</v>
      </c>
      <c r="AB267" t="s">
        <v>49</v>
      </c>
      <c r="AC267" t="s">
        <v>100</v>
      </c>
      <c r="AE267" t="s">
        <v>59</v>
      </c>
      <c r="AG267" t="s">
        <v>49</v>
      </c>
      <c r="AH267" t="s">
        <v>60</v>
      </c>
      <c r="AI267" t="s">
        <v>68</v>
      </c>
      <c r="AJ267" t="s">
        <v>59</v>
      </c>
      <c r="AL267" t="s">
        <v>91</v>
      </c>
      <c r="AN267" t="s">
        <v>217</v>
      </c>
      <c r="AP267" t="s">
        <v>64</v>
      </c>
    </row>
    <row r="268" spans="1:43" x14ac:dyDescent="0.25">
      <c r="A268" t="s">
        <v>1089</v>
      </c>
      <c r="B268" t="s">
        <v>1090</v>
      </c>
      <c r="C268" t="s">
        <v>45</v>
      </c>
      <c r="D268" t="s">
        <v>79</v>
      </c>
      <c r="E268" t="s">
        <v>112</v>
      </c>
      <c r="F268" t="s">
        <v>80</v>
      </c>
      <c r="G268" t="s">
        <v>170</v>
      </c>
      <c r="I268" t="s">
        <v>96</v>
      </c>
      <c r="K268" t="s">
        <v>59</v>
      </c>
      <c r="L268" t="s">
        <v>49</v>
      </c>
      <c r="M268" t="s">
        <v>97</v>
      </c>
      <c r="N268" t="s">
        <v>59</v>
      </c>
      <c r="P268" t="s">
        <v>53</v>
      </c>
      <c r="R268" t="s">
        <v>54</v>
      </c>
      <c r="S268" t="s">
        <v>143</v>
      </c>
      <c r="T268" t="s">
        <v>86</v>
      </c>
      <c r="U268" t="e">
        <f>- disagree</f>
        <v>#NAME?</v>
      </c>
      <c r="V268" t="s">
        <v>73</v>
      </c>
      <c r="W268" t="e">
        <f>- disagree</f>
        <v>#NAME?</v>
      </c>
      <c r="X268" t="s">
        <v>174</v>
      </c>
      <c r="Z268" t="s">
        <v>278</v>
      </c>
      <c r="AB268" t="s">
        <v>89</v>
      </c>
      <c r="AC268" t="s">
        <v>100</v>
      </c>
      <c r="AE268" t="s">
        <v>59</v>
      </c>
      <c r="AG268" t="s">
        <v>49</v>
      </c>
      <c r="AH268" t="s">
        <v>74</v>
      </c>
      <c r="AI268" t="s">
        <v>68</v>
      </c>
      <c r="AJ268" t="s">
        <v>49</v>
      </c>
      <c r="AK268" t="s">
        <v>1091</v>
      </c>
      <c r="AL268" t="s">
        <v>59</v>
      </c>
      <c r="AN268" t="s">
        <v>217</v>
      </c>
      <c r="AP268" t="s">
        <v>64</v>
      </c>
    </row>
    <row r="269" spans="1:43" x14ac:dyDescent="0.25">
      <c r="A269" t="s">
        <v>1092</v>
      </c>
      <c r="B269" t="s">
        <v>1093</v>
      </c>
      <c r="C269" t="s">
        <v>45</v>
      </c>
      <c r="D269" t="s">
        <v>79</v>
      </c>
      <c r="E269" t="s">
        <v>47</v>
      </c>
      <c r="F269" t="s">
        <v>95</v>
      </c>
      <c r="G269" t="s">
        <v>49</v>
      </c>
      <c r="H269" t="s">
        <v>1094</v>
      </c>
      <c r="I269" t="s">
        <v>49</v>
      </c>
      <c r="J269" t="s">
        <v>49</v>
      </c>
      <c r="K269" t="s">
        <v>49</v>
      </c>
      <c r="L269" t="s">
        <v>49</v>
      </c>
      <c r="M269" t="s">
        <v>48</v>
      </c>
      <c r="N269" t="s">
        <v>49</v>
      </c>
      <c r="O269" t="s">
        <v>52</v>
      </c>
      <c r="P269" t="s">
        <v>53</v>
      </c>
      <c r="R269" t="s">
        <v>49</v>
      </c>
      <c r="S269" t="s">
        <v>49</v>
      </c>
      <c r="T269" t="s">
        <v>179</v>
      </c>
      <c r="U269" t="s">
        <v>171</v>
      </c>
      <c r="V269" t="s">
        <v>56</v>
      </c>
      <c r="W269" t="e">
        <f>- Agree</f>
        <v>#NAME?</v>
      </c>
      <c r="X269" t="s">
        <v>174</v>
      </c>
      <c r="Z269" t="s">
        <v>49</v>
      </c>
      <c r="AB269" t="s">
        <v>49</v>
      </c>
      <c r="AC269" t="s">
        <v>100</v>
      </c>
      <c r="AE269" t="s">
        <v>59</v>
      </c>
      <c r="AG269" t="s">
        <v>49</v>
      </c>
      <c r="AH269" t="s">
        <v>60</v>
      </c>
      <c r="AI269" t="s">
        <v>49</v>
      </c>
      <c r="AJ269" t="s">
        <v>68</v>
      </c>
      <c r="AL269" t="s">
        <v>49</v>
      </c>
      <c r="AM269" t="s">
        <v>1095</v>
      </c>
      <c r="AN269" t="s">
        <v>63</v>
      </c>
      <c r="AP269" t="s">
        <v>76</v>
      </c>
    </row>
    <row r="270" spans="1:43" x14ac:dyDescent="0.25">
      <c r="A270" t="s">
        <v>1096</v>
      </c>
      <c r="B270" t="s">
        <v>1097</v>
      </c>
      <c r="C270" t="s">
        <v>45</v>
      </c>
      <c r="D270" t="s">
        <v>79</v>
      </c>
      <c r="E270" t="s">
        <v>47</v>
      </c>
      <c r="F270" t="s">
        <v>95</v>
      </c>
      <c r="G270" t="s">
        <v>49</v>
      </c>
      <c r="H270" t="s">
        <v>1070</v>
      </c>
      <c r="I270" t="s">
        <v>49</v>
      </c>
      <c r="J270" t="s">
        <v>49</v>
      </c>
      <c r="K270" t="s">
        <v>49</v>
      </c>
      <c r="L270" t="s">
        <v>49</v>
      </c>
      <c r="M270" t="s">
        <v>97</v>
      </c>
      <c r="N270" t="s">
        <v>68</v>
      </c>
      <c r="O270" t="s">
        <v>142</v>
      </c>
      <c r="P270" t="s">
        <v>53</v>
      </c>
      <c r="R270" t="s">
        <v>49</v>
      </c>
      <c r="S270" t="s">
        <v>49</v>
      </c>
      <c r="T270" t="s">
        <v>557</v>
      </c>
      <c r="U270" t="s">
        <v>171</v>
      </c>
      <c r="V270" t="s">
        <v>56</v>
      </c>
      <c r="W270" t="e">
        <f>- Agree</f>
        <v>#NAME?</v>
      </c>
      <c r="X270" t="s">
        <v>57</v>
      </c>
      <c r="Z270" t="s">
        <v>49</v>
      </c>
      <c r="AB270" t="s">
        <v>49</v>
      </c>
      <c r="AC270" t="s">
        <v>100</v>
      </c>
      <c r="AE270" t="s">
        <v>59</v>
      </c>
      <c r="AG270" t="s">
        <v>49</v>
      </c>
      <c r="AH270" t="s">
        <v>74</v>
      </c>
      <c r="AI270" t="s">
        <v>49</v>
      </c>
      <c r="AJ270" t="s">
        <v>68</v>
      </c>
      <c r="AL270" t="s">
        <v>49</v>
      </c>
      <c r="AN270" t="s">
        <v>63</v>
      </c>
      <c r="AP270" t="s">
        <v>64</v>
      </c>
    </row>
    <row r="271" spans="1:43" x14ac:dyDescent="0.25">
      <c r="A271" t="s">
        <v>1098</v>
      </c>
      <c r="B271" t="s">
        <v>1099</v>
      </c>
      <c r="C271" t="s">
        <v>140</v>
      </c>
      <c r="E271" t="s">
        <v>251</v>
      </c>
      <c r="F271" t="s">
        <v>48</v>
      </c>
      <c r="G271" t="s">
        <v>59</v>
      </c>
      <c r="I271" t="s">
        <v>49</v>
      </c>
      <c r="J271" t="s">
        <v>49</v>
      </c>
      <c r="K271" t="s">
        <v>49</v>
      </c>
      <c r="L271" t="s">
        <v>49</v>
      </c>
      <c r="M271" t="s">
        <v>48</v>
      </c>
      <c r="N271" t="s">
        <v>59</v>
      </c>
      <c r="O271" t="s">
        <v>83</v>
      </c>
      <c r="P271" t="s">
        <v>53</v>
      </c>
      <c r="R271" t="s">
        <v>49</v>
      </c>
      <c r="S271" t="s">
        <v>49</v>
      </c>
      <c r="T271" t="s">
        <v>576</v>
      </c>
      <c r="U271" t="s">
        <v>567</v>
      </c>
      <c r="V271" t="s">
        <v>56</v>
      </c>
      <c r="W271" t="e">
        <f>- Agree</f>
        <v>#NAME?</v>
      </c>
      <c r="X271" t="s">
        <v>174</v>
      </c>
      <c r="Z271" t="s">
        <v>278</v>
      </c>
      <c r="AB271" t="s">
        <v>68</v>
      </c>
      <c r="AC271" t="s">
        <v>73</v>
      </c>
      <c r="AE271" t="s">
        <v>68</v>
      </c>
      <c r="AG271" t="s">
        <v>49</v>
      </c>
      <c r="AH271" t="s">
        <v>74</v>
      </c>
      <c r="AI271" t="s">
        <v>49</v>
      </c>
      <c r="AJ271" t="s">
        <v>68</v>
      </c>
      <c r="AL271" t="s">
        <v>68</v>
      </c>
      <c r="AN271" t="s">
        <v>115</v>
      </c>
      <c r="AP271" t="s">
        <v>76</v>
      </c>
    </row>
    <row r="272" spans="1:43" x14ac:dyDescent="0.25">
      <c r="A272" t="s">
        <v>1100</v>
      </c>
      <c r="B272" t="s">
        <v>1101</v>
      </c>
      <c r="C272" t="s">
        <v>45</v>
      </c>
      <c r="D272" t="s">
        <v>46</v>
      </c>
      <c r="E272" t="s">
        <v>47</v>
      </c>
      <c r="F272" t="s">
        <v>95</v>
      </c>
      <c r="G272" t="s">
        <v>49</v>
      </c>
      <c r="H272" t="s">
        <v>1102</v>
      </c>
      <c r="I272" t="s">
        <v>49</v>
      </c>
      <c r="J272" t="s">
        <v>49</v>
      </c>
      <c r="K272" t="s">
        <v>49</v>
      </c>
      <c r="L272" t="s">
        <v>49</v>
      </c>
      <c r="M272" t="s">
        <v>48</v>
      </c>
      <c r="N272" t="s">
        <v>49</v>
      </c>
      <c r="O272" t="s">
        <v>52</v>
      </c>
      <c r="P272" t="s">
        <v>84</v>
      </c>
      <c r="Q272" t="s">
        <v>262</v>
      </c>
      <c r="R272" t="s">
        <v>49</v>
      </c>
      <c r="S272" t="s">
        <v>49</v>
      </c>
      <c r="T272" t="s">
        <v>69</v>
      </c>
      <c r="U272" t="s">
        <v>70</v>
      </c>
      <c r="V272" t="s">
        <v>71</v>
      </c>
      <c r="W272" t="s">
        <v>71</v>
      </c>
      <c r="X272" t="s">
        <v>174</v>
      </c>
      <c r="Z272" t="s">
        <v>72</v>
      </c>
      <c r="AB272" t="s">
        <v>89</v>
      </c>
      <c r="AC272" t="s">
        <v>73</v>
      </c>
      <c r="AE272" t="s">
        <v>59</v>
      </c>
      <c r="AG272" t="s">
        <v>59</v>
      </c>
      <c r="AH272" t="s">
        <v>91</v>
      </c>
      <c r="AI272" t="s">
        <v>49</v>
      </c>
      <c r="AJ272" t="s">
        <v>59</v>
      </c>
      <c r="AL272" t="s">
        <v>68</v>
      </c>
      <c r="AN272" t="s">
        <v>217</v>
      </c>
      <c r="AP272" t="s">
        <v>64</v>
      </c>
    </row>
    <row r="273" spans="1:43" x14ac:dyDescent="0.25">
      <c r="A273" t="s">
        <v>1103</v>
      </c>
      <c r="B273" t="s">
        <v>445</v>
      </c>
      <c r="C273" t="s">
        <v>203</v>
      </c>
      <c r="D273" t="s">
        <v>46</v>
      </c>
      <c r="E273" t="s">
        <v>94</v>
      </c>
      <c r="F273" t="s">
        <v>48</v>
      </c>
      <c r="G273" t="s">
        <v>96</v>
      </c>
      <c r="I273" t="s">
        <v>293</v>
      </c>
      <c r="J273" t="s">
        <v>59</v>
      </c>
      <c r="K273" t="s">
        <v>59</v>
      </c>
      <c r="L273" t="s">
        <v>68</v>
      </c>
      <c r="M273" t="s">
        <v>48</v>
      </c>
      <c r="N273" t="s">
        <v>59</v>
      </c>
      <c r="P273" t="s">
        <v>53</v>
      </c>
      <c r="R273" t="s">
        <v>54</v>
      </c>
      <c r="S273" t="s">
        <v>59</v>
      </c>
      <c r="T273" t="s">
        <v>98</v>
      </c>
      <c r="U273" t="e">
        <f>- Neutral</f>
        <v>#NAME?</v>
      </c>
      <c r="V273" t="s">
        <v>73</v>
      </c>
      <c r="W273" t="e">
        <f>- disagree</f>
        <v>#NAME?</v>
      </c>
      <c r="X273" t="s">
        <v>87</v>
      </c>
      <c r="Y273" t="s">
        <v>1104</v>
      </c>
      <c r="Z273" t="s">
        <v>278</v>
      </c>
      <c r="AB273" t="s">
        <v>49</v>
      </c>
      <c r="AC273" t="s">
        <v>73</v>
      </c>
      <c r="AE273" t="s">
        <v>59</v>
      </c>
      <c r="AG273" t="s">
        <v>68</v>
      </c>
      <c r="AI273" t="s">
        <v>90</v>
      </c>
      <c r="AJ273" t="s">
        <v>59</v>
      </c>
      <c r="AL273" t="s">
        <v>59</v>
      </c>
      <c r="AN273" t="s">
        <v>217</v>
      </c>
      <c r="AP273" t="s">
        <v>131</v>
      </c>
      <c r="AQ273" t="s">
        <v>1105</v>
      </c>
    </row>
    <row r="274" spans="1:43" x14ac:dyDescent="0.25">
      <c r="A274" t="s">
        <v>1106</v>
      </c>
      <c r="B274" t="s">
        <v>1107</v>
      </c>
      <c r="C274" t="s">
        <v>140</v>
      </c>
      <c r="D274" t="s">
        <v>79</v>
      </c>
      <c r="E274" t="s">
        <v>251</v>
      </c>
      <c r="F274" t="s">
        <v>48</v>
      </c>
      <c r="G274" t="s">
        <v>49</v>
      </c>
      <c r="H274" t="s">
        <v>1108</v>
      </c>
      <c r="I274" t="s">
        <v>49</v>
      </c>
      <c r="J274" t="s">
        <v>49</v>
      </c>
      <c r="K274" t="s">
        <v>68</v>
      </c>
      <c r="L274" t="s">
        <v>49</v>
      </c>
      <c r="M274" t="s">
        <v>48</v>
      </c>
      <c r="N274" t="s">
        <v>59</v>
      </c>
      <c r="P274" t="s">
        <v>84</v>
      </c>
      <c r="R274" t="s">
        <v>54</v>
      </c>
      <c r="S274" t="s">
        <v>143</v>
      </c>
      <c r="T274" t="s">
        <v>98</v>
      </c>
      <c r="U274" t="e">
        <f>- Agree</f>
        <v>#NAME?</v>
      </c>
      <c r="V274" t="s">
        <v>56</v>
      </c>
      <c r="W274" t="e">
        <f>- Agree</f>
        <v>#NAME?</v>
      </c>
      <c r="X274" t="s">
        <v>174</v>
      </c>
      <c r="Z274" t="s">
        <v>49</v>
      </c>
      <c r="AB274" t="s">
        <v>68</v>
      </c>
      <c r="AC274" t="s">
        <v>58</v>
      </c>
      <c r="AE274" t="s">
        <v>59</v>
      </c>
      <c r="AG274" t="s">
        <v>59</v>
      </c>
      <c r="AI274" t="s">
        <v>49</v>
      </c>
      <c r="AJ274" t="s">
        <v>137</v>
      </c>
      <c r="AL274" t="s">
        <v>59</v>
      </c>
      <c r="AN274" t="s">
        <v>63</v>
      </c>
      <c r="AP274" t="s">
        <v>76</v>
      </c>
    </row>
    <row r="275" spans="1:43" x14ac:dyDescent="0.25">
      <c r="A275" t="s">
        <v>1109</v>
      </c>
      <c r="B275" t="s">
        <v>900</v>
      </c>
      <c r="C275" t="s">
        <v>111</v>
      </c>
      <c r="D275" t="s">
        <v>46</v>
      </c>
      <c r="E275" t="s">
        <v>251</v>
      </c>
      <c r="F275" t="s">
        <v>80</v>
      </c>
      <c r="G275" t="s">
        <v>49</v>
      </c>
      <c r="H275" t="s">
        <v>1110</v>
      </c>
      <c r="I275" t="s">
        <v>49</v>
      </c>
      <c r="J275" t="s">
        <v>49</v>
      </c>
      <c r="K275" t="s">
        <v>49</v>
      </c>
      <c r="L275" t="s">
        <v>49</v>
      </c>
      <c r="M275" t="s">
        <v>51</v>
      </c>
      <c r="N275" t="s">
        <v>59</v>
      </c>
      <c r="P275" t="s">
        <v>53</v>
      </c>
      <c r="R275" t="s">
        <v>54</v>
      </c>
      <c r="S275" t="s">
        <v>49</v>
      </c>
      <c r="T275" t="s">
        <v>98</v>
      </c>
      <c r="U275" t="e">
        <f>- Agree</f>
        <v>#NAME?</v>
      </c>
      <c r="V275" t="s">
        <v>56</v>
      </c>
      <c r="W275" t="e">
        <f>- Neutral</f>
        <v>#NAME?</v>
      </c>
      <c r="X275" t="s">
        <v>57</v>
      </c>
      <c r="Z275" t="s">
        <v>278</v>
      </c>
      <c r="AB275" t="s">
        <v>49</v>
      </c>
      <c r="AC275" t="s">
        <v>58</v>
      </c>
      <c r="AE275" t="s">
        <v>59</v>
      </c>
      <c r="AG275" t="s">
        <v>49</v>
      </c>
      <c r="AH275" t="s">
        <v>74</v>
      </c>
      <c r="AI275" t="s">
        <v>49</v>
      </c>
      <c r="AJ275" t="s">
        <v>68</v>
      </c>
      <c r="AL275" t="s">
        <v>91</v>
      </c>
      <c r="AN275" t="s">
        <v>63</v>
      </c>
      <c r="AP275" t="s">
        <v>64</v>
      </c>
    </row>
    <row r="276" spans="1:43" x14ac:dyDescent="0.25">
      <c r="A276" t="s">
        <v>1111</v>
      </c>
      <c r="B276" t="s">
        <v>110</v>
      </c>
      <c r="C276" t="s">
        <v>45</v>
      </c>
      <c r="D276" t="s">
        <v>79</v>
      </c>
      <c r="E276" t="s">
        <v>112</v>
      </c>
      <c r="F276" t="s">
        <v>80</v>
      </c>
      <c r="G276" t="s">
        <v>170</v>
      </c>
      <c r="I276" t="s">
        <v>293</v>
      </c>
      <c r="K276" t="s">
        <v>68</v>
      </c>
      <c r="L276" t="s">
        <v>59</v>
      </c>
      <c r="M276" t="s">
        <v>48</v>
      </c>
      <c r="N276" t="s">
        <v>59</v>
      </c>
      <c r="P276" t="s">
        <v>53</v>
      </c>
      <c r="R276" t="s">
        <v>54</v>
      </c>
      <c r="S276" t="s">
        <v>143</v>
      </c>
      <c r="T276" t="s">
        <v>55</v>
      </c>
      <c r="U276" t="e">
        <f>- Neutral</f>
        <v>#NAME?</v>
      </c>
      <c r="V276" t="s">
        <v>56</v>
      </c>
      <c r="W276" t="e">
        <f>- disagree</f>
        <v>#NAME?</v>
      </c>
      <c r="X276" t="s">
        <v>87</v>
      </c>
      <c r="Y276" t="s">
        <v>1112</v>
      </c>
      <c r="Z276" t="s">
        <v>72</v>
      </c>
      <c r="AA276" t="s">
        <v>1113</v>
      </c>
      <c r="AB276" t="s">
        <v>68</v>
      </c>
      <c r="AC276" t="s">
        <v>100</v>
      </c>
      <c r="AE276" t="s">
        <v>59</v>
      </c>
      <c r="AG276" t="s">
        <v>49</v>
      </c>
      <c r="AH276" t="s">
        <v>162</v>
      </c>
      <c r="AI276" t="s">
        <v>68</v>
      </c>
      <c r="AJ276" t="s">
        <v>68</v>
      </c>
      <c r="AL276" t="s">
        <v>91</v>
      </c>
      <c r="AN276" t="s">
        <v>63</v>
      </c>
      <c r="AP276" t="s">
        <v>76</v>
      </c>
    </row>
    <row r="277" spans="1:43" x14ac:dyDescent="0.25">
      <c r="A277" t="s">
        <v>1114</v>
      </c>
      <c r="B277" t="s">
        <v>750</v>
      </c>
      <c r="C277" t="s">
        <v>140</v>
      </c>
      <c r="D277" t="s">
        <v>46</v>
      </c>
      <c r="E277" t="s">
        <v>204</v>
      </c>
      <c r="F277" t="s">
        <v>48</v>
      </c>
      <c r="G277" t="s">
        <v>96</v>
      </c>
      <c r="I277" t="s">
        <v>49</v>
      </c>
      <c r="J277" t="s">
        <v>68</v>
      </c>
      <c r="K277" t="s">
        <v>59</v>
      </c>
      <c r="L277" t="s">
        <v>49</v>
      </c>
      <c r="M277" t="s">
        <v>48</v>
      </c>
      <c r="N277" t="s">
        <v>68</v>
      </c>
      <c r="P277" t="s">
        <v>53</v>
      </c>
      <c r="R277" t="s">
        <v>54</v>
      </c>
      <c r="S277" t="s">
        <v>103</v>
      </c>
      <c r="T277" t="s">
        <v>69</v>
      </c>
      <c r="U277" t="e">
        <f>- Neutral</f>
        <v>#NAME?</v>
      </c>
      <c r="V277" t="s">
        <v>56</v>
      </c>
      <c r="W277" t="e">
        <f>- disagree</f>
        <v>#NAME?</v>
      </c>
      <c r="X277" t="s">
        <v>87</v>
      </c>
      <c r="Y277" t="s">
        <v>1115</v>
      </c>
      <c r="Z277" t="s">
        <v>72</v>
      </c>
      <c r="AA277" t="s">
        <v>1116</v>
      </c>
      <c r="AB277" t="s">
        <v>49</v>
      </c>
      <c r="AC277" t="s">
        <v>73</v>
      </c>
      <c r="AE277" t="s">
        <v>59</v>
      </c>
      <c r="AG277" t="s">
        <v>49</v>
      </c>
      <c r="AH277" t="s">
        <v>91</v>
      </c>
      <c r="AI277" t="s">
        <v>68</v>
      </c>
      <c r="AJ277" t="s">
        <v>59</v>
      </c>
      <c r="AL277" t="s">
        <v>59</v>
      </c>
      <c r="AN277" t="s">
        <v>63</v>
      </c>
      <c r="AP277" t="s">
        <v>131</v>
      </c>
      <c r="AQ277" t="s">
        <v>1117</v>
      </c>
    </row>
    <row r="278" spans="1:43" x14ac:dyDescent="0.25">
      <c r="A278" t="s">
        <v>1118</v>
      </c>
      <c r="B278" t="s">
        <v>395</v>
      </c>
      <c r="C278" t="s">
        <v>45</v>
      </c>
      <c r="D278" t="s">
        <v>79</v>
      </c>
      <c r="E278" t="s">
        <v>112</v>
      </c>
      <c r="F278" t="s">
        <v>48</v>
      </c>
      <c r="G278" t="s">
        <v>96</v>
      </c>
      <c r="I278" t="s">
        <v>49</v>
      </c>
      <c r="J278" t="s">
        <v>49</v>
      </c>
      <c r="K278" t="s">
        <v>59</v>
      </c>
      <c r="L278" t="s">
        <v>68</v>
      </c>
      <c r="M278" t="s">
        <v>51</v>
      </c>
      <c r="N278" t="s">
        <v>59</v>
      </c>
      <c r="P278" t="s">
        <v>73</v>
      </c>
      <c r="R278" t="s">
        <v>54</v>
      </c>
      <c r="S278" t="s">
        <v>143</v>
      </c>
      <c r="T278" t="s">
        <v>98</v>
      </c>
      <c r="U278" t="e">
        <f>- Neutral</f>
        <v>#NAME?</v>
      </c>
      <c r="V278" t="s">
        <v>73</v>
      </c>
      <c r="W278" t="e">
        <f>- Neutral</f>
        <v>#NAME?</v>
      </c>
      <c r="X278" t="s">
        <v>87</v>
      </c>
      <c r="Y278" t="s">
        <v>1119</v>
      </c>
      <c r="Z278" t="s">
        <v>278</v>
      </c>
      <c r="AB278" t="s">
        <v>59</v>
      </c>
      <c r="AC278" t="s">
        <v>100</v>
      </c>
      <c r="AE278" t="s">
        <v>59</v>
      </c>
      <c r="AG278" t="s">
        <v>68</v>
      </c>
      <c r="AI278" t="s">
        <v>90</v>
      </c>
      <c r="AJ278" t="s">
        <v>68</v>
      </c>
      <c r="AL278" t="s">
        <v>68</v>
      </c>
      <c r="AN278" t="s">
        <v>217</v>
      </c>
      <c r="AP278" t="s">
        <v>64</v>
      </c>
    </row>
    <row r="279" spans="1:43" x14ac:dyDescent="0.25">
      <c r="A279" t="s">
        <v>1120</v>
      </c>
      <c r="B279" t="s">
        <v>1121</v>
      </c>
      <c r="C279" t="s">
        <v>45</v>
      </c>
      <c r="D279" t="s">
        <v>79</v>
      </c>
      <c r="E279" t="s">
        <v>141</v>
      </c>
      <c r="F279" t="s">
        <v>95</v>
      </c>
      <c r="G279" t="s">
        <v>49</v>
      </c>
      <c r="H279" t="s">
        <v>81</v>
      </c>
      <c r="I279" t="s">
        <v>49</v>
      </c>
      <c r="J279" t="s">
        <v>49</v>
      </c>
      <c r="K279" t="s">
        <v>68</v>
      </c>
      <c r="L279" t="s">
        <v>196</v>
      </c>
      <c r="M279" t="s">
        <v>97</v>
      </c>
      <c r="N279" t="s">
        <v>49</v>
      </c>
      <c r="O279" t="s">
        <v>553</v>
      </c>
      <c r="P279" t="s">
        <v>53</v>
      </c>
      <c r="R279" t="s">
        <v>68</v>
      </c>
      <c r="S279" t="s">
        <v>49</v>
      </c>
      <c r="T279" t="s">
        <v>388</v>
      </c>
      <c r="U279" t="s">
        <v>567</v>
      </c>
      <c r="V279" t="s">
        <v>73</v>
      </c>
      <c r="W279" t="e">
        <f t="shared" ref="W279:W288" si="4">- Agree</f>
        <v>#NAME?</v>
      </c>
      <c r="X279" t="s">
        <v>174</v>
      </c>
      <c r="Z279" t="s">
        <v>49</v>
      </c>
      <c r="AB279" t="s">
        <v>49</v>
      </c>
      <c r="AC279" t="s">
        <v>100</v>
      </c>
      <c r="AE279" t="s">
        <v>49</v>
      </c>
      <c r="AF279" t="s">
        <v>1122</v>
      </c>
      <c r="AG279" t="s">
        <v>49</v>
      </c>
      <c r="AH279" t="s">
        <v>162</v>
      </c>
      <c r="AI279" t="s">
        <v>49</v>
      </c>
      <c r="AJ279" t="s">
        <v>68</v>
      </c>
      <c r="AL279" t="s">
        <v>49</v>
      </c>
      <c r="AM279" t="s">
        <v>603</v>
      </c>
      <c r="AN279" t="s">
        <v>63</v>
      </c>
      <c r="AP279" t="s">
        <v>76</v>
      </c>
    </row>
    <row r="280" spans="1:43" x14ac:dyDescent="0.25">
      <c r="A280" t="s">
        <v>1123</v>
      </c>
      <c r="B280" t="s">
        <v>296</v>
      </c>
      <c r="C280" t="s">
        <v>140</v>
      </c>
      <c r="D280" t="s">
        <v>79</v>
      </c>
      <c r="E280" t="s">
        <v>141</v>
      </c>
      <c r="F280" t="s">
        <v>48</v>
      </c>
      <c r="G280" t="s">
        <v>49</v>
      </c>
      <c r="H280" t="s">
        <v>185</v>
      </c>
      <c r="I280" t="s">
        <v>49</v>
      </c>
      <c r="J280" t="s">
        <v>49</v>
      </c>
      <c r="K280" t="s">
        <v>49</v>
      </c>
      <c r="L280" t="s">
        <v>59</v>
      </c>
      <c r="M280" t="s">
        <v>48</v>
      </c>
      <c r="N280" t="s">
        <v>49</v>
      </c>
      <c r="O280" t="s">
        <v>52</v>
      </c>
      <c r="P280" t="s">
        <v>53</v>
      </c>
      <c r="R280" t="s">
        <v>49</v>
      </c>
      <c r="S280" t="s">
        <v>49</v>
      </c>
      <c r="T280" t="s">
        <v>402</v>
      </c>
      <c r="U280" t="s">
        <v>171</v>
      </c>
      <c r="V280" t="s">
        <v>56</v>
      </c>
      <c r="W280" t="e">
        <f t="shared" si="4"/>
        <v>#NAME?</v>
      </c>
      <c r="X280" t="s">
        <v>174</v>
      </c>
      <c r="Z280" t="s">
        <v>49</v>
      </c>
      <c r="AB280" t="s">
        <v>49</v>
      </c>
      <c r="AC280" t="s">
        <v>100</v>
      </c>
      <c r="AE280" t="s">
        <v>49</v>
      </c>
      <c r="AF280" t="s">
        <v>1124</v>
      </c>
      <c r="AG280" t="s">
        <v>49</v>
      </c>
      <c r="AH280" t="s">
        <v>60</v>
      </c>
      <c r="AI280" t="s">
        <v>49</v>
      </c>
      <c r="AJ280" t="s">
        <v>68</v>
      </c>
      <c r="AL280" t="s">
        <v>49</v>
      </c>
      <c r="AM280" t="s">
        <v>1125</v>
      </c>
      <c r="AN280" t="s">
        <v>63</v>
      </c>
      <c r="AP280" t="s">
        <v>76</v>
      </c>
    </row>
    <row r="281" spans="1:43" x14ac:dyDescent="0.25">
      <c r="A281" t="s">
        <v>1126</v>
      </c>
      <c r="B281" t="s">
        <v>1127</v>
      </c>
      <c r="C281" t="s">
        <v>140</v>
      </c>
      <c r="D281" t="s">
        <v>46</v>
      </c>
      <c r="E281" t="s">
        <v>141</v>
      </c>
      <c r="F281" t="s">
        <v>95</v>
      </c>
      <c r="G281" t="s">
        <v>59</v>
      </c>
      <c r="I281" t="s">
        <v>49</v>
      </c>
      <c r="J281" t="s">
        <v>49</v>
      </c>
      <c r="K281" t="s">
        <v>68</v>
      </c>
      <c r="L281" t="s">
        <v>68</v>
      </c>
      <c r="M281" t="s">
        <v>97</v>
      </c>
      <c r="N281" t="s">
        <v>59</v>
      </c>
      <c r="O281" t="s">
        <v>83</v>
      </c>
      <c r="P281" t="s">
        <v>84</v>
      </c>
      <c r="R281" t="s">
        <v>49</v>
      </c>
      <c r="S281" t="s">
        <v>49</v>
      </c>
      <c r="T281" t="s">
        <v>216</v>
      </c>
      <c r="U281" t="s">
        <v>567</v>
      </c>
      <c r="V281" t="s">
        <v>73</v>
      </c>
      <c r="W281" t="e">
        <f t="shared" si="4"/>
        <v>#NAME?</v>
      </c>
      <c r="X281" t="s">
        <v>57</v>
      </c>
      <c r="Z281" t="s">
        <v>49</v>
      </c>
      <c r="AB281" t="s">
        <v>49</v>
      </c>
      <c r="AC281" t="s">
        <v>58</v>
      </c>
      <c r="AE281" t="s">
        <v>59</v>
      </c>
      <c r="AG281" t="s">
        <v>49</v>
      </c>
      <c r="AH281" t="s">
        <v>74</v>
      </c>
      <c r="AI281" t="s">
        <v>49</v>
      </c>
      <c r="AJ281" t="s">
        <v>68</v>
      </c>
      <c r="AL281" t="s">
        <v>68</v>
      </c>
      <c r="AN281" t="s">
        <v>63</v>
      </c>
      <c r="AP281" t="s">
        <v>131</v>
      </c>
    </row>
    <row r="282" spans="1:43" x14ac:dyDescent="0.25">
      <c r="A282" t="s">
        <v>1128</v>
      </c>
      <c r="B282" t="s">
        <v>1129</v>
      </c>
      <c r="C282" t="s">
        <v>45</v>
      </c>
      <c r="D282" t="s">
        <v>79</v>
      </c>
      <c r="E282" t="s">
        <v>141</v>
      </c>
      <c r="F282" t="s">
        <v>95</v>
      </c>
      <c r="G282" t="s">
        <v>96</v>
      </c>
      <c r="I282" t="s">
        <v>96</v>
      </c>
      <c r="J282" t="s">
        <v>59</v>
      </c>
      <c r="K282" t="s">
        <v>68</v>
      </c>
      <c r="L282" t="s">
        <v>59</v>
      </c>
      <c r="M282" t="s">
        <v>97</v>
      </c>
      <c r="N282" t="s">
        <v>68</v>
      </c>
      <c r="O282" t="s">
        <v>142</v>
      </c>
      <c r="P282" t="s">
        <v>53</v>
      </c>
      <c r="R282" t="s">
        <v>49</v>
      </c>
      <c r="S282" t="s">
        <v>49</v>
      </c>
      <c r="T282" t="s">
        <v>69</v>
      </c>
      <c r="U282" t="s">
        <v>171</v>
      </c>
      <c r="V282" t="s">
        <v>56</v>
      </c>
      <c r="W282" t="e">
        <f t="shared" si="4"/>
        <v>#NAME?</v>
      </c>
      <c r="X282" t="s">
        <v>174</v>
      </c>
      <c r="Z282" t="s">
        <v>614</v>
      </c>
      <c r="AB282" t="s">
        <v>68</v>
      </c>
      <c r="AC282" t="s">
        <v>100</v>
      </c>
      <c r="AE282" t="s">
        <v>68</v>
      </c>
      <c r="AG282" t="s">
        <v>49</v>
      </c>
      <c r="AH282" t="s">
        <v>74</v>
      </c>
      <c r="AI282" t="s">
        <v>90</v>
      </c>
      <c r="AJ282" t="s">
        <v>68</v>
      </c>
      <c r="AL282" t="s">
        <v>91</v>
      </c>
      <c r="AN282" t="s">
        <v>115</v>
      </c>
      <c r="AP282" t="s">
        <v>64</v>
      </c>
    </row>
    <row r="283" spans="1:43" x14ac:dyDescent="0.25">
      <c r="A283" t="s">
        <v>1130</v>
      </c>
      <c r="B283" t="s">
        <v>473</v>
      </c>
      <c r="C283" t="s">
        <v>45</v>
      </c>
      <c r="D283" t="s">
        <v>79</v>
      </c>
      <c r="E283" t="s">
        <v>141</v>
      </c>
      <c r="F283" t="s">
        <v>95</v>
      </c>
      <c r="G283" t="s">
        <v>96</v>
      </c>
      <c r="I283" t="s">
        <v>49</v>
      </c>
      <c r="J283" t="s">
        <v>49</v>
      </c>
      <c r="K283" t="s">
        <v>68</v>
      </c>
      <c r="L283" t="s">
        <v>68</v>
      </c>
      <c r="M283" t="s">
        <v>97</v>
      </c>
      <c r="N283" t="s">
        <v>59</v>
      </c>
      <c r="O283" t="s">
        <v>83</v>
      </c>
      <c r="P283" t="s">
        <v>84</v>
      </c>
      <c r="R283" t="s">
        <v>49</v>
      </c>
      <c r="S283" t="s">
        <v>49</v>
      </c>
      <c r="T283" t="s">
        <v>86</v>
      </c>
      <c r="U283" t="s">
        <v>567</v>
      </c>
      <c r="V283" t="s">
        <v>73</v>
      </c>
      <c r="W283" t="e">
        <f t="shared" si="4"/>
        <v>#NAME?</v>
      </c>
      <c r="X283" t="s">
        <v>174</v>
      </c>
      <c r="Z283" t="s">
        <v>49</v>
      </c>
      <c r="AB283" t="s">
        <v>49</v>
      </c>
      <c r="AC283" t="s">
        <v>100</v>
      </c>
      <c r="AE283" t="s">
        <v>59</v>
      </c>
      <c r="AG283" t="s">
        <v>49</v>
      </c>
      <c r="AH283" t="s">
        <v>162</v>
      </c>
      <c r="AI283" t="s">
        <v>49</v>
      </c>
      <c r="AJ283" t="s">
        <v>59</v>
      </c>
      <c r="AL283" t="s">
        <v>68</v>
      </c>
      <c r="AN283" t="s">
        <v>63</v>
      </c>
      <c r="AP283" t="s">
        <v>76</v>
      </c>
    </row>
    <row r="284" spans="1:43" x14ac:dyDescent="0.25">
      <c r="A284" t="s">
        <v>1131</v>
      </c>
      <c r="B284" t="s">
        <v>1132</v>
      </c>
      <c r="C284" t="s">
        <v>45</v>
      </c>
      <c r="D284" t="s">
        <v>79</v>
      </c>
      <c r="E284" t="s">
        <v>141</v>
      </c>
      <c r="F284" t="s">
        <v>48</v>
      </c>
      <c r="G284" t="s">
        <v>49</v>
      </c>
      <c r="H284" t="s">
        <v>252</v>
      </c>
      <c r="I284" t="s">
        <v>49</v>
      </c>
      <c r="J284" t="s">
        <v>49</v>
      </c>
      <c r="K284" t="s">
        <v>49</v>
      </c>
      <c r="L284" t="s">
        <v>59</v>
      </c>
      <c r="M284" t="s">
        <v>48</v>
      </c>
      <c r="N284" t="s">
        <v>49</v>
      </c>
      <c r="O284" t="s">
        <v>52</v>
      </c>
      <c r="P284" t="s">
        <v>53</v>
      </c>
      <c r="R284" t="s">
        <v>49</v>
      </c>
      <c r="S284" t="s">
        <v>49</v>
      </c>
      <c r="T284" t="s">
        <v>69</v>
      </c>
      <c r="U284" t="s">
        <v>171</v>
      </c>
      <c r="V284" t="s">
        <v>73</v>
      </c>
      <c r="W284" t="e">
        <f t="shared" si="4"/>
        <v>#NAME?</v>
      </c>
      <c r="X284" t="s">
        <v>174</v>
      </c>
      <c r="Z284" t="s">
        <v>49</v>
      </c>
      <c r="AB284" t="s">
        <v>49</v>
      </c>
      <c r="AC284" t="s">
        <v>58</v>
      </c>
      <c r="AE284" t="s">
        <v>68</v>
      </c>
      <c r="AG284" t="s">
        <v>49</v>
      </c>
      <c r="AH284" t="s">
        <v>74</v>
      </c>
      <c r="AI284" t="s">
        <v>49</v>
      </c>
      <c r="AJ284" t="s">
        <v>59</v>
      </c>
      <c r="AL284" t="s">
        <v>68</v>
      </c>
      <c r="AN284" t="s">
        <v>115</v>
      </c>
      <c r="AP284" t="s">
        <v>64</v>
      </c>
    </row>
    <row r="285" spans="1:43" x14ac:dyDescent="0.25">
      <c r="A285" t="s">
        <v>1133</v>
      </c>
      <c r="B285" t="s">
        <v>1134</v>
      </c>
      <c r="C285" t="s">
        <v>45</v>
      </c>
      <c r="D285" t="s">
        <v>79</v>
      </c>
      <c r="E285" t="s">
        <v>141</v>
      </c>
      <c r="F285" t="s">
        <v>95</v>
      </c>
      <c r="G285" t="s">
        <v>49</v>
      </c>
      <c r="I285" t="s">
        <v>49</v>
      </c>
      <c r="J285" t="s">
        <v>49</v>
      </c>
      <c r="K285" t="s">
        <v>49</v>
      </c>
      <c r="L285" t="s">
        <v>49</v>
      </c>
      <c r="M285" t="s">
        <v>48</v>
      </c>
      <c r="N285" t="s">
        <v>49</v>
      </c>
      <c r="O285" t="s">
        <v>52</v>
      </c>
      <c r="P285" t="s">
        <v>84</v>
      </c>
      <c r="R285" t="s">
        <v>49</v>
      </c>
      <c r="S285" t="s">
        <v>49</v>
      </c>
      <c r="T285" t="s">
        <v>55</v>
      </c>
      <c r="U285" t="s">
        <v>171</v>
      </c>
      <c r="V285" t="s">
        <v>56</v>
      </c>
      <c r="W285" t="e">
        <f t="shared" si="4"/>
        <v>#NAME?</v>
      </c>
      <c r="X285" t="s">
        <v>174</v>
      </c>
      <c r="Z285" t="s">
        <v>49</v>
      </c>
      <c r="AB285" t="s">
        <v>59</v>
      </c>
      <c r="AC285" t="s">
        <v>100</v>
      </c>
      <c r="AE285" t="s">
        <v>59</v>
      </c>
      <c r="AG285" t="s">
        <v>49</v>
      </c>
      <c r="AH285" t="s">
        <v>74</v>
      </c>
      <c r="AI285" t="s">
        <v>49</v>
      </c>
      <c r="AJ285" t="s">
        <v>68</v>
      </c>
      <c r="AL285" t="s">
        <v>68</v>
      </c>
      <c r="AN285" t="s">
        <v>63</v>
      </c>
      <c r="AP285" t="s">
        <v>76</v>
      </c>
    </row>
    <row r="286" spans="1:43" x14ac:dyDescent="0.25">
      <c r="A286" t="s">
        <v>1135</v>
      </c>
      <c r="B286" t="s">
        <v>1136</v>
      </c>
      <c r="C286" t="s">
        <v>45</v>
      </c>
      <c r="D286" t="s">
        <v>79</v>
      </c>
      <c r="E286" t="s">
        <v>141</v>
      </c>
      <c r="F286" t="s">
        <v>95</v>
      </c>
      <c r="G286" t="s">
        <v>96</v>
      </c>
      <c r="I286" t="s">
        <v>49</v>
      </c>
      <c r="J286" t="s">
        <v>68</v>
      </c>
      <c r="K286" t="s">
        <v>49</v>
      </c>
      <c r="L286" t="s">
        <v>49</v>
      </c>
      <c r="M286" t="s">
        <v>97</v>
      </c>
      <c r="N286" t="s">
        <v>59</v>
      </c>
      <c r="O286" t="s">
        <v>83</v>
      </c>
      <c r="P286" t="s">
        <v>53</v>
      </c>
      <c r="R286" t="s">
        <v>49</v>
      </c>
      <c r="S286" t="s">
        <v>49</v>
      </c>
      <c r="T286" t="s">
        <v>69</v>
      </c>
      <c r="U286" t="s">
        <v>171</v>
      </c>
      <c r="V286" t="s">
        <v>56</v>
      </c>
      <c r="W286" t="e">
        <f t="shared" si="4"/>
        <v>#NAME?</v>
      </c>
      <c r="X286" t="s">
        <v>174</v>
      </c>
      <c r="Z286" t="s">
        <v>49</v>
      </c>
      <c r="AB286" t="s">
        <v>49</v>
      </c>
      <c r="AC286" t="s">
        <v>58</v>
      </c>
      <c r="AE286" t="s">
        <v>49</v>
      </c>
      <c r="AG286" t="s">
        <v>49</v>
      </c>
      <c r="AH286" t="s">
        <v>74</v>
      </c>
      <c r="AI286" t="s">
        <v>49</v>
      </c>
      <c r="AJ286" t="s">
        <v>68</v>
      </c>
      <c r="AL286" t="s">
        <v>68</v>
      </c>
      <c r="AN286" t="s">
        <v>217</v>
      </c>
      <c r="AP286" t="s">
        <v>64</v>
      </c>
    </row>
    <row r="287" spans="1:43" x14ac:dyDescent="0.25">
      <c r="A287" t="s">
        <v>1137</v>
      </c>
      <c r="B287" t="s">
        <v>1138</v>
      </c>
      <c r="C287" t="s">
        <v>140</v>
      </c>
      <c r="D287" t="s">
        <v>79</v>
      </c>
      <c r="E287" t="s">
        <v>141</v>
      </c>
      <c r="F287" t="s">
        <v>95</v>
      </c>
      <c r="G287" t="s">
        <v>49</v>
      </c>
      <c r="I287" t="s">
        <v>59</v>
      </c>
      <c r="J287" t="s">
        <v>49</v>
      </c>
      <c r="K287" t="s">
        <v>68</v>
      </c>
      <c r="L287" t="s">
        <v>68</v>
      </c>
      <c r="M287" t="s">
        <v>97</v>
      </c>
      <c r="N287" t="s">
        <v>49</v>
      </c>
      <c r="O287" t="s">
        <v>52</v>
      </c>
      <c r="P287" t="s">
        <v>53</v>
      </c>
      <c r="R287" t="s">
        <v>49</v>
      </c>
      <c r="S287" t="s">
        <v>49</v>
      </c>
      <c r="T287" t="s">
        <v>86</v>
      </c>
      <c r="U287" t="s">
        <v>171</v>
      </c>
      <c r="V287" t="s">
        <v>73</v>
      </c>
      <c r="W287" t="e">
        <f t="shared" si="4"/>
        <v>#NAME?</v>
      </c>
      <c r="X287" t="s">
        <v>174</v>
      </c>
      <c r="Z287" t="s">
        <v>49</v>
      </c>
      <c r="AB287" t="s">
        <v>49</v>
      </c>
      <c r="AC287" t="s">
        <v>58</v>
      </c>
      <c r="AE287" t="s">
        <v>59</v>
      </c>
      <c r="AG287" t="s">
        <v>49</v>
      </c>
      <c r="AH287" t="s">
        <v>162</v>
      </c>
      <c r="AI287" t="s">
        <v>49</v>
      </c>
      <c r="AJ287" t="s">
        <v>68</v>
      </c>
      <c r="AL287" t="s">
        <v>91</v>
      </c>
      <c r="AN287" t="s">
        <v>63</v>
      </c>
      <c r="AP287" t="s">
        <v>64</v>
      </c>
    </row>
    <row r="288" spans="1:43" x14ac:dyDescent="0.25">
      <c r="A288" t="s">
        <v>1139</v>
      </c>
      <c r="B288" t="s">
        <v>1140</v>
      </c>
      <c r="C288" t="s">
        <v>45</v>
      </c>
      <c r="D288" t="s">
        <v>79</v>
      </c>
      <c r="E288" t="s">
        <v>141</v>
      </c>
      <c r="F288" t="s">
        <v>95</v>
      </c>
      <c r="G288" t="s">
        <v>59</v>
      </c>
      <c r="I288" t="s">
        <v>49</v>
      </c>
      <c r="J288" t="s">
        <v>68</v>
      </c>
      <c r="K288" t="s">
        <v>68</v>
      </c>
      <c r="L288" t="s">
        <v>68</v>
      </c>
      <c r="M288" t="s">
        <v>82</v>
      </c>
      <c r="N288" t="s">
        <v>59</v>
      </c>
      <c r="O288" t="s">
        <v>83</v>
      </c>
      <c r="P288" t="s">
        <v>53</v>
      </c>
      <c r="R288" t="s">
        <v>49</v>
      </c>
      <c r="S288" t="s">
        <v>49</v>
      </c>
      <c r="T288" t="s">
        <v>69</v>
      </c>
      <c r="U288" t="e">
        <f>- Neutral</f>
        <v>#NAME?</v>
      </c>
      <c r="V288" t="s">
        <v>56</v>
      </c>
      <c r="W288" t="e">
        <f t="shared" si="4"/>
        <v>#NAME?</v>
      </c>
      <c r="X288" t="s">
        <v>174</v>
      </c>
      <c r="Z288" t="s">
        <v>49</v>
      </c>
      <c r="AB288" t="s">
        <v>49</v>
      </c>
      <c r="AC288" t="s">
        <v>58</v>
      </c>
      <c r="AE288" t="s">
        <v>59</v>
      </c>
      <c r="AG288" t="s">
        <v>49</v>
      </c>
      <c r="AH288" t="s">
        <v>60</v>
      </c>
      <c r="AI288" t="s">
        <v>49</v>
      </c>
      <c r="AJ288" t="s">
        <v>68</v>
      </c>
      <c r="AL288" t="s">
        <v>91</v>
      </c>
      <c r="AN288" t="s">
        <v>115</v>
      </c>
      <c r="AP288" t="s">
        <v>64</v>
      </c>
    </row>
    <row r="289" spans="1:42" x14ac:dyDescent="0.25">
      <c r="A289" t="s">
        <v>1141</v>
      </c>
      <c r="B289" t="s">
        <v>1142</v>
      </c>
      <c r="C289" t="s">
        <v>45</v>
      </c>
      <c r="D289" t="s">
        <v>79</v>
      </c>
      <c r="E289" t="s">
        <v>141</v>
      </c>
      <c r="F289" t="s">
        <v>48</v>
      </c>
      <c r="G289" t="s">
        <v>49</v>
      </c>
      <c r="H289" t="s">
        <v>165</v>
      </c>
      <c r="I289" t="s">
        <v>49</v>
      </c>
      <c r="J289" t="s">
        <v>49</v>
      </c>
      <c r="K289" t="s">
        <v>49</v>
      </c>
      <c r="L289" t="s">
        <v>49</v>
      </c>
      <c r="M289" t="s">
        <v>48</v>
      </c>
      <c r="N289" t="s">
        <v>49</v>
      </c>
      <c r="O289" t="s">
        <v>553</v>
      </c>
      <c r="P289" t="s">
        <v>53</v>
      </c>
      <c r="R289" t="s">
        <v>49</v>
      </c>
      <c r="S289" t="s">
        <v>143</v>
      </c>
      <c r="T289" t="s">
        <v>69</v>
      </c>
      <c r="U289" t="s">
        <v>171</v>
      </c>
      <c r="V289" t="s">
        <v>71</v>
      </c>
      <c r="W289" t="s">
        <v>71</v>
      </c>
      <c r="X289" t="s">
        <v>174</v>
      </c>
      <c r="Z289" t="s">
        <v>49</v>
      </c>
      <c r="AB289" t="s">
        <v>49</v>
      </c>
      <c r="AC289" t="s">
        <v>58</v>
      </c>
      <c r="AE289" t="s">
        <v>59</v>
      </c>
      <c r="AG289" t="s">
        <v>49</v>
      </c>
      <c r="AH289" t="s">
        <v>162</v>
      </c>
      <c r="AI289" t="s">
        <v>49</v>
      </c>
      <c r="AJ289" t="s">
        <v>308</v>
      </c>
      <c r="AL289" t="s">
        <v>91</v>
      </c>
      <c r="AN289" t="s">
        <v>217</v>
      </c>
      <c r="AP289" t="s">
        <v>76</v>
      </c>
    </row>
    <row r="290" spans="1:42" x14ac:dyDescent="0.25">
      <c r="A290" t="s">
        <v>1143</v>
      </c>
      <c r="B290" t="s">
        <v>1144</v>
      </c>
      <c r="C290" t="s">
        <v>45</v>
      </c>
      <c r="D290" t="s">
        <v>79</v>
      </c>
      <c r="E290" t="s">
        <v>141</v>
      </c>
      <c r="F290" t="s">
        <v>95</v>
      </c>
      <c r="G290" t="s">
        <v>59</v>
      </c>
      <c r="I290" t="s">
        <v>49</v>
      </c>
      <c r="J290" t="s">
        <v>49</v>
      </c>
      <c r="K290" t="s">
        <v>68</v>
      </c>
      <c r="L290" t="s">
        <v>49</v>
      </c>
      <c r="M290" t="s">
        <v>48</v>
      </c>
      <c r="N290" t="s">
        <v>49</v>
      </c>
      <c r="O290" t="s">
        <v>52</v>
      </c>
      <c r="P290" t="s">
        <v>73</v>
      </c>
      <c r="R290" t="s">
        <v>49</v>
      </c>
      <c r="S290" t="s">
        <v>49</v>
      </c>
      <c r="T290" t="s">
        <v>86</v>
      </c>
      <c r="U290" t="s">
        <v>158</v>
      </c>
      <c r="V290" t="s">
        <v>71</v>
      </c>
      <c r="W290" t="s">
        <v>71</v>
      </c>
      <c r="X290" t="s">
        <v>174</v>
      </c>
      <c r="Z290" t="s">
        <v>49</v>
      </c>
      <c r="AB290" t="s">
        <v>49</v>
      </c>
      <c r="AC290" t="s">
        <v>58</v>
      </c>
      <c r="AE290" t="s">
        <v>59</v>
      </c>
      <c r="AG290" t="s">
        <v>49</v>
      </c>
      <c r="AH290" t="s">
        <v>74</v>
      </c>
      <c r="AI290" t="s">
        <v>49</v>
      </c>
      <c r="AJ290" t="s">
        <v>308</v>
      </c>
      <c r="AL290" t="s">
        <v>68</v>
      </c>
      <c r="AN290" t="s">
        <v>63</v>
      </c>
      <c r="AP290" t="s">
        <v>76</v>
      </c>
    </row>
    <row r="291" spans="1:42" x14ac:dyDescent="0.25">
      <c r="A291" t="s">
        <v>1145</v>
      </c>
      <c r="B291" t="s">
        <v>1146</v>
      </c>
      <c r="C291" t="s">
        <v>140</v>
      </c>
      <c r="D291" t="s">
        <v>79</v>
      </c>
      <c r="E291" t="s">
        <v>141</v>
      </c>
      <c r="F291" t="s">
        <v>95</v>
      </c>
      <c r="G291" t="s">
        <v>59</v>
      </c>
      <c r="I291" t="s">
        <v>49</v>
      </c>
      <c r="J291" t="s">
        <v>49</v>
      </c>
      <c r="K291" t="s">
        <v>59</v>
      </c>
      <c r="L291" t="s">
        <v>59</v>
      </c>
      <c r="M291" t="s">
        <v>97</v>
      </c>
      <c r="N291" t="s">
        <v>49</v>
      </c>
      <c r="O291" t="s">
        <v>52</v>
      </c>
      <c r="P291" t="s">
        <v>84</v>
      </c>
      <c r="R291" t="s">
        <v>49</v>
      </c>
      <c r="S291" t="s">
        <v>49</v>
      </c>
      <c r="T291" t="s">
        <v>69</v>
      </c>
      <c r="U291" t="s">
        <v>158</v>
      </c>
      <c r="V291" t="s">
        <v>71</v>
      </c>
      <c r="W291" t="s">
        <v>71</v>
      </c>
      <c r="X291" t="s">
        <v>174</v>
      </c>
      <c r="Z291" t="s">
        <v>49</v>
      </c>
      <c r="AB291" t="s">
        <v>49</v>
      </c>
      <c r="AC291" t="s">
        <v>100</v>
      </c>
      <c r="AE291" t="s">
        <v>49</v>
      </c>
      <c r="AF291" t="s">
        <v>608</v>
      </c>
      <c r="AG291" t="s">
        <v>49</v>
      </c>
      <c r="AH291" t="s">
        <v>74</v>
      </c>
      <c r="AI291" t="s">
        <v>49</v>
      </c>
      <c r="AJ291" t="s">
        <v>308</v>
      </c>
      <c r="AL291" t="s">
        <v>68</v>
      </c>
      <c r="AN291" t="s">
        <v>63</v>
      </c>
      <c r="AP291" t="s">
        <v>64</v>
      </c>
    </row>
    <row r="292" spans="1:42" x14ac:dyDescent="0.25">
      <c r="A292" t="s">
        <v>1147</v>
      </c>
      <c r="B292" t="s">
        <v>1148</v>
      </c>
      <c r="C292" t="s">
        <v>45</v>
      </c>
      <c r="D292" t="s">
        <v>46</v>
      </c>
      <c r="E292" t="s">
        <v>141</v>
      </c>
      <c r="F292" t="s">
        <v>48</v>
      </c>
      <c r="G292" t="s">
        <v>49</v>
      </c>
      <c r="H292" t="s">
        <v>1149</v>
      </c>
      <c r="I292" t="s">
        <v>49</v>
      </c>
      <c r="J292" t="s">
        <v>49</v>
      </c>
      <c r="K292" t="s">
        <v>49</v>
      </c>
      <c r="L292" t="s">
        <v>49</v>
      </c>
      <c r="M292" t="s">
        <v>51</v>
      </c>
      <c r="N292" t="s">
        <v>49</v>
      </c>
      <c r="O292" t="s">
        <v>52</v>
      </c>
      <c r="P292" t="s">
        <v>84</v>
      </c>
      <c r="R292" t="s">
        <v>49</v>
      </c>
      <c r="S292" t="s">
        <v>49</v>
      </c>
      <c r="T292" t="s">
        <v>576</v>
      </c>
      <c r="U292" t="s">
        <v>171</v>
      </c>
      <c r="V292" t="s">
        <v>71</v>
      </c>
      <c r="W292" t="s">
        <v>71</v>
      </c>
      <c r="X292" t="s">
        <v>174</v>
      </c>
      <c r="Z292" t="s">
        <v>49</v>
      </c>
      <c r="AB292" t="s">
        <v>49</v>
      </c>
      <c r="AC292" t="s">
        <v>105</v>
      </c>
      <c r="AE292" t="s">
        <v>49</v>
      </c>
      <c r="AF292" t="s">
        <v>568</v>
      </c>
      <c r="AG292" t="s">
        <v>49</v>
      </c>
      <c r="AH292" t="s">
        <v>74</v>
      </c>
      <c r="AI292" t="s">
        <v>49</v>
      </c>
      <c r="AJ292" t="s">
        <v>308</v>
      </c>
      <c r="AL292" t="s">
        <v>68</v>
      </c>
      <c r="AN292" t="s">
        <v>115</v>
      </c>
      <c r="AP292" t="s">
        <v>76</v>
      </c>
    </row>
    <row r="293" spans="1:42" x14ac:dyDescent="0.25">
      <c r="A293" t="s">
        <v>1150</v>
      </c>
      <c r="B293" t="s">
        <v>1151</v>
      </c>
      <c r="C293" t="s">
        <v>45</v>
      </c>
      <c r="D293" t="s">
        <v>46</v>
      </c>
      <c r="E293" t="s">
        <v>141</v>
      </c>
      <c r="F293" t="s">
        <v>48</v>
      </c>
      <c r="G293" t="s">
        <v>96</v>
      </c>
      <c r="I293" t="s">
        <v>49</v>
      </c>
      <c r="J293" t="s">
        <v>49</v>
      </c>
      <c r="K293" t="s">
        <v>49</v>
      </c>
      <c r="L293" t="s">
        <v>59</v>
      </c>
      <c r="M293" t="s">
        <v>48</v>
      </c>
      <c r="N293" t="s">
        <v>59</v>
      </c>
      <c r="O293" t="s">
        <v>83</v>
      </c>
      <c r="P293" t="s">
        <v>53</v>
      </c>
      <c r="R293" t="s">
        <v>54</v>
      </c>
      <c r="S293" t="s">
        <v>49</v>
      </c>
      <c r="T293" t="s">
        <v>216</v>
      </c>
      <c r="U293" t="s">
        <v>171</v>
      </c>
      <c r="V293" t="s">
        <v>56</v>
      </c>
      <c r="W293" t="s">
        <v>71</v>
      </c>
      <c r="X293" t="s">
        <v>174</v>
      </c>
      <c r="Z293" t="s">
        <v>49</v>
      </c>
      <c r="AB293" t="s">
        <v>49</v>
      </c>
      <c r="AC293" t="s">
        <v>100</v>
      </c>
      <c r="AE293" t="s">
        <v>59</v>
      </c>
      <c r="AG293" t="s">
        <v>49</v>
      </c>
      <c r="AH293" t="s">
        <v>74</v>
      </c>
      <c r="AI293" t="s">
        <v>49</v>
      </c>
      <c r="AJ293" t="s">
        <v>68</v>
      </c>
      <c r="AL293" t="s">
        <v>91</v>
      </c>
      <c r="AN293" t="s">
        <v>115</v>
      </c>
      <c r="AP293" t="s">
        <v>131</v>
      </c>
    </row>
    <row r="294" spans="1:42" x14ac:dyDescent="0.25">
      <c r="A294" t="s">
        <v>1152</v>
      </c>
      <c r="B294" t="s">
        <v>1153</v>
      </c>
      <c r="C294" t="s">
        <v>45</v>
      </c>
      <c r="D294" t="s">
        <v>79</v>
      </c>
      <c r="E294" t="s">
        <v>141</v>
      </c>
      <c r="F294" t="s">
        <v>95</v>
      </c>
      <c r="G294" t="s">
        <v>59</v>
      </c>
      <c r="I294" t="s">
        <v>49</v>
      </c>
      <c r="J294" t="s">
        <v>68</v>
      </c>
      <c r="K294" t="s">
        <v>68</v>
      </c>
      <c r="L294" t="s">
        <v>59</v>
      </c>
      <c r="M294" t="s">
        <v>97</v>
      </c>
      <c r="N294" t="s">
        <v>68</v>
      </c>
      <c r="O294" t="s">
        <v>142</v>
      </c>
      <c r="P294" t="s">
        <v>53</v>
      </c>
      <c r="R294" t="s">
        <v>49</v>
      </c>
      <c r="S294" t="s">
        <v>49</v>
      </c>
      <c r="T294" t="s">
        <v>69</v>
      </c>
      <c r="U294" t="s">
        <v>171</v>
      </c>
      <c r="V294" t="s">
        <v>56</v>
      </c>
      <c r="W294" t="e">
        <f>- Agree</f>
        <v>#NAME?</v>
      </c>
      <c r="X294" t="s">
        <v>174</v>
      </c>
      <c r="Z294" t="s">
        <v>49</v>
      </c>
      <c r="AB294" t="s">
        <v>49</v>
      </c>
      <c r="AC294" t="s">
        <v>100</v>
      </c>
      <c r="AE294" t="s">
        <v>49</v>
      </c>
      <c r="AF294" t="s">
        <v>603</v>
      </c>
      <c r="AG294" t="s">
        <v>49</v>
      </c>
      <c r="AH294" t="s">
        <v>162</v>
      </c>
      <c r="AI294" t="s">
        <v>49</v>
      </c>
      <c r="AJ294" t="s">
        <v>308</v>
      </c>
      <c r="AL294" t="s">
        <v>68</v>
      </c>
      <c r="AN294" t="s">
        <v>115</v>
      </c>
      <c r="AP294" t="s">
        <v>131</v>
      </c>
    </row>
    <row r="295" spans="1:42" x14ac:dyDescent="0.25">
      <c r="A295" t="s">
        <v>1154</v>
      </c>
      <c r="B295" t="s">
        <v>744</v>
      </c>
      <c r="C295" t="s">
        <v>45</v>
      </c>
      <c r="D295" t="s">
        <v>79</v>
      </c>
      <c r="E295" t="s">
        <v>141</v>
      </c>
      <c r="F295" t="s">
        <v>48</v>
      </c>
      <c r="G295" t="s">
        <v>49</v>
      </c>
      <c r="H295" t="s">
        <v>804</v>
      </c>
      <c r="I295" t="s">
        <v>49</v>
      </c>
      <c r="J295" t="s">
        <v>49</v>
      </c>
      <c r="K295" t="s">
        <v>49</v>
      </c>
      <c r="L295" t="s">
        <v>49</v>
      </c>
      <c r="M295" t="s">
        <v>48</v>
      </c>
      <c r="N295" t="s">
        <v>49</v>
      </c>
      <c r="O295" t="s">
        <v>52</v>
      </c>
      <c r="P295" t="s">
        <v>53</v>
      </c>
      <c r="R295" t="s">
        <v>49</v>
      </c>
      <c r="S295" t="s">
        <v>49</v>
      </c>
      <c r="T295" t="s">
        <v>98</v>
      </c>
      <c r="U295" t="s">
        <v>171</v>
      </c>
      <c r="V295" t="s">
        <v>71</v>
      </c>
      <c r="W295" t="e">
        <f>- Agree</f>
        <v>#NAME?</v>
      </c>
      <c r="X295" t="s">
        <v>174</v>
      </c>
      <c r="Z295" t="s">
        <v>49</v>
      </c>
      <c r="AB295" t="s">
        <v>49</v>
      </c>
      <c r="AC295" t="s">
        <v>58</v>
      </c>
      <c r="AE295" t="s">
        <v>59</v>
      </c>
      <c r="AG295" t="s">
        <v>49</v>
      </c>
      <c r="AH295" t="s">
        <v>162</v>
      </c>
      <c r="AI295" t="s">
        <v>49</v>
      </c>
      <c r="AJ295" t="s">
        <v>68</v>
      </c>
      <c r="AL295" t="s">
        <v>91</v>
      </c>
      <c r="AN295" t="s">
        <v>217</v>
      </c>
      <c r="AP295" t="s">
        <v>64</v>
      </c>
    </row>
    <row r="296" spans="1:42" x14ac:dyDescent="0.25">
      <c r="A296" t="s">
        <v>1155</v>
      </c>
      <c r="B296" t="s">
        <v>1156</v>
      </c>
      <c r="C296" t="s">
        <v>45</v>
      </c>
      <c r="D296" t="s">
        <v>79</v>
      </c>
      <c r="E296" t="s">
        <v>141</v>
      </c>
      <c r="F296" t="s">
        <v>48</v>
      </c>
      <c r="G296" t="s">
        <v>49</v>
      </c>
      <c r="H296" t="s">
        <v>600</v>
      </c>
      <c r="I296" t="s">
        <v>49</v>
      </c>
      <c r="J296" t="s">
        <v>49</v>
      </c>
      <c r="K296" t="s">
        <v>49</v>
      </c>
      <c r="L296" t="s">
        <v>49</v>
      </c>
      <c r="M296" t="s">
        <v>48</v>
      </c>
      <c r="N296" t="s">
        <v>59</v>
      </c>
      <c r="O296" t="s">
        <v>83</v>
      </c>
      <c r="P296" t="s">
        <v>53</v>
      </c>
      <c r="R296" t="s">
        <v>49</v>
      </c>
      <c r="S296" t="s">
        <v>49</v>
      </c>
      <c r="T296" t="s">
        <v>69</v>
      </c>
      <c r="U296" t="s">
        <v>171</v>
      </c>
      <c r="V296" t="s">
        <v>71</v>
      </c>
      <c r="W296" t="s">
        <v>71</v>
      </c>
      <c r="X296" t="s">
        <v>174</v>
      </c>
      <c r="Z296" t="s">
        <v>49</v>
      </c>
      <c r="AB296" t="s">
        <v>49</v>
      </c>
      <c r="AC296" t="s">
        <v>73</v>
      </c>
      <c r="AE296" t="s">
        <v>68</v>
      </c>
      <c r="AG296" t="s">
        <v>49</v>
      </c>
      <c r="AH296" t="s">
        <v>162</v>
      </c>
      <c r="AI296" t="s">
        <v>49</v>
      </c>
      <c r="AJ296" t="s">
        <v>308</v>
      </c>
      <c r="AL296" t="s">
        <v>91</v>
      </c>
      <c r="AN296" t="s">
        <v>217</v>
      </c>
      <c r="AP296" t="s">
        <v>131</v>
      </c>
    </row>
    <row r="297" spans="1:42" x14ac:dyDescent="0.25">
      <c r="A297" t="s">
        <v>1157</v>
      </c>
      <c r="B297" t="s">
        <v>1158</v>
      </c>
      <c r="C297" t="s">
        <v>45</v>
      </c>
      <c r="D297" t="s">
        <v>46</v>
      </c>
      <c r="E297" t="s">
        <v>141</v>
      </c>
      <c r="F297" t="s">
        <v>48</v>
      </c>
      <c r="G297" t="s">
        <v>49</v>
      </c>
      <c r="H297" t="s">
        <v>1159</v>
      </c>
      <c r="I297" t="s">
        <v>49</v>
      </c>
      <c r="J297" t="s">
        <v>49</v>
      </c>
      <c r="K297" t="s">
        <v>49</v>
      </c>
      <c r="L297" t="s">
        <v>49</v>
      </c>
      <c r="M297" t="s">
        <v>48</v>
      </c>
      <c r="N297" t="s">
        <v>49</v>
      </c>
      <c r="O297" t="s">
        <v>52</v>
      </c>
      <c r="P297" t="s">
        <v>53</v>
      </c>
      <c r="R297" t="s">
        <v>49</v>
      </c>
      <c r="S297" t="s">
        <v>49</v>
      </c>
      <c r="T297" t="s">
        <v>216</v>
      </c>
      <c r="U297" t="s">
        <v>158</v>
      </c>
      <c r="V297" t="s">
        <v>56</v>
      </c>
      <c r="W297" t="s">
        <v>71</v>
      </c>
      <c r="X297" t="s">
        <v>174</v>
      </c>
      <c r="Z297" t="s">
        <v>49</v>
      </c>
      <c r="AB297" t="s">
        <v>49</v>
      </c>
      <c r="AC297" t="s">
        <v>58</v>
      </c>
      <c r="AE297" t="s">
        <v>49</v>
      </c>
      <c r="AF297" t="s">
        <v>1160</v>
      </c>
      <c r="AG297" t="s">
        <v>49</v>
      </c>
      <c r="AH297" t="s">
        <v>162</v>
      </c>
      <c r="AI297" t="s">
        <v>49</v>
      </c>
      <c r="AJ297" t="s">
        <v>68</v>
      </c>
      <c r="AL297" t="s">
        <v>91</v>
      </c>
      <c r="AN297" t="s">
        <v>115</v>
      </c>
      <c r="AP297" t="s">
        <v>64</v>
      </c>
    </row>
    <row r="298" spans="1:42" x14ac:dyDescent="0.25">
      <c r="A298" t="s">
        <v>1161</v>
      </c>
      <c r="B298" t="s">
        <v>1162</v>
      </c>
      <c r="C298" t="s">
        <v>45</v>
      </c>
      <c r="D298" t="s">
        <v>46</v>
      </c>
      <c r="E298" t="s">
        <v>141</v>
      </c>
      <c r="F298" t="s">
        <v>48</v>
      </c>
      <c r="G298" t="s">
        <v>49</v>
      </c>
      <c r="H298" t="s">
        <v>1163</v>
      </c>
      <c r="I298" t="s">
        <v>49</v>
      </c>
      <c r="J298" t="s">
        <v>49</v>
      </c>
      <c r="K298" t="s">
        <v>49</v>
      </c>
      <c r="L298" t="s">
        <v>49</v>
      </c>
      <c r="M298" t="s">
        <v>48</v>
      </c>
      <c r="N298" t="s">
        <v>49</v>
      </c>
      <c r="O298" t="s">
        <v>52</v>
      </c>
      <c r="P298" t="s">
        <v>84</v>
      </c>
      <c r="R298" t="s">
        <v>49</v>
      </c>
      <c r="S298" t="s">
        <v>49</v>
      </c>
      <c r="T298" t="s">
        <v>216</v>
      </c>
      <c r="U298" t="s">
        <v>158</v>
      </c>
      <c r="V298" t="s">
        <v>56</v>
      </c>
      <c r="W298" t="s">
        <v>71</v>
      </c>
      <c r="X298" t="s">
        <v>57</v>
      </c>
      <c r="Z298" t="s">
        <v>49</v>
      </c>
      <c r="AB298" t="s">
        <v>49</v>
      </c>
      <c r="AC298" t="s">
        <v>100</v>
      </c>
      <c r="AE298" t="s">
        <v>49</v>
      </c>
      <c r="AF298" t="s">
        <v>861</v>
      </c>
      <c r="AG298" t="s">
        <v>49</v>
      </c>
      <c r="AH298" t="s">
        <v>74</v>
      </c>
      <c r="AI298" t="s">
        <v>49</v>
      </c>
      <c r="AJ298" t="s">
        <v>68</v>
      </c>
      <c r="AL298" t="s">
        <v>91</v>
      </c>
      <c r="AN298" t="s">
        <v>115</v>
      </c>
      <c r="AP298" t="s">
        <v>131</v>
      </c>
    </row>
    <row r="299" spans="1:42" x14ac:dyDescent="0.25">
      <c r="A299" t="s">
        <v>1164</v>
      </c>
      <c r="B299" t="s">
        <v>1165</v>
      </c>
      <c r="C299" t="s">
        <v>45</v>
      </c>
      <c r="D299" t="s">
        <v>46</v>
      </c>
      <c r="E299" t="s">
        <v>141</v>
      </c>
      <c r="F299" t="s">
        <v>95</v>
      </c>
      <c r="G299" t="s">
        <v>49</v>
      </c>
      <c r="H299" t="s">
        <v>1166</v>
      </c>
      <c r="I299" t="s">
        <v>49</v>
      </c>
      <c r="J299" t="s">
        <v>49</v>
      </c>
      <c r="K299" t="s">
        <v>49</v>
      </c>
      <c r="L299" t="s">
        <v>49</v>
      </c>
      <c r="M299" t="s">
        <v>48</v>
      </c>
      <c r="N299" t="s">
        <v>49</v>
      </c>
      <c r="O299" t="s">
        <v>52</v>
      </c>
      <c r="P299" t="s">
        <v>53</v>
      </c>
      <c r="R299" t="s">
        <v>49</v>
      </c>
      <c r="S299" t="s">
        <v>49</v>
      </c>
      <c r="T299" t="s">
        <v>173</v>
      </c>
      <c r="U299" t="s">
        <v>567</v>
      </c>
      <c r="V299" t="s">
        <v>56</v>
      </c>
      <c r="W299" t="e">
        <f>- Agree</f>
        <v>#NAME?</v>
      </c>
      <c r="X299" t="s">
        <v>57</v>
      </c>
      <c r="Z299" t="s">
        <v>49</v>
      </c>
      <c r="AB299" t="s">
        <v>49</v>
      </c>
      <c r="AC299" t="s">
        <v>100</v>
      </c>
      <c r="AE299" t="s">
        <v>49</v>
      </c>
      <c r="AF299" t="s">
        <v>1167</v>
      </c>
      <c r="AG299" t="s">
        <v>49</v>
      </c>
      <c r="AH299" t="s">
        <v>162</v>
      </c>
      <c r="AI299" t="s">
        <v>49</v>
      </c>
      <c r="AJ299" t="s">
        <v>59</v>
      </c>
      <c r="AL299" t="s">
        <v>68</v>
      </c>
      <c r="AN299" t="s">
        <v>63</v>
      </c>
      <c r="AP299" t="s">
        <v>76</v>
      </c>
    </row>
    <row r="300" spans="1:42" x14ac:dyDescent="0.25">
      <c r="A300" t="s">
        <v>1168</v>
      </c>
      <c r="B300" t="s">
        <v>1169</v>
      </c>
      <c r="D300" t="s">
        <v>79</v>
      </c>
      <c r="E300" t="s">
        <v>141</v>
      </c>
      <c r="F300" t="s">
        <v>95</v>
      </c>
      <c r="G300" t="s">
        <v>49</v>
      </c>
      <c r="H300" t="s">
        <v>1170</v>
      </c>
      <c r="I300" t="s">
        <v>49</v>
      </c>
      <c r="J300" t="s">
        <v>49</v>
      </c>
      <c r="K300" t="s">
        <v>49</v>
      </c>
      <c r="L300" t="s">
        <v>59</v>
      </c>
      <c r="M300" t="s">
        <v>48</v>
      </c>
      <c r="N300" t="s">
        <v>49</v>
      </c>
      <c r="O300" t="s">
        <v>142</v>
      </c>
      <c r="P300" t="s">
        <v>53</v>
      </c>
      <c r="R300" t="s">
        <v>49</v>
      </c>
      <c r="S300" t="s">
        <v>49</v>
      </c>
      <c r="T300" t="s">
        <v>69</v>
      </c>
      <c r="U300" t="s">
        <v>567</v>
      </c>
      <c r="V300" t="s">
        <v>56</v>
      </c>
      <c r="W300" t="e">
        <f>- Agree</f>
        <v>#NAME?</v>
      </c>
      <c r="X300" t="s">
        <v>174</v>
      </c>
      <c r="Z300" t="s">
        <v>49</v>
      </c>
      <c r="AB300" t="s">
        <v>49</v>
      </c>
      <c r="AC300" t="s">
        <v>100</v>
      </c>
      <c r="AE300" t="s">
        <v>49</v>
      </c>
      <c r="AF300" t="s">
        <v>609</v>
      </c>
      <c r="AG300" t="s">
        <v>49</v>
      </c>
      <c r="AH300" t="s">
        <v>60</v>
      </c>
      <c r="AI300" t="s">
        <v>49</v>
      </c>
      <c r="AJ300" t="s">
        <v>308</v>
      </c>
      <c r="AL300" t="s">
        <v>91</v>
      </c>
      <c r="AN300" t="s">
        <v>217</v>
      </c>
      <c r="AP300" t="s">
        <v>131</v>
      </c>
    </row>
    <row r="301" spans="1:42" x14ac:dyDescent="0.25">
      <c r="A301" t="s">
        <v>1171</v>
      </c>
      <c r="B301" t="s">
        <v>1172</v>
      </c>
      <c r="C301" t="s">
        <v>45</v>
      </c>
      <c r="D301" t="s">
        <v>79</v>
      </c>
      <c r="E301" t="s">
        <v>141</v>
      </c>
      <c r="F301" t="s">
        <v>95</v>
      </c>
      <c r="G301" t="s">
        <v>96</v>
      </c>
      <c r="I301" t="s">
        <v>49</v>
      </c>
      <c r="J301" t="s">
        <v>49</v>
      </c>
      <c r="K301" t="s">
        <v>68</v>
      </c>
      <c r="L301" t="s">
        <v>59</v>
      </c>
      <c r="M301" t="s">
        <v>82</v>
      </c>
      <c r="N301" t="s">
        <v>68</v>
      </c>
      <c r="O301" t="s">
        <v>142</v>
      </c>
      <c r="P301" t="s">
        <v>53</v>
      </c>
      <c r="R301" t="s">
        <v>68</v>
      </c>
      <c r="S301" t="s">
        <v>143</v>
      </c>
      <c r="T301" t="s">
        <v>69</v>
      </c>
      <c r="U301" t="s">
        <v>171</v>
      </c>
      <c r="V301" t="s">
        <v>73</v>
      </c>
      <c r="W301" t="e">
        <f>- Neutral</f>
        <v>#NAME?</v>
      </c>
      <c r="X301" t="s">
        <v>174</v>
      </c>
      <c r="Z301" t="s">
        <v>49</v>
      </c>
      <c r="AB301" t="s">
        <v>68</v>
      </c>
      <c r="AC301" t="s">
        <v>100</v>
      </c>
      <c r="AE301" t="s">
        <v>59</v>
      </c>
      <c r="AG301" t="s">
        <v>49</v>
      </c>
      <c r="AH301" t="s">
        <v>74</v>
      </c>
      <c r="AI301" t="s">
        <v>68</v>
      </c>
      <c r="AJ301" t="s">
        <v>308</v>
      </c>
      <c r="AL301" t="s">
        <v>68</v>
      </c>
      <c r="AN301" t="s">
        <v>217</v>
      </c>
      <c r="AP301" t="s">
        <v>64</v>
      </c>
    </row>
    <row r="302" spans="1:42" x14ac:dyDescent="0.25">
      <c r="A302" t="s">
        <v>1173</v>
      </c>
      <c r="B302" t="s">
        <v>1174</v>
      </c>
      <c r="C302" t="s">
        <v>45</v>
      </c>
      <c r="D302" t="s">
        <v>79</v>
      </c>
      <c r="E302" t="s">
        <v>141</v>
      </c>
      <c r="F302" t="s">
        <v>80</v>
      </c>
      <c r="G302" t="s">
        <v>96</v>
      </c>
      <c r="I302" t="s">
        <v>49</v>
      </c>
      <c r="J302" t="s">
        <v>68</v>
      </c>
      <c r="K302" t="s">
        <v>59</v>
      </c>
      <c r="L302" t="s">
        <v>68</v>
      </c>
      <c r="M302" t="s">
        <v>82</v>
      </c>
      <c r="N302" t="s">
        <v>59</v>
      </c>
      <c r="P302" t="s">
        <v>73</v>
      </c>
      <c r="R302" t="s">
        <v>54</v>
      </c>
      <c r="S302" t="s">
        <v>143</v>
      </c>
      <c r="T302" t="s">
        <v>98</v>
      </c>
      <c r="U302" t="e">
        <f>- Neutral</f>
        <v>#NAME?</v>
      </c>
      <c r="V302" t="s">
        <v>73</v>
      </c>
      <c r="W302" t="e">
        <f>- disagree</f>
        <v>#NAME?</v>
      </c>
      <c r="X302" t="s">
        <v>87</v>
      </c>
      <c r="Y302" t="s">
        <v>649</v>
      </c>
      <c r="Z302" t="s">
        <v>614</v>
      </c>
      <c r="AB302" t="s">
        <v>68</v>
      </c>
      <c r="AC302" t="s">
        <v>105</v>
      </c>
      <c r="AE302" t="s">
        <v>59</v>
      </c>
      <c r="AG302" t="s">
        <v>49</v>
      </c>
      <c r="AH302" t="s">
        <v>74</v>
      </c>
      <c r="AI302" t="s">
        <v>59</v>
      </c>
      <c r="AJ302" t="s">
        <v>59</v>
      </c>
      <c r="AL302" t="s">
        <v>68</v>
      </c>
      <c r="AN302" t="s">
        <v>217</v>
      </c>
      <c r="AP302" t="s">
        <v>64</v>
      </c>
    </row>
    <row r="303" spans="1:42" x14ac:dyDescent="0.25">
      <c r="A303" t="s">
        <v>1175</v>
      </c>
      <c r="B303" t="s">
        <v>818</v>
      </c>
      <c r="C303" t="s">
        <v>111</v>
      </c>
      <c r="D303" t="s">
        <v>46</v>
      </c>
      <c r="E303" t="s">
        <v>141</v>
      </c>
      <c r="F303" t="s">
        <v>80</v>
      </c>
      <c r="G303" t="s">
        <v>59</v>
      </c>
      <c r="I303" t="s">
        <v>49</v>
      </c>
      <c r="K303" t="s">
        <v>59</v>
      </c>
      <c r="L303" t="s">
        <v>59</v>
      </c>
      <c r="M303" t="s">
        <v>48</v>
      </c>
      <c r="N303" t="s">
        <v>68</v>
      </c>
      <c r="P303" t="s">
        <v>84</v>
      </c>
      <c r="R303" t="s">
        <v>54</v>
      </c>
      <c r="S303" t="s">
        <v>96</v>
      </c>
      <c r="T303" t="s">
        <v>69</v>
      </c>
      <c r="U303" t="e">
        <f>- disagree</f>
        <v>#NAME?</v>
      </c>
      <c r="V303" t="s">
        <v>791</v>
      </c>
      <c r="W303" t="e">
        <f>- disagree</f>
        <v>#NAME?</v>
      </c>
      <c r="X303" t="s">
        <v>87</v>
      </c>
      <c r="Y303" t="s">
        <v>49</v>
      </c>
      <c r="Z303" t="s">
        <v>278</v>
      </c>
      <c r="AB303" t="s">
        <v>49</v>
      </c>
      <c r="AC303" t="s">
        <v>58</v>
      </c>
      <c r="AE303" t="s">
        <v>59</v>
      </c>
      <c r="AG303" t="s">
        <v>49</v>
      </c>
      <c r="AH303" t="s">
        <v>74</v>
      </c>
      <c r="AI303" t="s">
        <v>90</v>
      </c>
      <c r="AJ303" t="s">
        <v>59</v>
      </c>
      <c r="AL303" t="s">
        <v>91</v>
      </c>
      <c r="AN303" t="s">
        <v>63</v>
      </c>
      <c r="AP303" t="s">
        <v>64</v>
      </c>
    </row>
    <row r="304" spans="1:42" x14ac:dyDescent="0.25">
      <c r="A304" t="s">
        <v>1176</v>
      </c>
      <c r="B304" t="s">
        <v>1177</v>
      </c>
      <c r="C304" t="s">
        <v>111</v>
      </c>
      <c r="D304" t="s">
        <v>46</v>
      </c>
      <c r="E304" t="s">
        <v>251</v>
      </c>
      <c r="F304" t="s">
        <v>48</v>
      </c>
      <c r="G304" t="s">
        <v>49</v>
      </c>
      <c r="H304" t="s">
        <v>1178</v>
      </c>
      <c r="I304" t="s">
        <v>49</v>
      </c>
      <c r="J304" t="s">
        <v>49</v>
      </c>
      <c r="K304" t="s">
        <v>68</v>
      </c>
      <c r="L304" t="s">
        <v>49</v>
      </c>
      <c r="M304" t="s">
        <v>51</v>
      </c>
      <c r="N304" t="s">
        <v>59</v>
      </c>
      <c r="P304" t="s">
        <v>84</v>
      </c>
      <c r="R304" t="s">
        <v>54</v>
      </c>
      <c r="S304" t="s">
        <v>49</v>
      </c>
      <c r="T304" t="s">
        <v>69</v>
      </c>
      <c r="U304" t="e">
        <f>- Agree</f>
        <v>#NAME?</v>
      </c>
      <c r="V304" t="s">
        <v>56</v>
      </c>
      <c r="W304" t="e">
        <f>- Agree</f>
        <v>#NAME?</v>
      </c>
      <c r="X304" t="s">
        <v>57</v>
      </c>
      <c r="Z304" t="s">
        <v>49</v>
      </c>
      <c r="AB304" t="s">
        <v>68</v>
      </c>
      <c r="AC304" t="s">
        <v>58</v>
      </c>
      <c r="AE304" t="s">
        <v>59</v>
      </c>
      <c r="AG304" t="s">
        <v>49</v>
      </c>
      <c r="AH304" t="s">
        <v>60</v>
      </c>
      <c r="AI304" t="s">
        <v>90</v>
      </c>
      <c r="AJ304" t="s">
        <v>49</v>
      </c>
      <c r="AK304" t="s">
        <v>1179</v>
      </c>
      <c r="AL304" t="s">
        <v>68</v>
      </c>
      <c r="AN304" t="s">
        <v>63</v>
      </c>
      <c r="AP304" t="s">
        <v>64</v>
      </c>
    </row>
    <row r="305" spans="1:43" x14ac:dyDescent="0.25">
      <c r="A305" t="s">
        <v>1180</v>
      </c>
      <c r="B305" t="s">
        <v>900</v>
      </c>
      <c r="D305" t="s">
        <v>46</v>
      </c>
      <c r="E305" t="s">
        <v>141</v>
      </c>
      <c r="F305" t="s">
        <v>48</v>
      </c>
      <c r="G305" t="s">
        <v>96</v>
      </c>
      <c r="I305" t="s">
        <v>49</v>
      </c>
      <c r="J305" t="s">
        <v>68</v>
      </c>
      <c r="K305" t="s">
        <v>59</v>
      </c>
      <c r="L305" t="s">
        <v>49</v>
      </c>
      <c r="M305" t="s">
        <v>48</v>
      </c>
      <c r="N305" t="s">
        <v>59</v>
      </c>
      <c r="P305" t="s">
        <v>84</v>
      </c>
      <c r="R305" t="s">
        <v>54</v>
      </c>
      <c r="S305" t="s">
        <v>103</v>
      </c>
      <c r="T305" t="s">
        <v>98</v>
      </c>
      <c r="U305" t="e">
        <f>- Neutral</f>
        <v>#NAME?</v>
      </c>
      <c r="V305" t="s">
        <v>73</v>
      </c>
      <c r="W305" t="e">
        <f>- disagree</f>
        <v>#NAME?</v>
      </c>
      <c r="X305" t="s">
        <v>87</v>
      </c>
      <c r="Y305" t="s">
        <v>1181</v>
      </c>
      <c r="Z305" t="s">
        <v>278</v>
      </c>
      <c r="AB305" t="s">
        <v>89</v>
      </c>
      <c r="AC305" t="s">
        <v>100</v>
      </c>
      <c r="AE305" t="s">
        <v>59</v>
      </c>
      <c r="AG305" t="s">
        <v>68</v>
      </c>
      <c r="AI305" t="s">
        <v>90</v>
      </c>
      <c r="AJ305" t="s">
        <v>59</v>
      </c>
      <c r="AL305" t="s">
        <v>91</v>
      </c>
      <c r="AN305" t="s">
        <v>217</v>
      </c>
      <c r="AP305" t="s">
        <v>76</v>
      </c>
    </row>
    <row r="306" spans="1:43" x14ac:dyDescent="0.25">
      <c r="A306" t="s">
        <v>1182</v>
      </c>
      <c r="B306" t="s">
        <v>1053</v>
      </c>
      <c r="C306" t="s">
        <v>140</v>
      </c>
      <c r="D306" t="s">
        <v>46</v>
      </c>
      <c r="E306" t="s">
        <v>251</v>
      </c>
      <c r="F306" t="s">
        <v>48</v>
      </c>
      <c r="G306" t="s">
        <v>49</v>
      </c>
      <c r="H306" t="s">
        <v>1183</v>
      </c>
      <c r="I306" t="s">
        <v>49</v>
      </c>
      <c r="J306" t="s">
        <v>49</v>
      </c>
      <c r="K306" t="s">
        <v>49</v>
      </c>
      <c r="L306" t="s">
        <v>49</v>
      </c>
      <c r="M306" t="s">
        <v>51</v>
      </c>
      <c r="N306" t="s">
        <v>59</v>
      </c>
      <c r="P306" t="s">
        <v>53</v>
      </c>
      <c r="R306" t="s">
        <v>54</v>
      </c>
      <c r="S306" t="s">
        <v>49</v>
      </c>
      <c r="T306" t="s">
        <v>86</v>
      </c>
      <c r="U306" t="e">
        <f>- Agree</f>
        <v>#NAME?</v>
      </c>
      <c r="V306" t="s">
        <v>56</v>
      </c>
      <c r="W306" t="e">
        <f>- Agree</f>
        <v>#NAME?</v>
      </c>
      <c r="X306" t="s">
        <v>57</v>
      </c>
      <c r="Z306" t="s">
        <v>278</v>
      </c>
      <c r="AB306" t="s">
        <v>49</v>
      </c>
      <c r="AC306" t="s">
        <v>100</v>
      </c>
      <c r="AE306" t="s">
        <v>59</v>
      </c>
      <c r="AG306" t="s">
        <v>49</v>
      </c>
      <c r="AH306" t="s">
        <v>60</v>
      </c>
      <c r="AI306" t="s">
        <v>49</v>
      </c>
      <c r="AJ306" t="s">
        <v>68</v>
      </c>
      <c r="AL306" t="s">
        <v>91</v>
      </c>
      <c r="AN306" t="s">
        <v>63</v>
      </c>
      <c r="AP306" t="s">
        <v>64</v>
      </c>
    </row>
    <row r="307" spans="1:43" x14ac:dyDescent="0.25">
      <c r="A307" t="s">
        <v>1184</v>
      </c>
      <c r="B307" t="s">
        <v>1185</v>
      </c>
      <c r="C307" t="s">
        <v>111</v>
      </c>
      <c r="D307" t="s">
        <v>79</v>
      </c>
      <c r="E307" t="s">
        <v>1186</v>
      </c>
      <c r="F307" t="s">
        <v>80</v>
      </c>
      <c r="G307" t="s">
        <v>96</v>
      </c>
      <c r="I307" t="s">
        <v>49</v>
      </c>
      <c r="J307" t="s">
        <v>68</v>
      </c>
      <c r="K307" t="s">
        <v>68</v>
      </c>
      <c r="L307" t="s">
        <v>49</v>
      </c>
      <c r="M307" t="s">
        <v>48</v>
      </c>
      <c r="N307" t="s">
        <v>59</v>
      </c>
      <c r="P307" t="s">
        <v>84</v>
      </c>
      <c r="R307" t="s">
        <v>54</v>
      </c>
      <c r="S307" t="s">
        <v>143</v>
      </c>
      <c r="T307" t="s">
        <v>69</v>
      </c>
      <c r="U307" t="e">
        <f>- disagree</f>
        <v>#NAME?</v>
      </c>
      <c r="V307" t="s">
        <v>791</v>
      </c>
      <c r="W307" t="e">
        <f>- Neutral</f>
        <v>#NAME?</v>
      </c>
      <c r="X307" t="s">
        <v>87</v>
      </c>
      <c r="Y307" t="s">
        <v>1187</v>
      </c>
      <c r="Z307" t="s">
        <v>278</v>
      </c>
      <c r="AB307" t="s">
        <v>89</v>
      </c>
      <c r="AC307" t="s">
        <v>100</v>
      </c>
      <c r="AE307" t="s">
        <v>59</v>
      </c>
      <c r="AG307" t="s">
        <v>59</v>
      </c>
      <c r="AI307" t="s">
        <v>68</v>
      </c>
      <c r="AJ307" t="s">
        <v>137</v>
      </c>
      <c r="AL307" t="s">
        <v>59</v>
      </c>
      <c r="AN307" t="s">
        <v>63</v>
      </c>
      <c r="AP307" t="s">
        <v>76</v>
      </c>
    </row>
    <row r="308" spans="1:43" x14ac:dyDescent="0.25">
      <c r="A308" t="s">
        <v>1188</v>
      </c>
      <c r="B308" t="s">
        <v>1189</v>
      </c>
      <c r="C308" t="s">
        <v>203</v>
      </c>
      <c r="D308" t="s">
        <v>79</v>
      </c>
      <c r="E308" t="s">
        <v>112</v>
      </c>
      <c r="F308" t="s">
        <v>80</v>
      </c>
      <c r="G308" t="s">
        <v>49</v>
      </c>
      <c r="H308" t="s">
        <v>1190</v>
      </c>
      <c r="I308" t="s">
        <v>293</v>
      </c>
      <c r="J308" t="s">
        <v>59</v>
      </c>
      <c r="K308" t="s">
        <v>59</v>
      </c>
      <c r="L308" t="s">
        <v>49</v>
      </c>
      <c r="M308" t="s">
        <v>51</v>
      </c>
      <c r="N308" t="s">
        <v>59</v>
      </c>
      <c r="P308" t="s">
        <v>53</v>
      </c>
      <c r="R308" t="s">
        <v>54</v>
      </c>
      <c r="S308" t="s">
        <v>143</v>
      </c>
      <c r="T308" t="s">
        <v>69</v>
      </c>
      <c r="U308" t="e">
        <f>- Neutral</f>
        <v>#NAME?</v>
      </c>
      <c r="V308" t="s">
        <v>73</v>
      </c>
      <c r="W308" t="e">
        <f>- disagree</f>
        <v>#NAME?</v>
      </c>
      <c r="X308" t="s">
        <v>87</v>
      </c>
      <c r="Y308" t="s">
        <v>1191</v>
      </c>
      <c r="Z308" t="s">
        <v>49</v>
      </c>
      <c r="AB308" t="s">
        <v>59</v>
      </c>
      <c r="AC308" t="s">
        <v>58</v>
      </c>
      <c r="AE308" t="s">
        <v>59</v>
      </c>
      <c r="AG308" t="s">
        <v>68</v>
      </c>
      <c r="AI308" t="s">
        <v>90</v>
      </c>
      <c r="AJ308" t="s">
        <v>59</v>
      </c>
      <c r="AL308" t="s">
        <v>91</v>
      </c>
      <c r="AN308" t="s">
        <v>63</v>
      </c>
      <c r="AP308" t="s">
        <v>76</v>
      </c>
    </row>
    <row r="309" spans="1:43" x14ac:dyDescent="0.25">
      <c r="A309" t="s">
        <v>1192</v>
      </c>
      <c r="B309" t="s">
        <v>1193</v>
      </c>
      <c r="C309" t="s">
        <v>45</v>
      </c>
      <c r="D309" t="s">
        <v>79</v>
      </c>
      <c r="E309" t="s">
        <v>47</v>
      </c>
      <c r="F309" t="s">
        <v>48</v>
      </c>
      <c r="G309" t="s">
        <v>49</v>
      </c>
      <c r="H309" t="s">
        <v>1194</v>
      </c>
      <c r="I309" t="s">
        <v>49</v>
      </c>
      <c r="J309" t="s">
        <v>68</v>
      </c>
      <c r="K309" t="s">
        <v>59</v>
      </c>
      <c r="L309" t="s">
        <v>49</v>
      </c>
      <c r="M309" t="s">
        <v>48</v>
      </c>
      <c r="N309" t="s">
        <v>59</v>
      </c>
      <c r="P309" t="s">
        <v>84</v>
      </c>
      <c r="R309" t="s">
        <v>54</v>
      </c>
      <c r="S309" t="s">
        <v>143</v>
      </c>
      <c r="T309" t="s">
        <v>98</v>
      </c>
      <c r="U309" t="e">
        <f>- Agree</f>
        <v>#NAME?</v>
      </c>
      <c r="V309" t="s">
        <v>56</v>
      </c>
      <c r="W309" t="e">
        <f>- Neutral</f>
        <v>#NAME?</v>
      </c>
      <c r="X309" t="s">
        <v>57</v>
      </c>
      <c r="Z309" t="s">
        <v>278</v>
      </c>
      <c r="AB309" t="s">
        <v>49</v>
      </c>
      <c r="AC309" t="s">
        <v>58</v>
      </c>
      <c r="AE309" t="s">
        <v>59</v>
      </c>
      <c r="AG309" t="s">
        <v>68</v>
      </c>
      <c r="AI309" t="s">
        <v>90</v>
      </c>
      <c r="AJ309" t="s">
        <v>137</v>
      </c>
      <c r="AL309" t="s">
        <v>91</v>
      </c>
      <c r="AN309" t="s">
        <v>63</v>
      </c>
      <c r="AP309" t="s">
        <v>76</v>
      </c>
    </row>
    <row r="310" spans="1:43" x14ac:dyDescent="0.25">
      <c r="A310" t="s">
        <v>1195</v>
      </c>
      <c r="B310" t="s">
        <v>1196</v>
      </c>
      <c r="C310" t="s">
        <v>140</v>
      </c>
      <c r="D310" t="s">
        <v>46</v>
      </c>
      <c r="E310" t="s">
        <v>141</v>
      </c>
      <c r="F310" t="s">
        <v>48</v>
      </c>
      <c r="G310" t="s">
        <v>49</v>
      </c>
      <c r="H310" t="s">
        <v>1006</v>
      </c>
      <c r="I310" t="s">
        <v>49</v>
      </c>
      <c r="J310" t="s">
        <v>49</v>
      </c>
      <c r="K310" t="s">
        <v>49</v>
      </c>
      <c r="L310" t="s">
        <v>68</v>
      </c>
      <c r="M310" t="s">
        <v>48</v>
      </c>
      <c r="N310" t="s">
        <v>49</v>
      </c>
      <c r="O310" t="s">
        <v>52</v>
      </c>
      <c r="P310" t="s">
        <v>53</v>
      </c>
      <c r="R310" t="s">
        <v>59</v>
      </c>
      <c r="S310" t="s">
        <v>96</v>
      </c>
      <c r="T310" t="s">
        <v>216</v>
      </c>
      <c r="U310" t="s">
        <v>567</v>
      </c>
      <c r="V310" t="s">
        <v>73</v>
      </c>
      <c r="W310" t="e">
        <f>- Neutral</f>
        <v>#NAME?</v>
      </c>
      <c r="X310" t="s">
        <v>174</v>
      </c>
      <c r="Z310" t="s">
        <v>49</v>
      </c>
      <c r="AB310" t="s">
        <v>68</v>
      </c>
      <c r="AC310" t="s">
        <v>73</v>
      </c>
      <c r="AE310" t="s">
        <v>59</v>
      </c>
      <c r="AG310" t="s">
        <v>49</v>
      </c>
      <c r="AH310" t="s">
        <v>162</v>
      </c>
      <c r="AI310" t="s">
        <v>49</v>
      </c>
      <c r="AJ310" t="s">
        <v>68</v>
      </c>
      <c r="AL310" t="s">
        <v>68</v>
      </c>
      <c r="AN310" t="s">
        <v>63</v>
      </c>
      <c r="AP310" t="s">
        <v>76</v>
      </c>
    </row>
    <row r="311" spans="1:43" x14ac:dyDescent="0.25">
      <c r="A311" t="s">
        <v>1197</v>
      </c>
      <c r="B311" t="s">
        <v>483</v>
      </c>
      <c r="C311" t="s">
        <v>140</v>
      </c>
      <c r="D311" t="s">
        <v>46</v>
      </c>
      <c r="E311" t="s">
        <v>251</v>
      </c>
      <c r="F311" t="s">
        <v>48</v>
      </c>
      <c r="G311" t="s">
        <v>49</v>
      </c>
      <c r="H311" t="s">
        <v>1198</v>
      </c>
      <c r="I311" t="s">
        <v>49</v>
      </c>
      <c r="J311" t="s">
        <v>49</v>
      </c>
      <c r="K311" t="s">
        <v>68</v>
      </c>
      <c r="L311" t="s">
        <v>49</v>
      </c>
      <c r="M311" t="s">
        <v>48</v>
      </c>
      <c r="N311" t="s">
        <v>59</v>
      </c>
      <c r="P311" t="s">
        <v>53</v>
      </c>
      <c r="R311" t="s">
        <v>54</v>
      </c>
      <c r="S311" t="s">
        <v>96</v>
      </c>
      <c r="T311" t="s">
        <v>69</v>
      </c>
      <c r="U311" t="e">
        <f>- Agree</f>
        <v>#NAME?</v>
      </c>
      <c r="V311" t="s">
        <v>56</v>
      </c>
      <c r="W311" t="e">
        <f>- Neutral</f>
        <v>#NAME?</v>
      </c>
      <c r="X311" t="s">
        <v>174</v>
      </c>
      <c r="Z311" t="s">
        <v>278</v>
      </c>
      <c r="AB311" t="s">
        <v>89</v>
      </c>
      <c r="AC311" t="s">
        <v>100</v>
      </c>
      <c r="AE311" t="s">
        <v>59</v>
      </c>
      <c r="AG311" t="s">
        <v>59</v>
      </c>
      <c r="AI311" t="s">
        <v>90</v>
      </c>
      <c r="AJ311" t="s">
        <v>68</v>
      </c>
      <c r="AL311" t="s">
        <v>91</v>
      </c>
      <c r="AN311" t="s">
        <v>63</v>
      </c>
      <c r="AP311" t="s">
        <v>64</v>
      </c>
    </row>
    <row r="312" spans="1:43" x14ac:dyDescent="0.25">
      <c r="A312" t="s">
        <v>1199</v>
      </c>
      <c r="B312" t="s">
        <v>1200</v>
      </c>
      <c r="C312" t="s">
        <v>111</v>
      </c>
      <c r="D312" t="s">
        <v>46</v>
      </c>
      <c r="E312" t="s">
        <v>47</v>
      </c>
      <c r="F312" t="s">
        <v>48</v>
      </c>
      <c r="G312" t="s">
        <v>49</v>
      </c>
      <c r="H312" t="s">
        <v>1201</v>
      </c>
      <c r="I312" t="s">
        <v>49</v>
      </c>
      <c r="J312" t="s">
        <v>49</v>
      </c>
      <c r="K312" t="s">
        <v>49</v>
      </c>
      <c r="L312" t="s">
        <v>49</v>
      </c>
      <c r="M312" t="s">
        <v>51</v>
      </c>
      <c r="N312" t="s">
        <v>59</v>
      </c>
      <c r="P312" t="s">
        <v>73</v>
      </c>
      <c r="R312" t="s">
        <v>54</v>
      </c>
      <c r="S312" t="s">
        <v>103</v>
      </c>
      <c r="T312" t="s">
        <v>69</v>
      </c>
      <c r="U312" t="e">
        <f>- Agree</f>
        <v>#NAME?</v>
      </c>
      <c r="V312" t="s">
        <v>56</v>
      </c>
      <c r="W312" t="e">
        <f>- disagree</f>
        <v>#NAME?</v>
      </c>
      <c r="X312" t="s">
        <v>174</v>
      </c>
      <c r="Z312" t="s">
        <v>278</v>
      </c>
      <c r="AB312" t="s">
        <v>49</v>
      </c>
      <c r="AC312" t="s">
        <v>58</v>
      </c>
      <c r="AE312" t="s">
        <v>59</v>
      </c>
      <c r="AG312" t="s">
        <v>49</v>
      </c>
      <c r="AH312" t="s">
        <v>74</v>
      </c>
      <c r="AI312" t="s">
        <v>49</v>
      </c>
      <c r="AJ312" t="s">
        <v>59</v>
      </c>
      <c r="AL312" t="s">
        <v>91</v>
      </c>
      <c r="AN312" t="s">
        <v>63</v>
      </c>
      <c r="AP312" t="s">
        <v>76</v>
      </c>
    </row>
    <row r="313" spans="1:43" x14ac:dyDescent="0.25">
      <c r="A313" t="s">
        <v>1202</v>
      </c>
      <c r="B313" t="s">
        <v>1203</v>
      </c>
      <c r="C313" t="s">
        <v>45</v>
      </c>
      <c r="D313" t="s">
        <v>46</v>
      </c>
      <c r="E313" t="s">
        <v>141</v>
      </c>
      <c r="F313" t="s">
        <v>48</v>
      </c>
      <c r="G313" t="s">
        <v>49</v>
      </c>
      <c r="H313" t="s">
        <v>1204</v>
      </c>
      <c r="I313" t="s">
        <v>49</v>
      </c>
      <c r="J313" t="s">
        <v>49</v>
      </c>
      <c r="K313" t="s">
        <v>49</v>
      </c>
      <c r="L313" t="s">
        <v>59</v>
      </c>
      <c r="M313" t="s">
        <v>48</v>
      </c>
      <c r="O313" t="s">
        <v>142</v>
      </c>
      <c r="P313" t="s">
        <v>53</v>
      </c>
      <c r="R313" t="s">
        <v>68</v>
      </c>
      <c r="S313" t="s">
        <v>49</v>
      </c>
      <c r="T313" t="s">
        <v>173</v>
      </c>
      <c r="U313" t="s">
        <v>171</v>
      </c>
      <c r="V313" t="s">
        <v>73</v>
      </c>
      <c r="W313" t="e">
        <f>- Neutral</f>
        <v>#NAME?</v>
      </c>
      <c r="X313" t="s">
        <v>174</v>
      </c>
      <c r="Z313" t="s">
        <v>49</v>
      </c>
      <c r="AB313" t="s">
        <v>49</v>
      </c>
      <c r="AC313" t="s">
        <v>100</v>
      </c>
      <c r="AE313" t="s">
        <v>49</v>
      </c>
      <c r="AF313" t="s">
        <v>1205</v>
      </c>
      <c r="AG313" t="s">
        <v>49</v>
      </c>
      <c r="AH313" t="s">
        <v>74</v>
      </c>
      <c r="AI313" t="s">
        <v>49</v>
      </c>
      <c r="AJ313" t="s">
        <v>68</v>
      </c>
      <c r="AL313" t="s">
        <v>68</v>
      </c>
      <c r="AN313" t="s">
        <v>63</v>
      </c>
      <c r="AP313" t="s">
        <v>64</v>
      </c>
    </row>
    <row r="314" spans="1:43" x14ac:dyDescent="0.25">
      <c r="A314" t="s">
        <v>1206</v>
      </c>
      <c r="B314" t="s">
        <v>1207</v>
      </c>
      <c r="C314" t="s">
        <v>140</v>
      </c>
      <c r="D314" t="s">
        <v>46</v>
      </c>
      <c r="E314" t="s">
        <v>141</v>
      </c>
      <c r="F314" t="s">
        <v>80</v>
      </c>
      <c r="G314" t="s">
        <v>96</v>
      </c>
      <c r="I314" t="s">
        <v>49</v>
      </c>
      <c r="J314" t="s">
        <v>68</v>
      </c>
      <c r="K314" t="s">
        <v>196</v>
      </c>
      <c r="L314" t="s">
        <v>49</v>
      </c>
      <c r="M314" t="s">
        <v>51</v>
      </c>
      <c r="N314" t="s">
        <v>68</v>
      </c>
      <c r="O314" t="s">
        <v>142</v>
      </c>
      <c r="P314" t="s">
        <v>53</v>
      </c>
      <c r="R314" t="s">
        <v>49</v>
      </c>
      <c r="S314" t="s">
        <v>49</v>
      </c>
      <c r="T314" t="s">
        <v>576</v>
      </c>
      <c r="U314" t="s">
        <v>171</v>
      </c>
      <c r="V314" t="s">
        <v>56</v>
      </c>
      <c r="W314" t="e">
        <f>- Agree</f>
        <v>#NAME?</v>
      </c>
      <c r="X314" t="s">
        <v>174</v>
      </c>
      <c r="Z314" t="s">
        <v>49</v>
      </c>
      <c r="AB314" t="s">
        <v>49</v>
      </c>
      <c r="AC314" t="s">
        <v>100</v>
      </c>
      <c r="AE314" t="s">
        <v>59</v>
      </c>
      <c r="AG314" t="s">
        <v>49</v>
      </c>
      <c r="AH314" t="s">
        <v>162</v>
      </c>
      <c r="AI314" t="s">
        <v>49</v>
      </c>
      <c r="AJ314" t="s">
        <v>68</v>
      </c>
      <c r="AL314" t="s">
        <v>91</v>
      </c>
      <c r="AN314" t="s">
        <v>63</v>
      </c>
      <c r="AP314" t="s">
        <v>76</v>
      </c>
    </row>
    <row r="315" spans="1:43" x14ac:dyDescent="0.25">
      <c r="A315" t="s">
        <v>1208</v>
      </c>
      <c r="B315" t="s">
        <v>1209</v>
      </c>
      <c r="C315" t="s">
        <v>45</v>
      </c>
      <c r="D315" t="s">
        <v>46</v>
      </c>
      <c r="E315" t="s">
        <v>141</v>
      </c>
      <c r="F315" t="s">
        <v>80</v>
      </c>
      <c r="G315" t="s">
        <v>96</v>
      </c>
      <c r="I315" t="s">
        <v>49</v>
      </c>
      <c r="J315" t="s">
        <v>49</v>
      </c>
      <c r="K315" t="s">
        <v>49</v>
      </c>
      <c r="L315" t="s">
        <v>59</v>
      </c>
      <c r="M315" t="s">
        <v>51</v>
      </c>
      <c r="N315" t="s">
        <v>49</v>
      </c>
      <c r="O315" t="s">
        <v>52</v>
      </c>
      <c r="P315" t="s">
        <v>84</v>
      </c>
      <c r="R315" t="s">
        <v>49</v>
      </c>
      <c r="S315" t="s">
        <v>49</v>
      </c>
      <c r="T315" t="s">
        <v>157</v>
      </c>
      <c r="U315" t="s">
        <v>171</v>
      </c>
      <c r="V315" t="s">
        <v>56</v>
      </c>
      <c r="W315" t="e">
        <f>- Agree</f>
        <v>#NAME?</v>
      </c>
      <c r="X315" t="s">
        <v>57</v>
      </c>
      <c r="Z315" t="s">
        <v>49</v>
      </c>
      <c r="AB315" t="s">
        <v>49</v>
      </c>
      <c r="AC315" t="s">
        <v>58</v>
      </c>
      <c r="AE315" t="s">
        <v>59</v>
      </c>
      <c r="AG315" t="s">
        <v>49</v>
      </c>
      <c r="AH315" t="s">
        <v>60</v>
      </c>
      <c r="AI315" t="s">
        <v>49</v>
      </c>
      <c r="AJ315" t="s">
        <v>308</v>
      </c>
      <c r="AL315" t="s">
        <v>91</v>
      </c>
      <c r="AN315" t="s">
        <v>63</v>
      </c>
      <c r="AP315" t="s">
        <v>64</v>
      </c>
    </row>
    <row r="316" spans="1:43" x14ac:dyDescent="0.25">
      <c r="A316" t="s">
        <v>1210</v>
      </c>
      <c r="B316" t="s">
        <v>230</v>
      </c>
      <c r="C316" t="s">
        <v>45</v>
      </c>
      <c r="D316" t="s">
        <v>46</v>
      </c>
      <c r="E316" t="s">
        <v>141</v>
      </c>
      <c r="F316" t="s">
        <v>95</v>
      </c>
      <c r="G316" t="s">
        <v>49</v>
      </c>
      <c r="H316" t="s">
        <v>185</v>
      </c>
      <c r="I316" t="s">
        <v>49</v>
      </c>
      <c r="J316" t="s">
        <v>68</v>
      </c>
      <c r="K316" t="s">
        <v>49</v>
      </c>
      <c r="L316" t="s">
        <v>196</v>
      </c>
      <c r="M316" t="s">
        <v>51</v>
      </c>
      <c r="N316" t="s">
        <v>49</v>
      </c>
      <c r="O316" t="s">
        <v>52</v>
      </c>
      <c r="P316" t="s">
        <v>53</v>
      </c>
      <c r="R316" t="s">
        <v>49</v>
      </c>
      <c r="S316" t="s">
        <v>49</v>
      </c>
      <c r="T316" t="s">
        <v>173</v>
      </c>
      <c r="U316" t="s">
        <v>567</v>
      </c>
      <c r="V316" t="s">
        <v>71</v>
      </c>
      <c r="W316" t="s">
        <v>71</v>
      </c>
      <c r="X316" t="s">
        <v>174</v>
      </c>
      <c r="Z316" t="s">
        <v>49</v>
      </c>
      <c r="AB316" t="s">
        <v>68</v>
      </c>
      <c r="AC316" t="s">
        <v>100</v>
      </c>
      <c r="AE316" t="s">
        <v>59</v>
      </c>
      <c r="AG316" t="s">
        <v>49</v>
      </c>
      <c r="AH316" t="s">
        <v>74</v>
      </c>
      <c r="AI316" t="s">
        <v>90</v>
      </c>
      <c r="AJ316" t="s">
        <v>137</v>
      </c>
      <c r="AL316" t="s">
        <v>59</v>
      </c>
      <c r="AN316" t="s">
        <v>217</v>
      </c>
      <c r="AP316" t="s">
        <v>131</v>
      </c>
      <c r="AQ316" t="s">
        <v>711</v>
      </c>
    </row>
    <row r="317" spans="1:43" x14ac:dyDescent="0.25">
      <c r="A317" t="s">
        <v>1211</v>
      </c>
      <c r="B317" t="s">
        <v>1212</v>
      </c>
      <c r="C317" t="s">
        <v>140</v>
      </c>
      <c r="D317" t="s">
        <v>46</v>
      </c>
      <c r="E317" t="s">
        <v>47</v>
      </c>
      <c r="F317" t="s">
        <v>80</v>
      </c>
      <c r="G317" t="s">
        <v>49</v>
      </c>
      <c r="I317" t="s">
        <v>49</v>
      </c>
      <c r="J317" t="s">
        <v>49</v>
      </c>
      <c r="K317" t="s">
        <v>49</v>
      </c>
      <c r="L317" t="s">
        <v>68</v>
      </c>
      <c r="M317" t="s">
        <v>51</v>
      </c>
      <c r="N317" t="s">
        <v>49</v>
      </c>
      <c r="O317" t="s">
        <v>52</v>
      </c>
      <c r="P317" t="s">
        <v>84</v>
      </c>
      <c r="R317" t="s">
        <v>49</v>
      </c>
      <c r="S317" t="s">
        <v>96</v>
      </c>
      <c r="T317" t="s">
        <v>157</v>
      </c>
      <c r="U317" t="s">
        <v>567</v>
      </c>
      <c r="V317" t="s">
        <v>71</v>
      </c>
      <c r="W317" t="s">
        <v>71</v>
      </c>
      <c r="X317" t="s">
        <v>174</v>
      </c>
      <c r="Z317" t="s">
        <v>49</v>
      </c>
      <c r="AB317" t="s">
        <v>49</v>
      </c>
      <c r="AC317" t="s">
        <v>58</v>
      </c>
      <c r="AE317" t="s">
        <v>49</v>
      </c>
      <c r="AG317" t="s">
        <v>49</v>
      </c>
      <c r="AH317" t="s">
        <v>74</v>
      </c>
      <c r="AI317" t="s">
        <v>49</v>
      </c>
      <c r="AJ317" t="s">
        <v>49</v>
      </c>
      <c r="AL317" t="s">
        <v>68</v>
      </c>
      <c r="AN317" t="s">
        <v>63</v>
      </c>
      <c r="AP317" t="s">
        <v>76</v>
      </c>
    </row>
    <row r="318" spans="1:43" x14ac:dyDescent="0.25">
      <c r="A318" t="s">
        <v>1213</v>
      </c>
      <c r="B318" t="s">
        <v>1214</v>
      </c>
      <c r="C318" t="s">
        <v>140</v>
      </c>
      <c r="D318" t="s">
        <v>46</v>
      </c>
      <c r="E318" t="s">
        <v>47</v>
      </c>
      <c r="F318" t="s">
        <v>80</v>
      </c>
      <c r="G318" t="s">
        <v>49</v>
      </c>
      <c r="H318" t="s">
        <v>165</v>
      </c>
      <c r="I318" t="s">
        <v>49</v>
      </c>
      <c r="J318" t="s">
        <v>49</v>
      </c>
      <c r="K318" t="s">
        <v>49</v>
      </c>
      <c r="L318" t="s">
        <v>49</v>
      </c>
      <c r="M318" t="s">
        <v>51</v>
      </c>
      <c r="N318" t="s">
        <v>49</v>
      </c>
      <c r="O318" t="s">
        <v>52</v>
      </c>
      <c r="P318" t="s">
        <v>84</v>
      </c>
      <c r="R318" t="s">
        <v>49</v>
      </c>
      <c r="S318" t="s">
        <v>49</v>
      </c>
      <c r="T318" t="s">
        <v>576</v>
      </c>
      <c r="U318" t="s">
        <v>158</v>
      </c>
      <c r="V318" t="s">
        <v>71</v>
      </c>
      <c r="W318" t="s">
        <v>71</v>
      </c>
      <c r="X318" t="s">
        <v>57</v>
      </c>
      <c r="Z318" t="s">
        <v>49</v>
      </c>
      <c r="AB318" t="s">
        <v>49</v>
      </c>
      <c r="AC318" t="s">
        <v>58</v>
      </c>
      <c r="AE318" t="s">
        <v>68</v>
      </c>
      <c r="AG318" t="s">
        <v>49</v>
      </c>
      <c r="AH318" t="s">
        <v>74</v>
      </c>
      <c r="AI318" t="s">
        <v>49</v>
      </c>
      <c r="AJ318" t="s">
        <v>49</v>
      </c>
      <c r="AL318" t="s">
        <v>49</v>
      </c>
      <c r="AM318" t="s">
        <v>1215</v>
      </c>
      <c r="AN318" t="s">
        <v>63</v>
      </c>
      <c r="AP318" t="s">
        <v>76</v>
      </c>
    </row>
    <row r="319" spans="1:43" x14ac:dyDescent="0.25">
      <c r="A319" t="s">
        <v>1216</v>
      </c>
      <c r="B319" t="s">
        <v>1217</v>
      </c>
      <c r="C319" t="s">
        <v>140</v>
      </c>
      <c r="D319" t="s">
        <v>46</v>
      </c>
      <c r="E319" t="s">
        <v>47</v>
      </c>
      <c r="F319" t="s">
        <v>95</v>
      </c>
      <c r="G319" t="s">
        <v>49</v>
      </c>
      <c r="I319" t="s">
        <v>49</v>
      </c>
      <c r="J319" t="s">
        <v>68</v>
      </c>
      <c r="K319" t="s">
        <v>196</v>
      </c>
      <c r="L319" t="s">
        <v>49</v>
      </c>
      <c r="M319" t="s">
        <v>82</v>
      </c>
      <c r="N319" t="s">
        <v>49</v>
      </c>
      <c r="O319" t="s">
        <v>52</v>
      </c>
      <c r="P319" t="s">
        <v>84</v>
      </c>
      <c r="R319" t="s">
        <v>49</v>
      </c>
      <c r="S319" t="s">
        <v>49</v>
      </c>
      <c r="T319" t="s">
        <v>86</v>
      </c>
      <c r="U319" t="s">
        <v>171</v>
      </c>
      <c r="V319" t="s">
        <v>71</v>
      </c>
      <c r="W319" t="e">
        <f>- Agree</f>
        <v>#NAME?</v>
      </c>
      <c r="X319" t="s">
        <v>174</v>
      </c>
      <c r="Z319" t="s">
        <v>49</v>
      </c>
      <c r="AB319" t="s">
        <v>89</v>
      </c>
      <c r="AC319" t="s">
        <v>100</v>
      </c>
      <c r="AE319" t="s">
        <v>68</v>
      </c>
      <c r="AG319" t="s">
        <v>49</v>
      </c>
      <c r="AH319" t="s">
        <v>162</v>
      </c>
      <c r="AI319" t="s">
        <v>90</v>
      </c>
      <c r="AJ319" t="s">
        <v>308</v>
      </c>
      <c r="AL319" t="s">
        <v>91</v>
      </c>
      <c r="AN319" t="s">
        <v>217</v>
      </c>
      <c r="AP319" t="s">
        <v>76</v>
      </c>
    </row>
    <row r="320" spans="1:43" x14ac:dyDescent="0.25">
      <c r="A320" t="s">
        <v>1218</v>
      </c>
      <c r="B320" t="s">
        <v>1219</v>
      </c>
      <c r="C320" t="s">
        <v>140</v>
      </c>
      <c r="D320" t="s">
        <v>46</v>
      </c>
      <c r="E320" t="s">
        <v>251</v>
      </c>
      <c r="F320" t="s">
        <v>95</v>
      </c>
      <c r="G320" t="s">
        <v>96</v>
      </c>
      <c r="I320" t="s">
        <v>49</v>
      </c>
      <c r="J320" t="s">
        <v>49</v>
      </c>
      <c r="K320" t="s">
        <v>196</v>
      </c>
      <c r="L320" t="s">
        <v>49</v>
      </c>
      <c r="M320" t="s">
        <v>48</v>
      </c>
      <c r="N320" t="s">
        <v>49</v>
      </c>
      <c r="O320" t="s">
        <v>52</v>
      </c>
      <c r="P320" t="s">
        <v>53</v>
      </c>
      <c r="R320" t="s">
        <v>49</v>
      </c>
      <c r="S320" t="s">
        <v>49</v>
      </c>
      <c r="T320" t="s">
        <v>98</v>
      </c>
      <c r="U320" t="s">
        <v>171</v>
      </c>
      <c r="V320" t="s">
        <v>56</v>
      </c>
      <c r="W320" t="e">
        <f>- Agree</f>
        <v>#NAME?</v>
      </c>
      <c r="X320" t="s">
        <v>57</v>
      </c>
      <c r="Z320" t="s">
        <v>49</v>
      </c>
      <c r="AB320" t="s">
        <v>49</v>
      </c>
      <c r="AC320" t="s">
        <v>58</v>
      </c>
      <c r="AE320" t="s">
        <v>59</v>
      </c>
      <c r="AG320" t="s">
        <v>49</v>
      </c>
      <c r="AH320" t="s">
        <v>162</v>
      </c>
      <c r="AI320" t="s">
        <v>49</v>
      </c>
      <c r="AJ320" t="s">
        <v>137</v>
      </c>
      <c r="AL320" t="s">
        <v>68</v>
      </c>
      <c r="AN320" t="s">
        <v>115</v>
      </c>
      <c r="AP320" t="s">
        <v>64</v>
      </c>
    </row>
    <row r="321" spans="1:42" x14ac:dyDescent="0.25">
      <c r="A321" t="s">
        <v>1220</v>
      </c>
      <c r="B321" t="s">
        <v>1221</v>
      </c>
      <c r="C321" t="s">
        <v>140</v>
      </c>
      <c r="D321" t="s">
        <v>46</v>
      </c>
      <c r="E321" t="s">
        <v>251</v>
      </c>
      <c r="F321" t="s">
        <v>95</v>
      </c>
      <c r="G321" t="s">
        <v>96</v>
      </c>
      <c r="I321" t="s">
        <v>49</v>
      </c>
      <c r="J321" t="s">
        <v>49</v>
      </c>
      <c r="K321" t="s">
        <v>49</v>
      </c>
      <c r="L321" t="s">
        <v>49</v>
      </c>
      <c r="M321" t="s">
        <v>82</v>
      </c>
      <c r="N321" t="s">
        <v>59</v>
      </c>
      <c r="O321" t="s">
        <v>83</v>
      </c>
      <c r="P321" t="s">
        <v>53</v>
      </c>
      <c r="R321" t="s">
        <v>49</v>
      </c>
      <c r="S321" t="s">
        <v>49</v>
      </c>
      <c r="T321" t="s">
        <v>86</v>
      </c>
      <c r="U321" t="s">
        <v>158</v>
      </c>
      <c r="V321" t="s">
        <v>71</v>
      </c>
      <c r="W321" t="e">
        <f>- Agree</f>
        <v>#NAME?</v>
      </c>
      <c r="X321" t="s">
        <v>174</v>
      </c>
      <c r="Z321" t="s">
        <v>49</v>
      </c>
      <c r="AB321" t="s">
        <v>49</v>
      </c>
      <c r="AC321" t="s">
        <v>58</v>
      </c>
      <c r="AE321" t="s">
        <v>59</v>
      </c>
      <c r="AG321" t="s">
        <v>49</v>
      </c>
      <c r="AH321" t="s">
        <v>74</v>
      </c>
      <c r="AI321" t="s">
        <v>49</v>
      </c>
      <c r="AJ321" t="s">
        <v>68</v>
      </c>
      <c r="AL321" t="s">
        <v>91</v>
      </c>
      <c r="AN321" t="s">
        <v>63</v>
      </c>
      <c r="AP321" t="s">
        <v>64</v>
      </c>
    </row>
    <row r="322" spans="1:42" x14ac:dyDescent="0.25">
      <c r="A322" t="s">
        <v>1222</v>
      </c>
      <c r="B322" t="s">
        <v>1223</v>
      </c>
      <c r="C322" t="s">
        <v>140</v>
      </c>
      <c r="D322" t="s">
        <v>46</v>
      </c>
      <c r="E322" t="s">
        <v>47</v>
      </c>
      <c r="F322" t="s">
        <v>95</v>
      </c>
      <c r="G322" t="s">
        <v>49</v>
      </c>
      <c r="I322" t="s">
        <v>49</v>
      </c>
      <c r="J322" t="s">
        <v>49</v>
      </c>
      <c r="K322" t="s">
        <v>49</v>
      </c>
      <c r="L322" t="s">
        <v>68</v>
      </c>
      <c r="M322" t="s">
        <v>48</v>
      </c>
      <c r="N322" t="s">
        <v>49</v>
      </c>
      <c r="O322" t="s">
        <v>52</v>
      </c>
      <c r="P322" t="s">
        <v>53</v>
      </c>
      <c r="R322" t="s">
        <v>49</v>
      </c>
      <c r="S322" t="s">
        <v>49</v>
      </c>
      <c r="T322" t="s">
        <v>69</v>
      </c>
      <c r="U322" t="s">
        <v>171</v>
      </c>
      <c r="V322" t="s">
        <v>73</v>
      </c>
      <c r="W322" t="e">
        <f>- Agree</f>
        <v>#NAME?</v>
      </c>
      <c r="X322" t="s">
        <v>174</v>
      </c>
      <c r="Z322" t="s">
        <v>49</v>
      </c>
      <c r="AB322" t="s">
        <v>49</v>
      </c>
      <c r="AC322" t="s">
        <v>58</v>
      </c>
      <c r="AE322" t="s">
        <v>68</v>
      </c>
      <c r="AG322" t="s">
        <v>49</v>
      </c>
      <c r="AH322" t="s">
        <v>162</v>
      </c>
      <c r="AI322" t="s">
        <v>49</v>
      </c>
      <c r="AJ322" t="s">
        <v>137</v>
      </c>
      <c r="AL322" t="s">
        <v>91</v>
      </c>
      <c r="AN322" t="s">
        <v>63</v>
      </c>
      <c r="AP322" t="s">
        <v>76</v>
      </c>
    </row>
    <row r="323" spans="1:42" x14ac:dyDescent="0.25">
      <c r="A323" t="s">
        <v>1224</v>
      </c>
      <c r="B323" t="s">
        <v>1225</v>
      </c>
      <c r="C323" t="s">
        <v>140</v>
      </c>
      <c r="D323" t="s">
        <v>46</v>
      </c>
      <c r="E323" t="s">
        <v>47</v>
      </c>
      <c r="F323" t="s">
        <v>48</v>
      </c>
      <c r="G323" t="s">
        <v>49</v>
      </c>
      <c r="H323" t="s">
        <v>1226</v>
      </c>
      <c r="I323" t="s">
        <v>49</v>
      </c>
      <c r="J323" t="s">
        <v>49</v>
      </c>
      <c r="K323" t="s">
        <v>49</v>
      </c>
      <c r="L323" t="s">
        <v>49</v>
      </c>
      <c r="M323" t="s">
        <v>51</v>
      </c>
      <c r="N323" t="s">
        <v>49</v>
      </c>
      <c r="O323" t="s">
        <v>52</v>
      </c>
      <c r="P323" t="s">
        <v>53</v>
      </c>
      <c r="R323" t="s">
        <v>49</v>
      </c>
      <c r="S323" t="s">
        <v>49</v>
      </c>
      <c r="T323" t="s">
        <v>69</v>
      </c>
      <c r="U323" t="s">
        <v>171</v>
      </c>
      <c r="V323" t="s">
        <v>71</v>
      </c>
      <c r="W323" t="e">
        <f>- Agree</f>
        <v>#NAME?</v>
      </c>
      <c r="X323" t="s">
        <v>174</v>
      </c>
      <c r="Z323" t="s">
        <v>49</v>
      </c>
      <c r="AB323" t="s">
        <v>49</v>
      </c>
      <c r="AC323" t="s">
        <v>100</v>
      </c>
      <c r="AE323" t="s">
        <v>59</v>
      </c>
      <c r="AG323" t="s">
        <v>49</v>
      </c>
      <c r="AH323" t="s">
        <v>162</v>
      </c>
      <c r="AI323" t="s">
        <v>49</v>
      </c>
      <c r="AJ323" t="s">
        <v>68</v>
      </c>
      <c r="AL323" t="s">
        <v>68</v>
      </c>
      <c r="AN323" t="s">
        <v>217</v>
      </c>
      <c r="AP323" t="s">
        <v>64</v>
      </c>
    </row>
    <row r="324" spans="1:42" x14ac:dyDescent="0.25">
      <c r="A324" t="s">
        <v>1227</v>
      </c>
      <c r="B324" t="s">
        <v>565</v>
      </c>
      <c r="C324" t="s">
        <v>45</v>
      </c>
      <c r="D324" t="s">
        <v>46</v>
      </c>
      <c r="E324" t="s">
        <v>251</v>
      </c>
      <c r="F324" t="s">
        <v>95</v>
      </c>
      <c r="G324" t="s">
        <v>49</v>
      </c>
      <c r="I324" t="s">
        <v>49</v>
      </c>
      <c r="J324" t="s">
        <v>68</v>
      </c>
      <c r="K324" t="s">
        <v>49</v>
      </c>
      <c r="L324" t="s">
        <v>49</v>
      </c>
      <c r="M324" t="s">
        <v>48</v>
      </c>
      <c r="N324" t="s">
        <v>49</v>
      </c>
      <c r="O324" t="s">
        <v>553</v>
      </c>
      <c r="P324" t="s">
        <v>84</v>
      </c>
      <c r="R324" t="s">
        <v>49</v>
      </c>
      <c r="S324" t="s">
        <v>49</v>
      </c>
      <c r="T324" t="s">
        <v>216</v>
      </c>
      <c r="U324" t="e">
        <f>- Neutral</f>
        <v>#NAME?</v>
      </c>
      <c r="V324" t="s">
        <v>56</v>
      </c>
      <c r="W324" t="s">
        <v>71</v>
      </c>
      <c r="X324" t="s">
        <v>57</v>
      </c>
      <c r="Z324" t="s">
        <v>49</v>
      </c>
      <c r="AB324" t="s">
        <v>49</v>
      </c>
      <c r="AC324" t="s">
        <v>73</v>
      </c>
      <c r="AE324" t="s">
        <v>59</v>
      </c>
      <c r="AG324" t="s">
        <v>68</v>
      </c>
      <c r="AH324" t="s">
        <v>74</v>
      </c>
      <c r="AI324" t="s">
        <v>90</v>
      </c>
      <c r="AJ324" t="s">
        <v>308</v>
      </c>
      <c r="AL324" t="s">
        <v>91</v>
      </c>
      <c r="AN324" t="s">
        <v>115</v>
      </c>
      <c r="AP324" t="s">
        <v>64</v>
      </c>
    </row>
    <row r="325" spans="1:42" x14ac:dyDescent="0.25">
      <c r="A325" t="s">
        <v>1228</v>
      </c>
      <c r="B325" t="s">
        <v>1229</v>
      </c>
      <c r="C325" t="s">
        <v>45</v>
      </c>
      <c r="D325" t="s">
        <v>46</v>
      </c>
      <c r="E325" t="s">
        <v>251</v>
      </c>
      <c r="F325" t="s">
        <v>48</v>
      </c>
      <c r="G325" t="s">
        <v>49</v>
      </c>
      <c r="H325" t="s">
        <v>215</v>
      </c>
      <c r="I325" t="s">
        <v>49</v>
      </c>
      <c r="J325" t="s">
        <v>68</v>
      </c>
      <c r="K325" t="s">
        <v>68</v>
      </c>
      <c r="L325" t="s">
        <v>59</v>
      </c>
      <c r="M325" t="s">
        <v>48</v>
      </c>
      <c r="N325" t="s">
        <v>59</v>
      </c>
      <c r="O325" t="s">
        <v>83</v>
      </c>
      <c r="P325" t="s">
        <v>53</v>
      </c>
      <c r="R325" t="s">
        <v>49</v>
      </c>
      <c r="S325" t="s">
        <v>96</v>
      </c>
      <c r="T325" t="s">
        <v>216</v>
      </c>
      <c r="U325" t="s">
        <v>171</v>
      </c>
      <c r="V325" t="s">
        <v>71</v>
      </c>
      <c r="W325" t="s">
        <v>71</v>
      </c>
      <c r="X325" t="s">
        <v>174</v>
      </c>
      <c r="Z325" t="s">
        <v>614</v>
      </c>
      <c r="AB325" t="s">
        <v>68</v>
      </c>
      <c r="AC325" t="s">
        <v>100</v>
      </c>
      <c r="AE325" t="s">
        <v>68</v>
      </c>
      <c r="AG325" t="s">
        <v>49</v>
      </c>
      <c r="AH325" t="s">
        <v>74</v>
      </c>
      <c r="AI325" t="s">
        <v>90</v>
      </c>
      <c r="AJ325" t="s">
        <v>137</v>
      </c>
      <c r="AL325" t="s">
        <v>68</v>
      </c>
      <c r="AN325" t="s">
        <v>63</v>
      </c>
      <c r="AP325" t="s">
        <v>76</v>
      </c>
    </row>
    <row r="326" spans="1:42" x14ac:dyDescent="0.25">
      <c r="A326" t="s">
        <v>1230</v>
      </c>
      <c r="B326" t="s">
        <v>1231</v>
      </c>
      <c r="C326" t="s">
        <v>140</v>
      </c>
      <c r="D326" t="s">
        <v>46</v>
      </c>
      <c r="E326" t="s">
        <v>47</v>
      </c>
      <c r="F326" t="s">
        <v>48</v>
      </c>
      <c r="G326" t="s">
        <v>59</v>
      </c>
      <c r="I326" t="s">
        <v>96</v>
      </c>
      <c r="J326" t="s">
        <v>49</v>
      </c>
      <c r="K326" t="s">
        <v>49</v>
      </c>
      <c r="L326" t="s">
        <v>68</v>
      </c>
      <c r="M326" t="s">
        <v>51</v>
      </c>
      <c r="N326" t="s">
        <v>68</v>
      </c>
      <c r="O326" t="s">
        <v>142</v>
      </c>
      <c r="P326" t="s">
        <v>84</v>
      </c>
      <c r="R326" t="s">
        <v>54</v>
      </c>
      <c r="S326" t="s">
        <v>103</v>
      </c>
      <c r="T326" t="s">
        <v>576</v>
      </c>
      <c r="U326" t="s">
        <v>171</v>
      </c>
      <c r="V326" t="s">
        <v>56</v>
      </c>
      <c r="W326" t="e">
        <f>- Agree</f>
        <v>#NAME?</v>
      </c>
      <c r="X326" t="s">
        <v>174</v>
      </c>
      <c r="Z326" t="s">
        <v>49</v>
      </c>
      <c r="AB326" t="s">
        <v>49</v>
      </c>
      <c r="AC326" t="s">
        <v>58</v>
      </c>
      <c r="AE326" t="s">
        <v>59</v>
      </c>
      <c r="AG326" t="s">
        <v>49</v>
      </c>
      <c r="AH326" t="s">
        <v>162</v>
      </c>
      <c r="AI326" t="s">
        <v>49</v>
      </c>
      <c r="AJ326" t="s">
        <v>308</v>
      </c>
      <c r="AL326" t="s">
        <v>68</v>
      </c>
      <c r="AN326" t="s">
        <v>63</v>
      </c>
      <c r="AP326" t="s">
        <v>76</v>
      </c>
    </row>
    <row r="327" spans="1:42" x14ac:dyDescent="0.25">
      <c r="A327" t="s">
        <v>1232</v>
      </c>
      <c r="B327" t="s">
        <v>1233</v>
      </c>
      <c r="C327" t="s">
        <v>45</v>
      </c>
      <c r="D327" t="s">
        <v>46</v>
      </c>
      <c r="E327" t="s">
        <v>47</v>
      </c>
      <c r="F327" t="s">
        <v>48</v>
      </c>
      <c r="G327" t="s">
        <v>96</v>
      </c>
      <c r="I327" t="s">
        <v>49</v>
      </c>
      <c r="J327" t="s">
        <v>196</v>
      </c>
      <c r="K327" t="s">
        <v>68</v>
      </c>
      <c r="L327" t="s">
        <v>196</v>
      </c>
      <c r="M327" t="s">
        <v>48</v>
      </c>
      <c r="N327" t="s">
        <v>49</v>
      </c>
      <c r="O327" t="s">
        <v>52</v>
      </c>
      <c r="P327" t="s">
        <v>53</v>
      </c>
      <c r="R327" t="s">
        <v>49</v>
      </c>
      <c r="S327" t="s">
        <v>96</v>
      </c>
      <c r="T327" t="s">
        <v>98</v>
      </c>
      <c r="U327" t="s">
        <v>171</v>
      </c>
      <c r="V327" t="s">
        <v>56</v>
      </c>
      <c r="W327" t="e">
        <f>- Agree</f>
        <v>#NAME?</v>
      </c>
      <c r="X327" t="s">
        <v>174</v>
      </c>
      <c r="Z327" t="s">
        <v>49</v>
      </c>
      <c r="AB327" t="s">
        <v>49</v>
      </c>
      <c r="AC327" t="s">
        <v>100</v>
      </c>
      <c r="AE327" t="s">
        <v>68</v>
      </c>
      <c r="AG327" t="s">
        <v>49</v>
      </c>
      <c r="AH327" t="s">
        <v>60</v>
      </c>
      <c r="AI327" t="s">
        <v>49</v>
      </c>
      <c r="AJ327" t="s">
        <v>68</v>
      </c>
      <c r="AL327" t="s">
        <v>91</v>
      </c>
      <c r="AN327" t="s">
        <v>115</v>
      </c>
      <c r="AP327" t="s">
        <v>64</v>
      </c>
    </row>
    <row r="328" spans="1:42" x14ac:dyDescent="0.25">
      <c r="A328" t="s">
        <v>1234</v>
      </c>
      <c r="B328" t="s">
        <v>1235</v>
      </c>
      <c r="C328" t="s">
        <v>45</v>
      </c>
      <c r="D328" t="s">
        <v>46</v>
      </c>
      <c r="E328" t="s">
        <v>47</v>
      </c>
      <c r="F328" t="s">
        <v>48</v>
      </c>
      <c r="G328" t="s">
        <v>49</v>
      </c>
      <c r="H328" t="s">
        <v>81</v>
      </c>
      <c r="I328" t="s">
        <v>49</v>
      </c>
      <c r="J328" t="s">
        <v>49</v>
      </c>
      <c r="K328" t="s">
        <v>49</v>
      </c>
      <c r="L328" t="s">
        <v>49</v>
      </c>
      <c r="M328" t="s">
        <v>48</v>
      </c>
      <c r="N328" t="s">
        <v>49</v>
      </c>
      <c r="O328" t="s">
        <v>52</v>
      </c>
      <c r="P328" t="s">
        <v>84</v>
      </c>
      <c r="R328" t="s">
        <v>49</v>
      </c>
      <c r="S328" t="s">
        <v>49</v>
      </c>
      <c r="T328" t="s">
        <v>86</v>
      </c>
      <c r="U328" t="s">
        <v>158</v>
      </c>
      <c r="V328" t="s">
        <v>71</v>
      </c>
      <c r="W328" t="s">
        <v>71</v>
      </c>
      <c r="X328" t="s">
        <v>174</v>
      </c>
      <c r="Z328" t="s">
        <v>49</v>
      </c>
      <c r="AB328" t="s">
        <v>49</v>
      </c>
      <c r="AC328" t="s">
        <v>58</v>
      </c>
      <c r="AE328" t="s">
        <v>59</v>
      </c>
      <c r="AG328" t="s">
        <v>49</v>
      </c>
      <c r="AH328" t="s">
        <v>60</v>
      </c>
      <c r="AI328" t="s">
        <v>49</v>
      </c>
      <c r="AJ328" t="s">
        <v>308</v>
      </c>
      <c r="AL328" t="s">
        <v>91</v>
      </c>
      <c r="AN328" t="s">
        <v>63</v>
      </c>
      <c r="AP328" t="s">
        <v>131</v>
      </c>
    </row>
    <row r="329" spans="1:42" x14ac:dyDescent="0.25">
      <c r="A329" t="s">
        <v>1236</v>
      </c>
      <c r="B329" t="s">
        <v>1237</v>
      </c>
      <c r="C329" t="s">
        <v>45</v>
      </c>
      <c r="D329" t="s">
        <v>46</v>
      </c>
      <c r="E329" t="s">
        <v>47</v>
      </c>
      <c r="F329" t="s">
        <v>80</v>
      </c>
      <c r="G329" t="s">
        <v>49</v>
      </c>
      <c r="H329" t="s">
        <v>1238</v>
      </c>
      <c r="I329" t="s">
        <v>49</v>
      </c>
      <c r="J329" t="s">
        <v>49</v>
      </c>
      <c r="K329" t="s">
        <v>49</v>
      </c>
      <c r="L329" t="s">
        <v>49</v>
      </c>
      <c r="M329" t="s">
        <v>51</v>
      </c>
      <c r="N329" t="s">
        <v>59</v>
      </c>
      <c r="O329" t="s">
        <v>83</v>
      </c>
      <c r="P329" t="s">
        <v>84</v>
      </c>
      <c r="R329" t="s">
        <v>49</v>
      </c>
      <c r="S329" t="s">
        <v>49</v>
      </c>
      <c r="T329" t="s">
        <v>157</v>
      </c>
      <c r="U329" t="s">
        <v>158</v>
      </c>
      <c r="V329" t="s">
        <v>71</v>
      </c>
      <c r="W329" t="s">
        <v>71</v>
      </c>
      <c r="X329" t="s">
        <v>174</v>
      </c>
      <c r="Z329" t="s">
        <v>49</v>
      </c>
      <c r="AB329" t="s">
        <v>49</v>
      </c>
      <c r="AC329" t="s">
        <v>58</v>
      </c>
      <c r="AE329" t="s">
        <v>59</v>
      </c>
      <c r="AG329" t="s">
        <v>49</v>
      </c>
      <c r="AH329" t="s">
        <v>74</v>
      </c>
      <c r="AI329" t="s">
        <v>49</v>
      </c>
      <c r="AJ329" t="s">
        <v>137</v>
      </c>
      <c r="AL329" t="s">
        <v>59</v>
      </c>
      <c r="AN329" t="s">
        <v>115</v>
      </c>
      <c r="AP329" t="s">
        <v>64</v>
      </c>
    </row>
    <row r="330" spans="1:42" x14ac:dyDescent="0.25">
      <c r="A330" t="s">
        <v>1239</v>
      </c>
      <c r="B330" t="s">
        <v>966</v>
      </c>
      <c r="C330" t="s">
        <v>140</v>
      </c>
      <c r="E330" t="s">
        <v>47</v>
      </c>
      <c r="F330" t="s">
        <v>48</v>
      </c>
      <c r="G330" t="s">
        <v>96</v>
      </c>
      <c r="I330" t="s">
        <v>49</v>
      </c>
      <c r="J330" t="s">
        <v>196</v>
      </c>
      <c r="K330" t="s">
        <v>68</v>
      </c>
      <c r="L330" t="s">
        <v>196</v>
      </c>
      <c r="M330" t="s">
        <v>51</v>
      </c>
      <c r="N330" t="s">
        <v>68</v>
      </c>
      <c r="O330" t="s">
        <v>142</v>
      </c>
      <c r="P330" t="s">
        <v>53</v>
      </c>
      <c r="R330" t="s">
        <v>49</v>
      </c>
      <c r="S330" t="s">
        <v>49</v>
      </c>
      <c r="T330" t="s">
        <v>216</v>
      </c>
      <c r="U330" t="s">
        <v>158</v>
      </c>
      <c r="V330" t="s">
        <v>71</v>
      </c>
      <c r="W330" t="s">
        <v>71</v>
      </c>
      <c r="X330" t="s">
        <v>57</v>
      </c>
      <c r="Z330" t="s">
        <v>49</v>
      </c>
      <c r="AB330" t="s">
        <v>49</v>
      </c>
      <c r="AC330" t="s">
        <v>58</v>
      </c>
      <c r="AE330" t="s">
        <v>68</v>
      </c>
      <c r="AG330" t="s">
        <v>49</v>
      </c>
      <c r="AH330" t="s">
        <v>74</v>
      </c>
      <c r="AI330" t="s">
        <v>90</v>
      </c>
      <c r="AJ330" t="s">
        <v>68</v>
      </c>
      <c r="AL330" t="s">
        <v>91</v>
      </c>
      <c r="AN330" t="s">
        <v>115</v>
      </c>
      <c r="AP330" t="s">
        <v>76</v>
      </c>
    </row>
    <row r="331" spans="1:42" x14ac:dyDescent="0.25">
      <c r="A331" t="s">
        <v>1240</v>
      </c>
      <c r="B331" t="s">
        <v>1241</v>
      </c>
      <c r="C331" t="s">
        <v>45</v>
      </c>
      <c r="D331" t="s">
        <v>46</v>
      </c>
      <c r="E331" t="s">
        <v>47</v>
      </c>
      <c r="F331" t="s">
        <v>80</v>
      </c>
      <c r="G331" t="s">
        <v>49</v>
      </c>
      <c r="H331" t="s">
        <v>1070</v>
      </c>
      <c r="I331" t="s">
        <v>49</v>
      </c>
      <c r="J331" t="s">
        <v>49</v>
      </c>
      <c r="K331" t="s">
        <v>49</v>
      </c>
      <c r="L331" t="s">
        <v>49</v>
      </c>
      <c r="M331" t="s">
        <v>51</v>
      </c>
      <c r="N331" t="s">
        <v>59</v>
      </c>
      <c r="O331" t="s">
        <v>83</v>
      </c>
      <c r="P331" t="s">
        <v>84</v>
      </c>
      <c r="R331" t="s">
        <v>49</v>
      </c>
      <c r="S331" t="s">
        <v>49</v>
      </c>
      <c r="T331" t="s">
        <v>173</v>
      </c>
      <c r="U331" t="s">
        <v>171</v>
      </c>
      <c r="V331" t="s">
        <v>71</v>
      </c>
      <c r="W331" t="s">
        <v>71</v>
      </c>
      <c r="X331" t="s">
        <v>57</v>
      </c>
      <c r="Z331" t="s">
        <v>49</v>
      </c>
      <c r="AB331" t="s">
        <v>49</v>
      </c>
      <c r="AC331" t="s">
        <v>100</v>
      </c>
      <c r="AE331" t="s">
        <v>59</v>
      </c>
      <c r="AG331" t="s">
        <v>49</v>
      </c>
      <c r="AH331" t="s">
        <v>74</v>
      </c>
      <c r="AI331" t="s">
        <v>49</v>
      </c>
      <c r="AJ331" t="s">
        <v>68</v>
      </c>
      <c r="AL331" t="s">
        <v>91</v>
      </c>
      <c r="AN331" t="s">
        <v>63</v>
      </c>
      <c r="AP331" t="s">
        <v>76</v>
      </c>
    </row>
    <row r="332" spans="1:42" x14ac:dyDescent="0.25">
      <c r="A332" t="s">
        <v>1242</v>
      </c>
      <c r="B332" t="s">
        <v>854</v>
      </c>
      <c r="C332" t="s">
        <v>140</v>
      </c>
      <c r="D332" t="s">
        <v>79</v>
      </c>
      <c r="E332" t="s">
        <v>47</v>
      </c>
      <c r="F332" t="s">
        <v>95</v>
      </c>
      <c r="G332" t="s">
        <v>49</v>
      </c>
      <c r="I332" t="s">
        <v>49</v>
      </c>
      <c r="J332" t="s">
        <v>59</v>
      </c>
      <c r="K332" t="s">
        <v>49</v>
      </c>
      <c r="L332" t="s">
        <v>49</v>
      </c>
      <c r="M332" t="s">
        <v>82</v>
      </c>
      <c r="N332" t="s">
        <v>49</v>
      </c>
      <c r="O332" t="s">
        <v>553</v>
      </c>
      <c r="P332" t="s">
        <v>53</v>
      </c>
      <c r="R332" t="s">
        <v>49</v>
      </c>
      <c r="S332" t="s">
        <v>49</v>
      </c>
      <c r="T332" t="s">
        <v>69</v>
      </c>
      <c r="U332" t="s">
        <v>70</v>
      </c>
      <c r="V332" t="s">
        <v>56</v>
      </c>
      <c r="W332" t="s">
        <v>71</v>
      </c>
      <c r="X332" t="s">
        <v>174</v>
      </c>
      <c r="Z332" t="s">
        <v>49</v>
      </c>
      <c r="AB332" t="s">
        <v>49</v>
      </c>
      <c r="AC332" t="s">
        <v>100</v>
      </c>
      <c r="AE332" t="s">
        <v>59</v>
      </c>
      <c r="AG332" t="s">
        <v>49</v>
      </c>
      <c r="AH332" t="s">
        <v>74</v>
      </c>
      <c r="AI332" t="s">
        <v>49</v>
      </c>
      <c r="AJ332" t="s">
        <v>59</v>
      </c>
      <c r="AL332" t="s">
        <v>59</v>
      </c>
      <c r="AN332" t="s">
        <v>63</v>
      </c>
      <c r="AP332" t="s">
        <v>76</v>
      </c>
    </row>
    <row r="333" spans="1:42" x14ac:dyDescent="0.25">
      <c r="A333" t="s">
        <v>1243</v>
      </c>
      <c r="B333" t="s">
        <v>1244</v>
      </c>
      <c r="C333" t="s">
        <v>45</v>
      </c>
      <c r="D333" t="s">
        <v>46</v>
      </c>
      <c r="E333" t="s">
        <v>47</v>
      </c>
      <c r="F333" t="s">
        <v>48</v>
      </c>
      <c r="G333" t="s">
        <v>59</v>
      </c>
      <c r="I333" t="s">
        <v>49</v>
      </c>
      <c r="J333" t="s">
        <v>49</v>
      </c>
      <c r="K333" t="s">
        <v>49</v>
      </c>
      <c r="L333" t="s">
        <v>49</v>
      </c>
      <c r="M333" t="s">
        <v>48</v>
      </c>
      <c r="N333" t="s">
        <v>49</v>
      </c>
      <c r="O333" t="s">
        <v>52</v>
      </c>
      <c r="P333" t="s">
        <v>84</v>
      </c>
      <c r="R333" t="s">
        <v>49</v>
      </c>
      <c r="S333" t="s">
        <v>49</v>
      </c>
      <c r="T333" t="s">
        <v>157</v>
      </c>
      <c r="U333" t="s">
        <v>171</v>
      </c>
      <c r="V333" t="s">
        <v>71</v>
      </c>
      <c r="W333" t="s">
        <v>71</v>
      </c>
      <c r="X333" t="s">
        <v>174</v>
      </c>
      <c r="Z333" t="s">
        <v>49</v>
      </c>
      <c r="AB333" t="s">
        <v>59</v>
      </c>
      <c r="AC333" t="s">
        <v>58</v>
      </c>
      <c r="AE333" t="s">
        <v>59</v>
      </c>
      <c r="AG333" t="s">
        <v>49</v>
      </c>
      <c r="AH333" t="s">
        <v>74</v>
      </c>
      <c r="AI333" t="s">
        <v>49</v>
      </c>
      <c r="AJ333" t="s">
        <v>59</v>
      </c>
      <c r="AL333" t="s">
        <v>59</v>
      </c>
      <c r="AN333" t="s">
        <v>63</v>
      </c>
      <c r="AP333" t="s">
        <v>76</v>
      </c>
    </row>
    <row r="334" spans="1:42" x14ac:dyDescent="0.25">
      <c r="A334" t="s">
        <v>1245</v>
      </c>
      <c r="B334" t="s">
        <v>1246</v>
      </c>
      <c r="C334" t="s">
        <v>140</v>
      </c>
      <c r="D334" t="s">
        <v>46</v>
      </c>
      <c r="E334" t="s">
        <v>1186</v>
      </c>
      <c r="F334" t="s">
        <v>95</v>
      </c>
      <c r="G334" t="s">
        <v>96</v>
      </c>
      <c r="I334" t="s">
        <v>293</v>
      </c>
      <c r="K334" t="s">
        <v>59</v>
      </c>
      <c r="L334" t="s">
        <v>68</v>
      </c>
      <c r="M334" t="s">
        <v>51</v>
      </c>
      <c r="N334" t="s">
        <v>68</v>
      </c>
      <c r="P334" t="s">
        <v>53</v>
      </c>
      <c r="R334" t="s">
        <v>54</v>
      </c>
      <c r="S334" t="s">
        <v>103</v>
      </c>
      <c r="T334" t="s">
        <v>98</v>
      </c>
      <c r="U334" t="e">
        <f>- disagree</f>
        <v>#NAME?</v>
      </c>
      <c r="V334" t="s">
        <v>73</v>
      </c>
      <c r="W334" t="e">
        <f t="shared" ref="W334:W341" si="5">- disagree</f>
        <v>#NAME?</v>
      </c>
      <c r="X334" t="s">
        <v>87</v>
      </c>
      <c r="Y334" t="s">
        <v>49</v>
      </c>
      <c r="Z334" t="s">
        <v>278</v>
      </c>
      <c r="AB334" t="s">
        <v>68</v>
      </c>
      <c r="AC334" t="s">
        <v>73</v>
      </c>
      <c r="AE334" t="s">
        <v>59</v>
      </c>
      <c r="AG334" t="s">
        <v>49</v>
      </c>
      <c r="AH334" t="s">
        <v>60</v>
      </c>
      <c r="AI334" t="s">
        <v>49</v>
      </c>
      <c r="AJ334" t="s">
        <v>137</v>
      </c>
      <c r="AL334" t="s">
        <v>91</v>
      </c>
      <c r="AN334" t="s">
        <v>115</v>
      </c>
      <c r="AO334" t="s">
        <v>1247</v>
      </c>
      <c r="AP334" t="s">
        <v>64</v>
      </c>
    </row>
    <row r="335" spans="1:42" x14ac:dyDescent="0.25">
      <c r="A335" t="s">
        <v>1248</v>
      </c>
      <c r="B335" t="s">
        <v>1249</v>
      </c>
      <c r="C335" t="s">
        <v>111</v>
      </c>
      <c r="D335" t="s">
        <v>79</v>
      </c>
      <c r="E335" t="s">
        <v>141</v>
      </c>
      <c r="F335" t="s">
        <v>48</v>
      </c>
      <c r="G335" t="s">
        <v>96</v>
      </c>
      <c r="I335" t="s">
        <v>49</v>
      </c>
      <c r="J335" t="s">
        <v>196</v>
      </c>
      <c r="K335" t="s">
        <v>59</v>
      </c>
      <c r="L335" t="s">
        <v>59</v>
      </c>
      <c r="M335" t="s">
        <v>51</v>
      </c>
      <c r="N335" t="s">
        <v>59</v>
      </c>
      <c r="P335" t="s">
        <v>53</v>
      </c>
      <c r="R335" t="s">
        <v>54</v>
      </c>
      <c r="S335" t="s">
        <v>143</v>
      </c>
      <c r="T335" t="s">
        <v>55</v>
      </c>
      <c r="U335" t="e">
        <f>- disagree</f>
        <v>#NAME?</v>
      </c>
      <c r="V335" t="s">
        <v>56</v>
      </c>
      <c r="W335" t="e">
        <f t="shared" si="5"/>
        <v>#NAME?</v>
      </c>
      <c r="X335" t="s">
        <v>1250</v>
      </c>
      <c r="Z335" t="s">
        <v>278</v>
      </c>
      <c r="AB335" t="s">
        <v>68</v>
      </c>
      <c r="AC335" t="s">
        <v>105</v>
      </c>
      <c r="AE335" t="s">
        <v>59</v>
      </c>
      <c r="AG335" t="s">
        <v>68</v>
      </c>
      <c r="AI335" t="s">
        <v>90</v>
      </c>
      <c r="AJ335" t="s">
        <v>137</v>
      </c>
      <c r="AL335" t="s">
        <v>91</v>
      </c>
      <c r="AN335" t="s">
        <v>63</v>
      </c>
      <c r="AP335" t="s">
        <v>64</v>
      </c>
    </row>
    <row r="336" spans="1:42" x14ac:dyDescent="0.25">
      <c r="A336" t="s">
        <v>1251</v>
      </c>
      <c r="B336" t="s">
        <v>962</v>
      </c>
      <c r="C336" t="s">
        <v>203</v>
      </c>
      <c r="D336" t="s">
        <v>46</v>
      </c>
      <c r="E336" t="s">
        <v>251</v>
      </c>
      <c r="F336" t="s">
        <v>80</v>
      </c>
      <c r="G336" t="s">
        <v>49</v>
      </c>
      <c r="H336" t="s">
        <v>1252</v>
      </c>
      <c r="I336" t="s">
        <v>49</v>
      </c>
      <c r="J336" t="s">
        <v>49</v>
      </c>
      <c r="K336" t="s">
        <v>49</v>
      </c>
      <c r="L336" t="s">
        <v>49</v>
      </c>
      <c r="M336" t="s">
        <v>51</v>
      </c>
      <c r="N336" t="s">
        <v>59</v>
      </c>
      <c r="P336" t="s">
        <v>84</v>
      </c>
      <c r="R336" t="s">
        <v>54</v>
      </c>
      <c r="S336" t="s">
        <v>96</v>
      </c>
      <c r="T336" t="s">
        <v>98</v>
      </c>
      <c r="U336" t="e">
        <f>- Agree</f>
        <v>#NAME?</v>
      </c>
      <c r="V336" t="s">
        <v>56</v>
      </c>
      <c r="W336" t="e">
        <f t="shared" si="5"/>
        <v>#NAME?</v>
      </c>
      <c r="X336" t="s">
        <v>57</v>
      </c>
      <c r="Z336" t="s">
        <v>49</v>
      </c>
      <c r="AB336" t="s">
        <v>49</v>
      </c>
      <c r="AC336" t="s">
        <v>58</v>
      </c>
      <c r="AE336" t="s">
        <v>59</v>
      </c>
      <c r="AG336" t="s">
        <v>49</v>
      </c>
      <c r="AH336" t="s">
        <v>60</v>
      </c>
      <c r="AI336" t="s">
        <v>49</v>
      </c>
      <c r="AJ336" t="s">
        <v>137</v>
      </c>
      <c r="AL336" t="s">
        <v>59</v>
      </c>
      <c r="AN336" t="s">
        <v>63</v>
      </c>
      <c r="AP336" t="s">
        <v>64</v>
      </c>
    </row>
    <row r="337" spans="1:42" x14ac:dyDescent="0.25">
      <c r="A337" t="s">
        <v>1253</v>
      </c>
      <c r="B337" t="s">
        <v>1254</v>
      </c>
      <c r="C337" t="s">
        <v>203</v>
      </c>
      <c r="D337" t="s">
        <v>46</v>
      </c>
      <c r="E337" t="s">
        <v>141</v>
      </c>
      <c r="F337" t="s">
        <v>80</v>
      </c>
      <c r="G337" t="s">
        <v>96</v>
      </c>
      <c r="I337" t="s">
        <v>49</v>
      </c>
      <c r="J337" t="s">
        <v>59</v>
      </c>
      <c r="K337" t="s">
        <v>59</v>
      </c>
      <c r="L337" t="s">
        <v>59</v>
      </c>
      <c r="M337" t="s">
        <v>48</v>
      </c>
      <c r="N337" t="s">
        <v>59</v>
      </c>
      <c r="P337" t="s">
        <v>53</v>
      </c>
      <c r="R337" t="s">
        <v>54</v>
      </c>
      <c r="S337" t="s">
        <v>103</v>
      </c>
      <c r="T337" t="s">
        <v>69</v>
      </c>
      <c r="U337" t="e">
        <f>- disagree</f>
        <v>#NAME?</v>
      </c>
      <c r="V337" t="s">
        <v>56</v>
      </c>
      <c r="W337" t="e">
        <f t="shared" si="5"/>
        <v>#NAME?</v>
      </c>
      <c r="X337" t="s">
        <v>87</v>
      </c>
      <c r="Y337" t="s">
        <v>1255</v>
      </c>
      <c r="Z337" t="s">
        <v>278</v>
      </c>
      <c r="AB337" t="s">
        <v>68</v>
      </c>
      <c r="AC337" t="s">
        <v>100</v>
      </c>
      <c r="AE337" t="s">
        <v>59</v>
      </c>
      <c r="AG337" t="s">
        <v>59</v>
      </c>
      <c r="AI337" t="s">
        <v>59</v>
      </c>
      <c r="AJ337" t="s">
        <v>137</v>
      </c>
      <c r="AL337" t="s">
        <v>91</v>
      </c>
      <c r="AN337" t="s">
        <v>63</v>
      </c>
      <c r="AP337" t="s">
        <v>64</v>
      </c>
    </row>
    <row r="338" spans="1:42" x14ac:dyDescent="0.25">
      <c r="A338" t="s">
        <v>1256</v>
      </c>
      <c r="B338" t="s">
        <v>102</v>
      </c>
      <c r="C338" t="s">
        <v>111</v>
      </c>
      <c r="D338" t="s">
        <v>79</v>
      </c>
      <c r="E338" t="s">
        <v>47</v>
      </c>
      <c r="F338" t="s">
        <v>80</v>
      </c>
      <c r="G338" t="s">
        <v>49</v>
      </c>
      <c r="H338" t="s">
        <v>1257</v>
      </c>
      <c r="I338" t="s">
        <v>49</v>
      </c>
      <c r="J338" t="s">
        <v>49</v>
      </c>
      <c r="K338" t="s">
        <v>49</v>
      </c>
      <c r="L338" t="s">
        <v>49</v>
      </c>
      <c r="M338" t="s">
        <v>51</v>
      </c>
      <c r="N338" t="s">
        <v>68</v>
      </c>
      <c r="P338" t="s">
        <v>53</v>
      </c>
      <c r="R338" t="s">
        <v>54</v>
      </c>
      <c r="S338" t="s">
        <v>143</v>
      </c>
      <c r="T338" t="s">
        <v>69</v>
      </c>
      <c r="U338" t="e">
        <f>- Agree</f>
        <v>#NAME?</v>
      </c>
      <c r="V338" t="s">
        <v>56</v>
      </c>
      <c r="W338" t="e">
        <f t="shared" si="5"/>
        <v>#NAME?</v>
      </c>
      <c r="X338" t="s">
        <v>174</v>
      </c>
      <c r="Z338" t="s">
        <v>49</v>
      </c>
      <c r="AB338" t="s">
        <v>49</v>
      </c>
      <c r="AC338" t="s">
        <v>58</v>
      </c>
      <c r="AE338" t="s">
        <v>59</v>
      </c>
      <c r="AG338" t="s">
        <v>49</v>
      </c>
      <c r="AH338" t="s">
        <v>74</v>
      </c>
      <c r="AI338" t="s">
        <v>49</v>
      </c>
      <c r="AJ338" t="s">
        <v>59</v>
      </c>
      <c r="AL338" t="s">
        <v>59</v>
      </c>
      <c r="AN338" t="s">
        <v>63</v>
      </c>
      <c r="AP338" t="s">
        <v>64</v>
      </c>
    </row>
    <row r="339" spans="1:42" x14ac:dyDescent="0.25">
      <c r="A339" t="s">
        <v>1258</v>
      </c>
      <c r="B339" t="s">
        <v>1259</v>
      </c>
      <c r="C339" t="s">
        <v>140</v>
      </c>
      <c r="D339" t="s">
        <v>46</v>
      </c>
      <c r="E339" t="s">
        <v>112</v>
      </c>
      <c r="F339" t="s">
        <v>48</v>
      </c>
      <c r="G339" t="s">
        <v>96</v>
      </c>
      <c r="I339" t="s">
        <v>96</v>
      </c>
      <c r="J339" t="s">
        <v>59</v>
      </c>
      <c r="K339" t="s">
        <v>59</v>
      </c>
      <c r="L339" t="s">
        <v>68</v>
      </c>
      <c r="M339" t="s">
        <v>51</v>
      </c>
      <c r="N339" t="s">
        <v>68</v>
      </c>
      <c r="P339" t="s">
        <v>53</v>
      </c>
      <c r="R339" t="s">
        <v>54</v>
      </c>
      <c r="S339" t="s">
        <v>59</v>
      </c>
      <c r="T339" t="s">
        <v>69</v>
      </c>
      <c r="U339" t="e">
        <f>- disagree</f>
        <v>#NAME?</v>
      </c>
      <c r="V339" t="s">
        <v>73</v>
      </c>
      <c r="W339" t="e">
        <f t="shared" si="5"/>
        <v>#NAME?</v>
      </c>
      <c r="X339" t="s">
        <v>87</v>
      </c>
      <c r="Y339" t="s">
        <v>1260</v>
      </c>
      <c r="Z339" t="s">
        <v>278</v>
      </c>
      <c r="AB339" t="s">
        <v>68</v>
      </c>
      <c r="AC339" t="s">
        <v>100</v>
      </c>
      <c r="AE339" t="s">
        <v>59</v>
      </c>
      <c r="AG339" t="s">
        <v>68</v>
      </c>
      <c r="AI339" t="s">
        <v>90</v>
      </c>
      <c r="AJ339" t="s">
        <v>59</v>
      </c>
      <c r="AL339" t="s">
        <v>59</v>
      </c>
      <c r="AN339" t="s">
        <v>63</v>
      </c>
      <c r="AP339" t="s">
        <v>76</v>
      </c>
    </row>
    <row r="340" spans="1:42" x14ac:dyDescent="0.25">
      <c r="A340" t="s">
        <v>1261</v>
      </c>
      <c r="B340" t="s">
        <v>958</v>
      </c>
      <c r="C340" t="s">
        <v>203</v>
      </c>
      <c r="D340" t="s">
        <v>79</v>
      </c>
      <c r="E340" t="s">
        <v>47</v>
      </c>
      <c r="F340" t="s">
        <v>48</v>
      </c>
      <c r="G340" t="s">
        <v>49</v>
      </c>
      <c r="H340" t="s">
        <v>1262</v>
      </c>
      <c r="I340" t="s">
        <v>49</v>
      </c>
      <c r="J340" t="s">
        <v>49</v>
      </c>
      <c r="K340" t="s">
        <v>49</v>
      </c>
      <c r="L340" t="s">
        <v>49</v>
      </c>
      <c r="M340" t="s">
        <v>51</v>
      </c>
      <c r="N340" t="s">
        <v>59</v>
      </c>
      <c r="P340" t="s">
        <v>53</v>
      </c>
      <c r="R340" t="s">
        <v>54</v>
      </c>
      <c r="S340" t="s">
        <v>143</v>
      </c>
      <c r="T340" t="s">
        <v>69</v>
      </c>
      <c r="U340" t="e">
        <f>- Agree</f>
        <v>#NAME?</v>
      </c>
      <c r="V340" t="s">
        <v>56</v>
      </c>
      <c r="W340" t="e">
        <f t="shared" si="5"/>
        <v>#NAME?</v>
      </c>
      <c r="X340" t="s">
        <v>57</v>
      </c>
      <c r="Z340" t="s">
        <v>49</v>
      </c>
      <c r="AB340" t="s">
        <v>89</v>
      </c>
      <c r="AC340" t="s">
        <v>58</v>
      </c>
      <c r="AE340" t="s">
        <v>59</v>
      </c>
      <c r="AG340" t="s">
        <v>49</v>
      </c>
      <c r="AH340" t="s">
        <v>60</v>
      </c>
      <c r="AI340" t="s">
        <v>49</v>
      </c>
      <c r="AJ340" t="s">
        <v>68</v>
      </c>
      <c r="AL340" t="s">
        <v>59</v>
      </c>
      <c r="AN340" t="s">
        <v>63</v>
      </c>
      <c r="AP340" t="s">
        <v>76</v>
      </c>
    </row>
    <row r="341" spans="1:42" x14ac:dyDescent="0.25">
      <c r="A341" t="s">
        <v>1263</v>
      </c>
      <c r="B341" t="s">
        <v>473</v>
      </c>
      <c r="C341" t="s">
        <v>111</v>
      </c>
      <c r="D341" t="s">
        <v>46</v>
      </c>
      <c r="E341" t="s">
        <v>47</v>
      </c>
      <c r="F341" t="s">
        <v>48</v>
      </c>
      <c r="G341" t="s">
        <v>49</v>
      </c>
      <c r="H341" t="s">
        <v>1264</v>
      </c>
      <c r="I341" t="s">
        <v>49</v>
      </c>
      <c r="J341" t="s">
        <v>68</v>
      </c>
      <c r="K341" t="s">
        <v>59</v>
      </c>
      <c r="L341" t="s">
        <v>68</v>
      </c>
      <c r="M341" t="s">
        <v>48</v>
      </c>
      <c r="N341" t="s">
        <v>59</v>
      </c>
      <c r="P341" t="s">
        <v>53</v>
      </c>
      <c r="R341" t="s">
        <v>54</v>
      </c>
      <c r="S341" t="s">
        <v>96</v>
      </c>
      <c r="T341" t="s">
        <v>98</v>
      </c>
      <c r="U341" t="e">
        <f>- Neutral</f>
        <v>#NAME?</v>
      </c>
      <c r="V341" t="s">
        <v>56</v>
      </c>
      <c r="W341" t="e">
        <f t="shared" si="5"/>
        <v>#NAME?</v>
      </c>
      <c r="X341" t="s">
        <v>57</v>
      </c>
      <c r="Z341" t="s">
        <v>278</v>
      </c>
      <c r="AB341" t="s">
        <v>89</v>
      </c>
      <c r="AC341" t="s">
        <v>105</v>
      </c>
      <c r="AE341" t="s">
        <v>59</v>
      </c>
      <c r="AG341" t="s">
        <v>49</v>
      </c>
      <c r="AH341" t="s">
        <v>74</v>
      </c>
      <c r="AI341" t="s">
        <v>90</v>
      </c>
      <c r="AJ341" t="s">
        <v>59</v>
      </c>
      <c r="AL341" t="s">
        <v>59</v>
      </c>
      <c r="AN341" t="s">
        <v>63</v>
      </c>
      <c r="AP341" t="s">
        <v>76</v>
      </c>
    </row>
    <row r="342" spans="1:42" x14ac:dyDescent="0.25">
      <c r="A342" t="s">
        <v>1265</v>
      </c>
      <c r="B342" t="s">
        <v>1266</v>
      </c>
      <c r="C342" t="s">
        <v>140</v>
      </c>
      <c r="D342" t="s">
        <v>46</v>
      </c>
      <c r="E342" t="s">
        <v>112</v>
      </c>
      <c r="F342" t="s">
        <v>48</v>
      </c>
      <c r="G342" t="s">
        <v>96</v>
      </c>
      <c r="I342" t="s">
        <v>49</v>
      </c>
      <c r="J342" t="s">
        <v>68</v>
      </c>
      <c r="K342" t="s">
        <v>49</v>
      </c>
      <c r="L342" t="s">
        <v>68</v>
      </c>
      <c r="M342" t="s">
        <v>48</v>
      </c>
      <c r="N342" t="s">
        <v>59</v>
      </c>
      <c r="P342" t="s">
        <v>53</v>
      </c>
      <c r="R342" t="s">
        <v>59</v>
      </c>
      <c r="S342" t="s">
        <v>49</v>
      </c>
      <c r="T342" t="s">
        <v>69</v>
      </c>
      <c r="U342" t="e">
        <f>- Neutral</f>
        <v>#NAME?</v>
      </c>
      <c r="V342" t="s">
        <v>166</v>
      </c>
      <c r="W342" t="s">
        <v>166</v>
      </c>
      <c r="X342" t="s">
        <v>87</v>
      </c>
      <c r="Y342" t="s">
        <v>1267</v>
      </c>
      <c r="Z342" t="s">
        <v>49</v>
      </c>
      <c r="AB342" t="s">
        <v>59</v>
      </c>
      <c r="AC342" t="s">
        <v>105</v>
      </c>
      <c r="AE342" t="s">
        <v>59</v>
      </c>
      <c r="AG342" t="s">
        <v>59</v>
      </c>
      <c r="AI342" t="s">
        <v>59</v>
      </c>
      <c r="AJ342" t="s">
        <v>68</v>
      </c>
      <c r="AL342" t="s">
        <v>59</v>
      </c>
      <c r="AN342" t="s">
        <v>63</v>
      </c>
      <c r="AP342" t="s">
        <v>64</v>
      </c>
    </row>
    <row r="343" spans="1:42" x14ac:dyDescent="0.25">
      <c r="A343" t="s">
        <v>1268</v>
      </c>
      <c r="B343" t="s">
        <v>1269</v>
      </c>
      <c r="C343" t="s">
        <v>111</v>
      </c>
      <c r="D343" t="s">
        <v>46</v>
      </c>
      <c r="E343" t="s">
        <v>47</v>
      </c>
      <c r="F343" t="s">
        <v>80</v>
      </c>
      <c r="G343" t="s">
        <v>49</v>
      </c>
      <c r="H343" t="s">
        <v>1270</v>
      </c>
      <c r="I343" t="s">
        <v>49</v>
      </c>
      <c r="J343" t="s">
        <v>49</v>
      </c>
      <c r="K343" t="s">
        <v>49</v>
      </c>
      <c r="L343" t="s">
        <v>49</v>
      </c>
      <c r="M343" t="s">
        <v>48</v>
      </c>
      <c r="N343" t="s">
        <v>49</v>
      </c>
      <c r="O343" t="s">
        <v>52</v>
      </c>
      <c r="P343" t="s">
        <v>84</v>
      </c>
      <c r="R343" t="s">
        <v>54</v>
      </c>
      <c r="S343" t="s">
        <v>49</v>
      </c>
      <c r="T343" t="s">
        <v>216</v>
      </c>
      <c r="U343" t="e">
        <f>- Agree</f>
        <v>#NAME?</v>
      </c>
      <c r="V343" t="s">
        <v>56</v>
      </c>
      <c r="W343" t="e">
        <f>- Agree</f>
        <v>#NAME?</v>
      </c>
      <c r="X343" t="s">
        <v>174</v>
      </c>
      <c r="Z343" t="s">
        <v>49</v>
      </c>
      <c r="AB343" t="s">
        <v>49</v>
      </c>
      <c r="AC343" t="s">
        <v>58</v>
      </c>
      <c r="AE343" t="s">
        <v>59</v>
      </c>
      <c r="AG343" t="s">
        <v>49</v>
      </c>
      <c r="AH343" t="s">
        <v>162</v>
      </c>
      <c r="AI343" t="s">
        <v>49</v>
      </c>
      <c r="AJ343" t="s">
        <v>49</v>
      </c>
      <c r="AL343" t="s">
        <v>49</v>
      </c>
      <c r="AM343" t="s">
        <v>1271</v>
      </c>
      <c r="AN343" t="s">
        <v>63</v>
      </c>
      <c r="AP343" t="s">
        <v>64</v>
      </c>
    </row>
    <row r="344" spans="1:42" x14ac:dyDescent="0.25">
      <c r="A344" t="s">
        <v>1272</v>
      </c>
      <c r="B344" t="s">
        <v>78</v>
      </c>
      <c r="C344" t="s">
        <v>169</v>
      </c>
      <c r="D344" t="s">
        <v>79</v>
      </c>
      <c r="E344" t="s">
        <v>47</v>
      </c>
      <c r="F344" t="s">
        <v>95</v>
      </c>
      <c r="G344" t="s">
        <v>49</v>
      </c>
      <c r="I344" t="s">
        <v>49</v>
      </c>
      <c r="J344" t="s">
        <v>68</v>
      </c>
      <c r="K344" t="s">
        <v>68</v>
      </c>
      <c r="L344" t="s">
        <v>68</v>
      </c>
      <c r="M344" t="s">
        <v>97</v>
      </c>
      <c r="N344" t="s">
        <v>68</v>
      </c>
      <c r="O344" t="s">
        <v>142</v>
      </c>
      <c r="P344" t="s">
        <v>84</v>
      </c>
      <c r="R344" t="s">
        <v>68</v>
      </c>
      <c r="S344" t="s">
        <v>49</v>
      </c>
      <c r="T344" t="s">
        <v>69</v>
      </c>
      <c r="U344" t="e">
        <f>- Neutral</f>
        <v>#NAME?</v>
      </c>
      <c r="V344" t="s">
        <v>56</v>
      </c>
      <c r="W344" t="e">
        <f>- Agree</f>
        <v>#NAME?</v>
      </c>
      <c r="X344" t="s">
        <v>87</v>
      </c>
      <c r="Y344" t="s">
        <v>1273</v>
      </c>
      <c r="Z344" t="s">
        <v>49</v>
      </c>
      <c r="AB344" t="s">
        <v>49</v>
      </c>
      <c r="AC344" t="s">
        <v>73</v>
      </c>
      <c r="AE344" t="s">
        <v>59</v>
      </c>
      <c r="AG344" t="s">
        <v>49</v>
      </c>
      <c r="AH344" t="s">
        <v>162</v>
      </c>
      <c r="AI344" t="s">
        <v>49</v>
      </c>
      <c r="AJ344" t="s">
        <v>68</v>
      </c>
      <c r="AL344" t="s">
        <v>68</v>
      </c>
      <c r="AN344" t="s">
        <v>63</v>
      </c>
      <c r="AP344" t="s">
        <v>76</v>
      </c>
    </row>
    <row r="345" spans="1:42" x14ac:dyDescent="0.25">
      <c r="A345" t="s">
        <v>1274</v>
      </c>
      <c r="B345" t="s">
        <v>310</v>
      </c>
      <c r="C345" t="s">
        <v>111</v>
      </c>
      <c r="D345" t="s">
        <v>46</v>
      </c>
      <c r="E345" t="s">
        <v>251</v>
      </c>
      <c r="F345" t="s">
        <v>95</v>
      </c>
      <c r="G345" t="s">
        <v>49</v>
      </c>
      <c r="H345" t="s">
        <v>1190</v>
      </c>
      <c r="I345" t="s">
        <v>49</v>
      </c>
      <c r="J345" t="s">
        <v>68</v>
      </c>
      <c r="K345" t="s">
        <v>59</v>
      </c>
      <c r="L345" t="s">
        <v>49</v>
      </c>
      <c r="M345" t="s">
        <v>51</v>
      </c>
      <c r="N345" t="s">
        <v>59</v>
      </c>
      <c r="P345" t="s">
        <v>53</v>
      </c>
      <c r="R345" t="s">
        <v>54</v>
      </c>
      <c r="S345" t="s">
        <v>59</v>
      </c>
      <c r="T345" t="s">
        <v>69</v>
      </c>
      <c r="U345" t="e">
        <f>- disagree</f>
        <v>#NAME?</v>
      </c>
      <c r="V345" t="s">
        <v>56</v>
      </c>
      <c r="W345" t="e">
        <f>- Neutral</f>
        <v>#NAME?</v>
      </c>
      <c r="X345" t="s">
        <v>174</v>
      </c>
      <c r="Z345" t="s">
        <v>278</v>
      </c>
      <c r="AB345" t="s">
        <v>68</v>
      </c>
      <c r="AC345" t="s">
        <v>58</v>
      </c>
      <c r="AE345" t="s">
        <v>68</v>
      </c>
      <c r="AG345" t="s">
        <v>49</v>
      </c>
      <c r="AH345" t="s">
        <v>162</v>
      </c>
      <c r="AI345" t="s">
        <v>49</v>
      </c>
      <c r="AJ345" t="s">
        <v>68</v>
      </c>
      <c r="AL345" t="s">
        <v>91</v>
      </c>
      <c r="AN345" t="s">
        <v>63</v>
      </c>
      <c r="AP345" t="s">
        <v>64</v>
      </c>
    </row>
    <row r="346" spans="1:42" x14ac:dyDescent="0.25">
      <c r="A346" t="s">
        <v>1275</v>
      </c>
      <c r="B346" t="s">
        <v>727</v>
      </c>
      <c r="C346" t="s">
        <v>203</v>
      </c>
      <c r="D346" t="s">
        <v>79</v>
      </c>
      <c r="E346" t="s">
        <v>94</v>
      </c>
      <c r="F346" t="s">
        <v>48</v>
      </c>
      <c r="G346" t="s">
        <v>96</v>
      </c>
      <c r="I346" t="s">
        <v>96</v>
      </c>
      <c r="K346" t="s">
        <v>59</v>
      </c>
      <c r="L346" t="s">
        <v>49</v>
      </c>
      <c r="M346" t="s">
        <v>48</v>
      </c>
      <c r="N346" t="s">
        <v>68</v>
      </c>
      <c r="P346" t="s">
        <v>53</v>
      </c>
      <c r="R346" t="s">
        <v>54</v>
      </c>
      <c r="S346" t="s">
        <v>143</v>
      </c>
      <c r="T346" t="s">
        <v>69</v>
      </c>
      <c r="U346" t="e">
        <f>- disagree</f>
        <v>#NAME?</v>
      </c>
      <c r="V346" t="s">
        <v>56</v>
      </c>
      <c r="W346" t="e">
        <f>- disagree</f>
        <v>#NAME?</v>
      </c>
      <c r="X346" t="s">
        <v>87</v>
      </c>
      <c r="Y346" t="s">
        <v>1276</v>
      </c>
      <c r="Z346" t="s">
        <v>278</v>
      </c>
      <c r="AB346" t="s">
        <v>89</v>
      </c>
      <c r="AC346" t="s">
        <v>100</v>
      </c>
      <c r="AE346" t="s">
        <v>68</v>
      </c>
      <c r="AG346" t="s">
        <v>68</v>
      </c>
      <c r="AI346" t="s">
        <v>49</v>
      </c>
      <c r="AJ346" t="s">
        <v>59</v>
      </c>
      <c r="AL346" t="s">
        <v>59</v>
      </c>
      <c r="AN346" t="s">
        <v>63</v>
      </c>
      <c r="AP346" t="s">
        <v>76</v>
      </c>
    </row>
    <row r="347" spans="1:42" x14ac:dyDescent="0.25">
      <c r="A347" t="s">
        <v>1277</v>
      </c>
      <c r="B347" t="s">
        <v>1278</v>
      </c>
      <c r="C347" t="s">
        <v>45</v>
      </c>
      <c r="D347" t="s">
        <v>79</v>
      </c>
      <c r="E347" t="s">
        <v>47</v>
      </c>
      <c r="F347" t="s">
        <v>48</v>
      </c>
      <c r="G347" t="s">
        <v>96</v>
      </c>
      <c r="I347" t="s">
        <v>49</v>
      </c>
      <c r="J347" t="s">
        <v>49</v>
      </c>
      <c r="K347" t="s">
        <v>59</v>
      </c>
      <c r="L347" t="s">
        <v>49</v>
      </c>
      <c r="M347" t="s">
        <v>97</v>
      </c>
      <c r="N347" t="s">
        <v>59</v>
      </c>
      <c r="O347" t="s">
        <v>83</v>
      </c>
      <c r="P347" t="s">
        <v>53</v>
      </c>
      <c r="R347" t="s">
        <v>54</v>
      </c>
      <c r="S347" t="s">
        <v>96</v>
      </c>
      <c r="T347" t="s">
        <v>104</v>
      </c>
      <c r="U347" t="e">
        <f>- Strongly Agree</f>
        <v>#NAME?</v>
      </c>
      <c r="V347" t="s">
        <v>71</v>
      </c>
      <c r="W347" t="e">
        <f>- Agree</f>
        <v>#NAME?</v>
      </c>
      <c r="X347" t="s">
        <v>57</v>
      </c>
      <c r="Z347" t="s">
        <v>49</v>
      </c>
      <c r="AB347" t="s">
        <v>68</v>
      </c>
      <c r="AC347" t="s">
        <v>58</v>
      </c>
      <c r="AE347" t="s">
        <v>59</v>
      </c>
      <c r="AG347" t="s">
        <v>49</v>
      </c>
      <c r="AH347" t="s">
        <v>74</v>
      </c>
      <c r="AI347" t="s">
        <v>49</v>
      </c>
      <c r="AJ347" t="s">
        <v>68</v>
      </c>
      <c r="AL347" t="s">
        <v>59</v>
      </c>
      <c r="AN347" t="s">
        <v>63</v>
      </c>
      <c r="AP347" t="s">
        <v>64</v>
      </c>
    </row>
    <row r="348" spans="1:42" x14ac:dyDescent="0.25">
      <c r="A348" t="s">
        <v>1279</v>
      </c>
      <c r="B348" t="s">
        <v>848</v>
      </c>
      <c r="C348" t="s">
        <v>111</v>
      </c>
      <c r="D348" t="s">
        <v>46</v>
      </c>
      <c r="E348" t="s">
        <v>47</v>
      </c>
      <c r="F348" t="s">
        <v>80</v>
      </c>
      <c r="G348" t="s">
        <v>49</v>
      </c>
      <c r="H348" t="s">
        <v>1264</v>
      </c>
      <c r="I348" t="s">
        <v>49</v>
      </c>
      <c r="J348" t="s">
        <v>49</v>
      </c>
      <c r="K348" t="s">
        <v>59</v>
      </c>
      <c r="L348" t="s">
        <v>68</v>
      </c>
      <c r="M348" t="s">
        <v>48</v>
      </c>
      <c r="N348" t="s">
        <v>49</v>
      </c>
      <c r="O348" t="s">
        <v>142</v>
      </c>
      <c r="P348" t="s">
        <v>53</v>
      </c>
      <c r="R348" t="s">
        <v>54</v>
      </c>
      <c r="S348" t="s">
        <v>59</v>
      </c>
      <c r="T348" t="s">
        <v>98</v>
      </c>
      <c r="U348" t="e">
        <f>- disagree</f>
        <v>#NAME?</v>
      </c>
      <c r="V348" t="s">
        <v>73</v>
      </c>
      <c r="W348" t="e">
        <f>- disagree</f>
        <v>#NAME?</v>
      </c>
      <c r="X348" t="s">
        <v>174</v>
      </c>
      <c r="Z348" t="s">
        <v>49</v>
      </c>
      <c r="AB348" t="s">
        <v>68</v>
      </c>
      <c r="AC348" t="s">
        <v>100</v>
      </c>
      <c r="AE348" t="s">
        <v>68</v>
      </c>
      <c r="AG348" t="s">
        <v>49</v>
      </c>
      <c r="AH348" t="s">
        <v>74</v>
      </c>
      <c r="AI348" t="s">
        <v>49</v>
      </c>
      <c r="AJ348" t="s">
        <v>59</v>
      </c>
      <c r="AL348" t="s">
        <v>91</v>
      </c>
      <c r="AN348" t="s">
        <v>115</v>
      </c>
      <c r="AO348" t="s">
        <v>1280</v>
      </c>
      <c r="AP348" t="s">
        <v>64</v>
      </c>
    </row>
    <row r="349" spans="1:42" x14ac:dyDescent="0.25">
      <c r="A349" t="s">
        <v>1281</v>
      </c>
      <c r="B349" t="s">
        <v>750</v>
      </c>
      <c r="C349" t="s">
        <v>45</v>
      </c>
      <c r="D349" t="s">
        <v>79</v>
      </c>
      <c r="E349" t="s">
        <v>47</v>
      </c>
      <c r="F349" t="s">
        <v>48</v>
      </c>
      <c r="G349" t="s">
        <v>49</v>
      </c>
      <c r="H349" t="s">
        <v>1282</v>
      </c>
      <c r="I349" t="s">
        <v>49</v>
      </c>
      <c r="J349" t="s">
        <v>68</v>
      </c>
      <c r="K349" t="s">
        <v>59</v>
      </c>
      <c r="L349" t="s">
        <v>68</v>
      </c>
      <c r="M349" t="s">
        <v>51</v>
      </c>
      <c r="N349" t="s">
        <v>49</v>
      </c>
      <c r="O349" t="s">
        <v>553</v>
      </c>
      <c r="P349" t="s">
        <v>53</v>
      </c>
      <c r="R349" t="s">
        <v>68</v>
      </c>
      <c r="S349" t="s">
        <v>143</v>
      </c>
      <c r="T349" t="s">
        <v>98</v>
      </c>
      <c r="U349" t="e">
        <f>- disagree</f>
        <v>#NAME?</v>
      </c>
      <c r="V349" t="s">
        <v>56</v>
      </c>
      <c r="W349" t="e">
        <f>- disagree</f>
        <v>#NAME?</v>
      </c>
      <c r="X349" t="s">
        <v>174</v>
      </c>
      <c r="Z349" t="s">
        <v>278</v>
      </c>
      <c r="AB349" t="s">
        <v>89</v>
      </c>
      <c r="AC349" t="s">
        <v>100</v>
      </c>
      <c r="AE349" t="s">
        <v>49</v>
      </c>
      <c r="AF349" t="s">
        <v>1283</v>
      </c>
      <c r="AG349" t="s">
        <v>59</v>
      </c>
      <c r="AI349" t="s">
        <v>49</v>
      </c>
      <c r="AJ349" t="s">
        <v>137</v>
      </c>
      <c r="AL349" t="s">
        <v>91</v>
      </c>
      <c r="AN349" t="s">
        <v>217</v>
      </c>
      <c r="AP349" t="s">
        <v>76</v>
      </c>
    </row>
    <row r="350" spans="1:42" x14ac:dyDescent="0.25">
      <c r="A350" t="s">
        <v>1284</v>
      </c>
      <c r="B350" t="s">
        <v>565</v>
      </c>
      <c r="C350" t="s">
        <v>203</v>
      </c>
      <c r="D350" t="s">
        <v>46</v>
      </c>
      <c r="E350" t="s">
        <v>94</v>
      </c>
      <c r="F350" t="s">
        <v>80</v>
      </c>
      <c r="G350" t="s">
        <v>96</v>
      </c>
      <c r="I350" t="s">
        <v>293</v>
      </c>
      <c r="K350" t="s">
        <v>59</v>
      </c>
      <c r="L350" t="s">
        <v>59</v>
      </c>
      <c r="M350" t="s">
        <v>51</v>
      </c>
      <c r="N350" t="s">
        <v>49</v>
      </c>
      <c r="O350" t="s">
        <v>52</v>
      </c>
      <c r="P350" t="s">
        <v>73</v>
      </c>
      <c r="R350" t="s">
        <v>68</v>
      </c>
      <c r="S350" t="s">
        <v>103</v>
      </c>
      <c r="T350" t="s">
        <v>69</v>
      </c>
      <c r="U350" t="e">
        <f>- disagree</f>
        <v>#NAME?</v>
      </c>
      <c r="V350" t="s">
        <v>791</v>
      </c>
      <c r="W350" t="e">
        <f>- disagree</f>
        <v>#NAME?</v>
      </c>
      <c r="X350" t="s">
        <v>87</v>
      </c>
      <c r="Y350" t="s">
        <v>1285</v>
      </c>
      <c r="Z350" t="s">
        <v>278</v>
      </c>
      <c r="AB350" t="s">
        <v>89</v>
      </c>
      <c r="AC350" t="s">
        <v>73</v>
      </c>
      <c r="AE350" t="s">
        <v>49</v>
      </c>
      <c r="AF350" t="s">
        <v>1286</v>
      </c>
      <c r="AG350" t="s">
        <v>68</v>
      </c>
      <c r="AI350" t="s">
        <v>49</v>
      </c>
      <c r="AJ350" t="s">
        <v>59</v>
      </c>
      <c r="AL350" t="s">
        <v>91</v>
      </c>
      <c r="AN350" t="s">
        <v>63</v>
      </c>
      <c r="AP350" t="s">
        <v>76</v>
      </c>
    </row>
    <row r="351" spans="1:42" x14ac:dyDescent="0.25">
      <c r="A351" t="s">
        <v>1287</v>
      </c>
      <c r="B351" t="s">
        <v>684</v>
      </c>
      <c r="C351" t="s">
        <v>45</v>
      </c>
      <c r="D351" t="s">
        <v>46</v>
      </c>
      <c r="E351" t="s">
        <v>47</v>
      </c>
      <c r="F351" t="s">
        <v>95</v>
      </c>
      <c r="G351" t="s">
        <v>59</v>
      </c>
      <c r="I351" t="s">
        <v>49</v>
      </c>
      <c r="J351" t="s">
        <v>49</v>
      </c>
      <c r="K351" t="s">
        <v>49</v>
      </c>
      <c r="L351" t="s">
        <v>68</v>
      </c>
      <c r="M351" t="s">
        <v>51</v>
      </c>
      <c r="N351" t="s">
        <v>49</v>
      </c>
      <c r="O351" t="s">
        <v>52</v>
      </c>
      <c r="P351" t="s">
        <v>53</v>
      </c>
      <c r="R351" t="s">
        <v>49</v>
      </c>
      <c r="S351" t="s">
        <v>49</v>
      </c>
      <c r="T351" t="s">
        <v>557</v>
      </c>
      <c r="U351" t="s">
        <v>171</v>
      </c>
      <c r="V351" t="s">
        <v>56</v>
      </c>
      <c r="W351" t="e">
        <f>- Agree</f>
        <v>#NAME?</v>
      </c>
      <c r="X351" t="s">
        <v>174</v>
      </c>
      <c r="Z351" t="s">
        <v>49</v>
      </c>
      <c r="AB351" t="s">
        <v>49</v>
      </c>
      <c r="AC351" t="s">
        <v>100</v>
      </c>
      <c r="AE351" t="s">
        <v>68</v>
      </c>
      <c r="AG351" t="s">
        <v>49</v>
      </c>
      <c r="AH351" t="s">
        <v>162</v>
      </c>
      <c r="AI351" t="s">
        <v>49</v>
      </c>
      <c r="AJ351" t="s">
        <v>68</v>
      </c>
      <c r="AL351" t="s">
        <v>59</v>
      </c>
      <c r="AN351" t="s">
        <v>63</v>
      </c>
      <c r="AP351" t="s">
        <v>76</v>
      </c>
    </row>
    <row r="352" spans="1:42" x14ac:dyDescent="0.25">
      <c r="A352" t="s">
        <v>1288</v>
      </c>
      <c r="B352" t="s">
        <v>1289</v>
      </c>
      <c r="C352" t="s">
        <v>140</v>
      </c>
      <c r="E352" t="s">
        <v>251</v>
      </c>
      <c r="F352" t="s">
        <v>95</v>
      </c>
      <c r="G352" t="s">
        <v>49</v>
      </c>
      <c r="H352" t="s">
        <v>185</v>
      </c>
      <c r="I352" t="s">
        <v>49</v>
      </c>
      <c r="J352" t="s">
        <v>49</v>
      </c>
      <c r="K352" t="s">
        <v>49</v>
      </c>
      <c r="L352" t="s">
        <v>49</v>
      </c>
      <c r="M352" t="s">
        <v>48</v>
      </c>
      <c r="N352" t="s">
        <v>49</v>
      </c>
      <c r="O352" t="s">
        <v>52</v>
      </c>
      <c r="P352" t="s">
        <v>53</v>
      </c>
      <c r="R352" t="s">
        <v>49</v>
      </c>
      <c r="S352" t="s">
        <v>49</v>
      </c>
      <c r="T352" t="s">
        <v>216</v>
      </c>
      <c r="U352" t="e">
        <f>- Neutral</f>
        <v>#NAME?</v>
      </c>
      <c r="V352" t="s">
        <v>56</v>
      </c>
      <c r="W352" t="e">
        <f>- Agree</f>
        <v>#NAME?</v>
      </c>
      <c r="Z352" t="s">
        <v>49</v>
      </c>
      <c r="AB352" t="s">
        <v>49</v>
      </c>
      <c r="AC352" t="s">
        <v>58</v>
      </c>
      <c r="AE352" t="s">
        <v>49</v>
      </c>
      <c r="AI352" t="s">
        <v>49</v>
      </c>
      <c r="AJ352" t="s">
        <v>59</v>
      </c>
      <c r="AL352" t="s">
        <v>91</v>
      </c>
      <c r="AN352" t="s">
        <v>63</v>
      </c>
    </row>
    <row r="353" spans="1:42" x14ac:dyDescent="0.25">
      <c r="A353" t="s">
        <v>1290</v>
      </c>
      <c r="B353" t="s">
        <v>1291</v>
      </c>
      <c r="C353" t="s">
        <v>45</v>
      </c>
      <c r="D353" t="s">
        <v>46</v>
      </c>
      <c r="E353" t="s">
        <v>251</v>
      </c>
      <c r="F353" t="s">
        <v>48</v>
      </c>
      <c r="G353" t="s">
        <v>96</v>
      </c>
      <c r="I353" t="s">
        <v>49</v>
      </c>
      <c r="J353" t="s">
        <v>49</v>
      </c>
      <c r="K353" t="s">
        <v>59</v>
      </c>
      <c r="L353" t="s">
        <v>59</v>
      </c>
      <c r="M353" t="s">
        <v>48</v>
      </c>
      <c r="N353" t="s">
        <v>68</v>
      </c>
      <c r="O353" t="s">
        <v>142</v>
      </c>
      <c r="P353" t="s">
        <v>53</v>
      </c>
      <c r="R353" t="s">
        <v>49</v>
      </c>
      <c r="S353" t="s">
        <v>49</v>
      </c>
      <c r="T353" t="s">
        <v>179</v>
      </c>
      <c r="U353" t="s">
        <v>171</v>
      </c>
      <c r="V353" t="s">
        <v>56</v>
      </c>
      <c r="W353" t="e">
        <f>- Agree</f>
        <v>#NAME?</v>
      </c>
      <c r="X353" t="s">
        <v>174</v>
      </c>
      <c r="Z353" t="s">
        <v>49</v>
      </c>
      <c r="AB353" t="s">
        <v>49</v>
      </c>
      <c r="AC353" t="s">
        <v>100</v>
      </c>
      <c r="AE353" t="s">
        <v>59</v>
      </c>
      <c r="AG353" t="s">
        <v>49</v>
      </c>
      <c r="AH353" t="s">
        <v>74</v>
      </c>
      <c r="AI353" t="s">
        <v>49</v>
      </c>
      <c r="AJ353" t="s">
        <v>68</v>
      </c>
      <c r="AL353" t="s">
        <v>91</v>
      </c>
      <c r="AN353" t="s">
        <v>115</v>
      </c>
      <c r="AP353" t="s">
        <v>76</v>
      </c>
    </row>
    <row r="354" spans="1:42" x14ac:dyDescent="0.25">
      <c r="A354" t="s">
        <v>1292</v>
      </c>
      <c r="B354" t="s">
        <v>891</v>
      </c>
      <c r="C354" t="s">
        <v>140</v>
      </c>
      <c r="D354" t="s">
        <v>46</v>
      </c>
      <c r="E354" t="s">
        <v>251</v>
      </c>
      <c r="F354" t="s">
        <v>95</v>
      </c>
      <c r="G354" t="s">
        <v>49</v>
      </c>
      <c r="H354" t="s">
        <v>600</v>
      </c>
      <c r="I354" t="s">
        <v>49</v>
      </c>
      <c r="J354" t="s">
        <v>49</v>
      </c>
      <c r="K354" t="s">
        <v>68</v>
      </c>
      <c r="L354" t="s">
        <v>49</v>
      </c>
      <c r="M354" t="s">
        <v>48</v>
      </c>
      <c r="N354" t="s">
        <v>59</v>
      </c>
      <c r="O354" t="s">
        <v>83</v>
      </c>
      <c r="P354" t="s">
        <v>53</v>
      </c>
      <c r="R354" t="s">
        <v>49</v>
      </c>
      <c r="S354" t="s">
        <v>49</v>
      </c>
      <c r="T354" t="s">
        <v>216</v>
      </c>
      <c r="U354" t="e">
        <f>- Neutral</f>
        <v>#NAME?</v>
      </c>
      <c r="V354" t="s">
        <v>56</v>
      </c>
      <c r="W354" t="s">
        <v>71</v>
      </c>
      <c r="X354" t="s">
        <v>174</v>
      </c>
      <c r="Z354" t="s">
        <v>49</v>
      </c>
      <c r="AB354" t="s">
        <v>59</v>
      </c>
      <c r="AC354" t="s">
        <v>100</v>
      </c>
      <c r="AE354" t="s">
        <v>59</v>
      </c>
      <c r="AG354" t="s">
        <v>49</v>
      </c>
      <c r="AH354" t="s">
        <v>162</v>
      </c>
      <c r="AI354" t="s">
        <v>49</v>
      </c>
      <c r="AJ354" t="s">
        <v>308</v>
      </c>
      <c r="AL354" t="s">
        <v>91</v>
      </c>
      <c r="AN354" t="s">
        <v>217</v>
      </c>
      <c r="AP354" t="s">
        <v>76</v>
      </c>
    </row>
    <row r="355" spans="1:42" x14ac:dyDescent="0.25">
      <c r="A355" t="s">
        <v>1293</v>
      </c>
      <c r="B355" t="s">
        <v>1294</v>
      </c>
      <c r="C355" t="s">
        <v>140</v>
      </c>
      <c r="D355" t="s">
        <v>46</v>
      </c>
      <c r="E355" t="s">
        <v>251</v>
      </c>
      <c r="F355" t="s">
        <v>95</v>
      </c>
      <c r="G355" t="s">
        <v>49</v>
      </c>
      <c r="I355" t="s">
        <v>59</v>
      </c>
      <c r="J355" t="s">
        <v>49</v>
      </c>
      <c r="K355" t="s">
        <v>49</v>
      </c>
      <c r="L355" t="s">
        <v>68</v>
      </c>
      <c r="M355" t="s">
        <v>48</v>
      </c>
      <c r="N355" t="s">
        <v>49</v>
      </c>
      <c r="O355" t="s">
        <v>52</v>
      </c>
      <c r="P355" t="s">
        <v>84</v>
      </c>
      <c r="R355" t="s">
        <v>49</v>
      </c>
      <c r="S355" t="s">
        <v>59</v>
      </c>
      <c r="T355" t="s">
        <v>402</v>
      </c>
      <c r="U355" t="e">
        <f>- Agree</f>
        <v>#NAME?</v>
      </c>
      <c r="V355" t="s">
        <v>56</v>
      </c>
      <c r="W355" t="e">
        <f>- Agree</f>
        <v>#NAME?</v>
      </c>
      <c r="X355" t="s">
        <v>57</v>
      </c>
      <c r="Z355" t="s">
        <v>49</v>
      </c>
      <c r="AB355" t="s">
        <v>59</v>
      </c>
      <c r="AC355" t="s">
        <v>58</v>
      </c>
      <c r="AE355" t="s">
        <v>59</v>
      </c>
      <c r="AG355" t="s">
        <v>68</v>
      </c>
      <c r="AH355" t="s">
        <v>74</v>
      </c>
      <c r="AI355" t="s">
        <v>49</v>
      </c>
      <c r="AJ355" t="s">
        <v>137</v>
      </c>
      <c r="AL355" t="s">
        <v>91</v>
      </c>
      <c r="AN355" t="s">
        <v>217</v>
      </c>
      <c r="AP355" t="s">
        <v>64</v>
      </c>
    </row>
    <row r="356" spans="1:42" x14ac:dyDescent="0.25">
      <c r="A356" t="s">
        <v>1295</v>
      </c>
      <c r="B356" t="s">
        <v>1246</v>
      </c>
      <c r="C356" t="s">
        <v>45</v>
      </c>
      <c r="D356" t="s">
        <v>46</v>
      </c>
      <c r="E356" t="s">
        <v>251</v>
      </c>
      <c r="F356" t="s">
        <v>95</v>
      </c>
      <c r="G356" t="s">
        <v>96</v>
      </c>
      <c r="I356" t="s">
        <v>49</v>
      </c>
      <c r="J356" t="s">
        <v>196</v>
      </c>
      <c r="K356" t="s">
        <v>59</v>
      </c>
      <c r="L356" t="s">
        <v>49</v>
      </c>
      <c r="M356" t="s">
        <v>82</v>
      </c>
      <c r="N356" t="s">
        <v>49</v>
      </c>
      <c r="O356" t="s">
        <v>553</v>
      </c>
      <c r="P356" t="s">
        <v>53</v>
      </c>
      <c r="R356" t="s">
        <v>49</v>
      </c>
      <c r="S356" t="s">
        <v>59</v>
      </c>
      <c r="T356" t="s">
        <v>216</v>
      </c>
      <c r="U356" t="s">
        <v>171</v>
      </c>
      <c r="V356" t="s">
        <v>56</v>
      </c>
      <c r="W356" t="e">
        <f>- Agree</f>
        <v>#NAME?</v>
      </c>
      <c r="X356" t="s">
        <v>174</v>
      </c>
      <c r="Z356" t="s">
        <v>49</v>
      </c>
      <c r="AB356" t="s">
        <v>49</v>
      </c>
      <c r="AC356" t="s">
        <v>58</v>
      </c>
      <c r="AE356" t="s">
        <v>59</v>
      </c>
      <c r="AG356" t="s">
        <v>49</v>
      </c>
      <c r="AH356" t="s">
        <v>60</v>
      </c>
      <c r="AI356" t="s">
        <v>49</v>
      </c>
      <c r="AJ356" t="s">
        <v>59</v>
      </c>
      <c r="AL356" t="s">
        <v>49</v>
      </c>
      <c r="AN356" t="s">
        <v>63</v>
      </c>
      <c r="AP356" t="s">
        <v>64</v>
      </c>
    </row>
    <row r="357" spans="1:42" x14ac:dyDescent="0.25">
      <c r="A357" t="s">
        <v>1296</v>
      </c>
      <c r="B357" t="s">
        <v>1297</v>
      </c>
      <c r="C357" t="s">
        <v>45</v>
      </c>
      <c r="D357" t="s">
        <v>79</v>
      </c>
      <c r="E357" t="s">
        <v>251</v>
      </c>
      <c r="F357" t="s">
        <v>48</v>
      </c>
      <c r="G357" t="s">
        <v>170</v>
      </c>
      <c r="I357" t="s">
        <v>49</v>
      </c>
      <c r="J357" t="s">
        <v>68</v>
      </c>
      <c r="K357" t="s">
        <v>59</v>
      </c>
      <c r="L357" t="s">
        <v>59</v>
      </c>
      <c r="M357" t="s">
        <v>51</v>
      </c>
      <c r="N357" t="s">
        <v>49</v>
      </c>
      <c r="O357" t="s">
        <v>52</v>
      </c>
      <c r="P357" t="s">
        <v>53</v>
      </c>
      <c r="R357" t="s">
        <v>68</v>
      </c>
      <c r="S357" t="s">
        <v>143</v>
      </c>
      <c r="T357" t="s">
        <v>98</v>
      </c>
      <c r="U357" t="e">
        <f>- disagree</f>
        <v>#NAME?</v>
      </c>
      <c r="V357" t="s">
        <v>73</v>
      </c>
      <c r="W357" t="e">
        <f>- disagree</f>
        <v>#NAME?</v>
      </c>
      <c r="X357" t="s">
        <v>87</v>
      </c>
      <c r="Y357" t="s">
        <v>463</v>
      </c>
      <c r="Z357" t="s">
        <v>278</v>
      </c>
      <c r="AB357" t="s">
        <v>89</v>
      </c>
      <c r="AC357" t="s">
        <v>100</v>
      </c>
      <c r="AE357" t="s">
        <v>49</v>
      </c>
      <c r="AF357" t="s">
        <v>1298</v>
      </c>
      <c r="AG357" t="s">
        <v>49</v>
      </c>
      <c r="AH357" t="s">
        <v>74</v>
      </c>
      <c r="AI357" t="s">
        <v>90</v>
      </c>
      <c r="AJ357" t="s">
        <v>59</v>
      </c>
      <c r="AL357" t="s">
        <v>91</v>
      </c>
      <c r="AN357" t="s">
        <v>63</v>
      </c>
      <c r="AP357" t="s">
        <v>64</v>
      </c>
    </row>
    <row r="358" spans="1:42" x14ac:dyDescent="0.25">
      <c r="A358" t="s">
        <v>1299</v>
      </c>
      <c r="B358" t="s">
        <v>803</v>
      </c>
      <c r="C358" t="s">
        <v>140</v>
      </c>
      <c r="D358" t="s">
        <v>46</v>
      </c>
      <c r="E358" t="s">
        <v>141</v>
      </c>
      <c r="F358" t="s">
        <v>80</v>
      </c>
      <c r="G358" t="s">
        <v>96</v>
      </c>
      <c r="I358" t="s">
        <v>49</v>
      </c>
      <c r="J358" t="s">
        <v>68</v>
      </c>
      <c r="K358" t="s">
        <v>59</v>
      </c>
      <c r="L358" t="s">
        <v>59</v>
      </c>
      <c r="M358" t="s">
        <v>48</v>
      </c>
      <c r="N358" t="s">
        <v>49</v>
      </c>
      <c r="O358" t="s">
        <v>52</v>
      </c>
      <c r="P358" t="s">
        <v>53</v>
      </c>
      <c r="R358" t="s">
        <v>68</v>
      </c>
      <c r="S358" t="s">
        <v>103</v>
      </c>
      <c r="T358" t="s">
        <v>69</v>
      </c>
      <c r="U358" t="e">
        <f>- disagree</f>
        <v>#NAME?</v>
      </c>
      <c r="V358" t="s">
        <v>791</v>
      </c>
      <c r="W358" t="e">
        <f>- disagree</f>
        <v>#NAME?</v>
      </c>
      <c r="X358" t="s">
        <v>87</v>
      </c>
      <c r="Y358" t="s">
        <v>1300</v>
      </c>
      <c r="Z358" t="s">
        <v>278</v>
      </c>
      <c r="AB358" t="s">
        <v>49</v>
      </c>
      <c r="AC358" t="s">
        <v>100</v>
      </c>
      <c r="AE358" t="s">
        <v>49</v>
      </c>
      <c r="AF358" t="s">
        <v>1301</v>
      </c>
      <c r="AG358" t="s">
        <v>59</v>
      </c>
      <c r="AI358" t="s">
        <v>68</v>
      </c>
      <c r="AJ358" t="s">
        <v>59</v>
      </c>
      <c r="AL358" t="s">
        <v>91</v>
      </c>
      <c r="AN358" t="s">
        <v>63</v>
      </c>
      <c r="AP358" t="s">
        <v>64</v>
      </c>
    </row>
    <row r="359" spans="1:42" x14ac:dyDescent="0.25">
      <c r="A359" t="s">
        <v>1302</v>
      </c>
      <c r="B359" t="s">
        <v>1303</v>
      </c>
      <c r="C359" t="s">
        <v>45</v>
      </c>
      <c r="D359" t="s">
        <v>79</v>
      </c>
      <c r="E359" t="s">
        <v>47</v>
      </c>
      <c r="F359" t="s">
        <v>95</v>
      </c>
      <c r="G359" t="s">
        <v>96</v>
      </c>
      <c r="I359" t="s">
        <v>49</v>
      </c>
      <c r="J359" t="s">
        <v>196</v>
      </c>
      <c r="K359" t="s">
        <v>59</v>
      </c>
      <c r="L359" t="s">
        <v>59</v>
      </c>
      <c r="M359" t="s">
        <v>97</v>
      </c>
      <c r="N359" t="s">
        <v>49</v>
      </c>
      <c r="O359" t="s">
        <v>142</v>
      </c>
      <c r="P359" t="s">
        <v>53</v>
      </c>
      <c r="R359" t="s">
        <v>49</v>
      </c>
      <c r="S359" t="s">
        <v>59</v>
      </c>
      <c r="T359" t="s">
        <v>69</v>
      </c>
      <c r="U359" t="s">
        <v>171</v>
      </c>
      <c r="V359" t="s">
        <v>71</v>
      </c>
      <c r="W359" t="s">
        <v>71</v>
      </c>
      <c r="X359" t="s">
        <v>174</v>
      </c>
      <c r="Z359" t="s">
        <v>49</v>
      </c>
      <c r="AB359" t="s">
        <v>49</v>
      </c>
      <c r="AC359" t="s">
        <v>100</v>
      </c>
      <c r="AE359" t="s">
        <v>59</v>
      </c>
      <c r="AG359" t="s">
        <v>49</v>
      </c>
      <c r="AH359" t="s">
        <v>60</v>
      </c>
      <c r="AI359" t="s">
        <v>49</v>
      </c>
      <c r="AJ359" t="s">
        <v>49</v>
      </c>
      <c r="AL359" t="s">
        <v>59</v>
      </c>
      <c r="AN359" t="s">
        <v>63</v>
      </c>
      <c r="AP359" t="s">
        <v>64</v>
      </c>
    </row>
    <row r="360" spans="1:42" x14ac:dyDescent="0.25">
      <c r="A360" t="s">
        <v>1304</v>
      </c>
      <c r="B360" t="s">
        <v>1305</v>
      </c>
      <c r="C360" t="s">
        <v>45</v>
      </c>
      <c r="D360" t="s">
        <v>79</v>
      </c>
      <c r="E360" t="s">
        <v>251</v>
      </c>
      <c r="F360" t="s">
        <v>48</v>
      </c>
      <c r="G360" t="s">
        <v>170</v>
      </c>
      <c r="I360" t="s">
        <v>49</v>
      </c>
      <c r="J360" t="s">
        <v>59</v>
      </c>
      <c r="K360" t="s">
        <v>49</v>
      </c>
      <c r="L360" t="s">
        <v>59</v>
      </c>
      <c r="M360" t="s">
        <v>48</v>
      </c>
      <c r="N360" t="s">
        <v>59</v>
      </c>
      <c r="O360" t="s">
        <v>83</v>
      </c>
      <c r="P360" t="s">
        <v>84</v>
      </c>
      <c r="R360" t="s">
        <v>49</v>
      </c>
      <c r="S360" t="s">
        <v>49</v>
      </c>
      <c r="T360" t="s">
        <v>216</v>
      </c>
      <c r="U360" t="s">
        <v>171</v>
      </c>
      <c r="V360" t="s">
        <v>56</v>
      </c>
      <c r="W360" t="e">
        <f>- Agree</f>
        <v>#NAME?</v>
      </c>
      <c r="X360" t="s">
        <v>174</v>
      </c>
      <c r="Z360" t="s">
        <v>49</v>
      </c>
      <c r="AB360" t="s">
        <v>49</v>
      </c>
      <c r="AC360" t="s">
        <v>73</v>
      </c>
      <c r="AE360" t="s">
        <v>68</v>
      </c>
      <c r="AG360" t="s">
        <v>49</v>
      </c>
      <c r="AH360" t="s">
        <v>74</v>
      </c>
      <c r="AI360" t="s">
        <v>49</v>
      </c>
      <c r="AJ360" t="s">
        <v>308</v>
      </c>
      <c r="AL360" t="s">
        <v>91</v>
      </c>
      <c r="AN360" t="s">
        <v>217</v>
      </c>
      <c r="AP360" t="s">
        <v>64</v>
      </c>
    </row>
    <row r="361" spans="1:42" x14ac:dyDescent="0.25">
      <c r="A361" t="s">
        <v>1306</v>
      </c>
      <c r="B361" t="s">
        <v>1307</v>
      </c>
      <c r="C361" t="s">
        <v>140</v>
      </c>
      <c r="D361" t="s">
        <v>46</v>
      </c>
      <c r="E361" t="s">
        <v>251</v>
      </c>
      <c r="F361" t="s">
        <v>80</v>
      </c>
      <c r="G361" t="s">
        <v>49</v>
      </c>
      <c r="H361" t="s">
        <v>1308</v>
      </c>
      <c r="I361" t="s">
        <v>49</v>
      </c>
      <c r="J361" t="s">
        <v>49</v>
      </c>
      <c r="K361" t="s">
        <v>49</v>
      </c>
      <c r="L361" t="s">
        <v>59</v>
      </c>
      <c r="M361" t="s">
        <v>51</v>
      </c>
      <c r="N361" t="s">
        <v>49</v>
      </c>
      <c r="O361" t="s">
        <v>52</v>
      </c>
      <c r="P361" t="s">
        <v>84</v>
      </c>
      <c r="R361" t="s">
        <v>49</v>
      </c>
      <c r="S361" t="s">
        <v>49</v>
      </c>
      <c r="T361" t="s">
        <v>216</v>
      </c>
      <c r="U361" t="s">
        <v>171</v>
      </c>
      <c r="V361" t="s">
        <v>71</v>
      </c>
      <c r="W361" t="s">
        <v>71</v>
      </c>
      <c r="X361" t="s">
        <v>57</v>
      </c>
      <c r="Z361" t="s">
        <v>49</v>
      </c>
      <c r="AB361" t="s">
        <v>68</v>
      </c>
      <c r="AC361" t="s">
        <v>58</v>
      </c>
      <c r="AE361" t="s">
        <v>49</v>
      </c>
      <c r="AF361" t="s">
        <v>1309</v>
      </c>
      <c r="AG361" t="s">
        <v>49</v>
      </c>
      <c r="AH361" t="s">
        <v>74</v>
      </c>
      <c r="AI361" t="s">
        <v>49</v>
      </c>
      <c r="AJ361" t="s">
        <v>137</v>
      </c>
      <c r="AL361" t="s">
        <v>68</v>
      </c>
      <c r="AN361" t="s">
        <v>217</v>
      </c>
      <c r="AP361" t="s">
        <v>64</v>
      </c>
    </row>
    <row r="362" spans="1:42" x14ac:dyDescent="0.25">
      <c r="A362" t="s">
        <v>1310</v>
      </c>
      <c r="B362" t="s">
        <v>900</v>
      </c>
      <c r="C362" t="s">
        <v>111</v>
      </c>
      <c r="D362" t="s">
        <v>79</v>
      </c>
      <c r="E362" t="s">
        <v>141</v>
      </c>
      <c r="F362" t="s">
        <v>48</v>
      </c>
      <c r="G362" t="s">
        <v>59</v>
      </c>
      <c r="I362" t="s">
        <v>49</v>
      </c>
      <c r="J362" t="s">
        <v>59</v>
      </c>
      <c r="K362" t="s">
        <v>59</v>
      </c>
      <c r="L362" t="s">
        <v>59</v>
      </c>
      <c r="M362" t="s">
        <v>51</v>
      </c>
      <c r="N362" t="s">
        <v>68</v>
      </c>
      <c r="P362" t="s">
        <v>53</v>
      </c>
      <c r="R362" t="s">
        <v>54</v>
      </c>
      <c r="S362" t="s">
        <v>143</v>
      </c>
      <c r="T362" t="s">
        <v>98</v>
      </c>
      <c r="U362" t="e">
        <f>- disagree</f>
        <v>#NAME?</v>
      </c>
      <c r="V362" t="s">
        <v>56</v>
      </c>
      <c r="W362" t="e">
        <f>- disagree</f>
        <v>#NAME?</v>
      </c>
      <c r="X362" t="s">
        <v>87</v>
      </c>
      <c r="Y362" t="s">
        <v>1311</v>
      </c>
      <c r="Z362" t="s">
        <v>278</v>
      </c>
      <c r="AB362" t="s">
        <v>68</v>
      </c>
      <c r="AC362" t="s">
        <v>100</v>
      </c>
      <c r="AE362" t="s">
        <v>68</v>
      </c>
      <c r="AF362" t="s">
        <v>1312</v>
      </c>
      <c r="AG362" t="s">
        <v>68</v>
      </c>
      <c r="AI362" t="s">
        <v>49</v>
      </c>
      <c r="AJ362" t="s">
        <v>137</v>
      </c>
      <c r="AL362" t="s">
        <v>91</v>
      </c>
      <c r="AN362" t="s">
        <v>217</v>
      </c>
      <c r="AP362" t="s">
        <v>64</v>
      </c>
    </row>
    <row r="363" spans="1:42" x14ac:dyDescent="0.25">
      <c r="A363" t="s">
        <v>1313</v>
      </c>
      <c r="B363" t="s">
        <v>184</v>
      </c>
      <c r="C363" t="s">
        <v>140</v>
      </c>
      <c r="D363" t="s">
        <v>46</v>
      </c>
      <c r="E363" t="s">
        <v>251</v>
      </c>
      <c r="F363" t="s">
        <v>95</v>
      </c>
      <c r="G363" t="s">
        <v>96</v>
      </c>
      <c r="I363" t="s">
        <v>293</v>
      </c>
      <c r="K363" t="s">
        <v>59</v>
      </c>
      <c r="L363" t="s">
        <v>59</v>
      </c>
      <c r="M363" t="s">
        <v>48</v>
      </c>
      <c r="N363" t="s">
        <v>59</v>
      </c>
      <c r="P363" t="s">
        <v>84</v>
      </c>
      <c r="R363" t="s">
        <v>54</v>
      </c>
      <c r="S363" t="s">
        <v>103</v>
      </c>
      <c r="T363" t="s">
        <v>98</v>
      </c>
      <c r="U363" t="e">
        <f>- disagree</f>
        <v>#NAME?</v>
      </c>
      <c r="V363" t="s">
        <v>56</v>
      </c>
      <c r="W363" t="e">
        <f>- disagree</f>
        <v>#NAME?</v>
      </c>
      <c r="X363" t="s">
        <v>1314</v>
      </c>
      <c r="Z363" t="s">
        <v>278</v>
      </c>
      <c r="AB363" t="s">
        <v>89</v>
      </c>
      <c r="AC363" t="s">
        <v>105</v>
      </c>
      <c r="AE363" t="s">
        <v>68</v>
      </c>
      <c r="AG363" t="s">
        <v>59</v>
      </c>
      <c r="AI363" t="s">
        <v>49</v>
      </c>
      <c r="AJ363" t="s">
        <v>59</v>
      </c>
      <c r="AL363" t="s">
        <v>91</v>
      </c>
      <c r="AN363" t="s">
        <v>63</v>
      </c>
      <c r="AP363" t="s">
        <v>76</v>
      </c>
    </row>
    <row r="364" spans="1:42" x14ac:dyDescent="0.25">
      <c r="A364" t="s">
        <v>1315</v>
      </c>
      <c r="B364" t="s">
        <v>469</v>
      </c>
      <c r="C364" t="s">
        <v>45</v>
      </c>
      <c r="D364" t="s">
        <v>79</v>
      </c>
      <c r="E364" t="s">
        <v>141</v>
      </c>
      <c r="F364" t="s">
        <v>80</v>
      </c>
      <c r="G364" t="s">
        <v>170</v>
      </c>
      <c r="I364" t="s">
        <v>293</v>
      </c>
      <c r="K364" t="s">
        <v>59</v>
      </c>
      <c r="L364" t="s">
        <v>68</v>
      </c>
      <c r="M364" t="s">
        <v>51</v>
      </c>
      <c r="N364" t="s">
        <v>49</v>
      </c>
      <c r="O364" t="s">
        <v>553</v>
      </c>
      <c r="P364" t="s">
        <v>575</v>
      </c>
      <c r="R364" t="s">
        <v>54</v>
      </c>
      <c r="S364" t="s">
        <v>143</v>
      </c>
      <c r="T364" t="s">
        <v>69</v>
      </c>
      <c r="U364" t="e">
        <f>- disagree</f>
        <v>#NAME?</v>
      </c>
      <c r="V364" t="s">
        <v>791</v>
      </c>
      <c r="W364" t="e">
        <f>- disagree</f>
        <v>#NAME?</v>
      </c>
      <c r="X364" t="s">
        <v>87</v>
      </c>
      <c r="Y364" t="s">
        <v>1316</v>
      </c>
      <c r="Z364" t="s">
        <v>278</v>
      </c>
      <c r="AB364" t="s">
        <v>68</v>
      </c>
      <c r="AC364" t="s">
        <v>105</v>
      </c>
      <c r="AE364" t="s">
        <v>49</v>
      </c>
      <c r="AG364" t="s">
        <v>59</v>
      </c>
      <c r="AI364" t="s">
        <v>90</v>
      </c>
      <c r="AJ364" t="s">
        <v>137</v>
      </c>
      <c r="AL364" t="s">
        <v>91</v>
      </c>
      <c r="AN364" t="s">
        <v>63</v>
      </c>
      <c r="AP364" t="s">
        <v>64</v>
      </c>
    </row>
    <row r="365" spans="1:42" x14ac:dyDescent="0.25">
      <c r="A365" t="s">
        <v>1317</v>
      </c>
      <c r="B365" t="s">
        <v>830</v>
      </c>
      <c r="C365" t="s">
        <v>140</v>
      </c>
      <c r="D365" t="s">
        <v>46</v>
      </c>
      <c r="E365" t="s">
        <v>251</v>
      </c>
      <c r="F365" t="s">
        <v>48</v>
      </c>
      <c r="G365" t="s">
        <v>49</v>
      </c>
      <c r="H365" t="s">
        <v>165</v>
      </c>
      <c r="I365" t="s">
        <v>49</v>
      </c>
      <c r="J365" t="s">
        <v>49</v>
      </c>
      <c r="K365" t="s">
        <v>49</v>
      </c>
      <c r="L365" t="s">
        <v>59</v>
      </c>
      <c r="M365" t="s">
        <v>48</v>
      </c>
      <c r="N365" t="s">
        <v>59</v>
      </c>
      <c r="O365" t="s">
        <v>83</v>
      </c>
      <c r="P365" t="s">
        <v>53</v>
      </c>
      <c r="R365" t="s">
        <v>49</v>
      </c>
      <c r="S365" t="s">
        <v>49</v>
      </c>
      <c r="T365" t="s">
        <v>69</v>
      </c>
      <c r="U365" t="s">
        <v>171</v>
      </c>
      <c r="V365" t="s">
        <v>56</v>
      </c>
      <c r="W365" t="s">
        <v>71</v>
      </c>
      <c r="X365" t="s">
        <v>57</v>
      </c>
      <c r="Z365" t="s">
        <v>49</v>
      </c>
      <c r="AB365" t="s">
        <v>49</v>
      </c>
      <c r="AC365" t="s">
        <v>100</v>
      </c>
      <c r="AE365" t="s">
        <v>59</v>
      </c>
      <c r="AG365" t="s">
        <v>49</v>
      </c>
      <c r="AH365" t="s">
        <v>162</v>
      </c>
      <c r="AI365" t="s">
        <v>49</v>
      </c>
      <c r="AJ365" t="s">
        <v>68</v>
      </c>
      <c r="AL365" t="s">
        <v>91</v>
      </c>
      <c r="AN365" t="s">
        <v>217</v>
      </c>
      <c r="AP365" t="s">
        <v>64</v>
      </c>
    </row>
    <row r="366" spans="1:42" x14ac:dyDescent="0.25">
      <c r="A366" t="s">
        <v>1318</v>
      </c>
      <c r="B366" t="s">
        <v>582</v>
      </c>
      <c r="C366" t="s">
        <v>140</v>
      </c>
      <c r="D366" t="s">
        <v>46</v>
      </c>
      <c r="E366" t="s">
        <v>47</v>
      </c>
      <c r="F366" t="s">
        <v>80</v>
      </c>
      <c r="G366" t="s">
        <v>59</v>
      </c>
      <c r="I366" t="s">
        <v>49</v>
      </c>
      <c r="J366" t="s">
        <v>49</v>
      </c>
      <c r="K366" t="s">
        <v>49</v>
      </c>
      <c r="L366" t="s">
        <v>59</v>
      </c>
      <c r="M366" t="s">
        <v>51</v>
      </c>
      <c r="N366" t="s">
        <v>49</v>
      </c>
      <c r="P366" t="s">
        <v>53</v>
      </c>
      <c r="R366" t="s">
        <v>49</v>
      </c>
      <c r="S366" t="s">
        <v>49</v>
      </c>
      <c r="T366" t="s">
        <v>216</v>
      </c>
      <c r="U366" t="s">
        <v>158</v>
      </c>
      <c r="V366" t="s">
        <v>71</v>
      </c>
      <c r="W366" t="s">
        <v>71</v>
      </c>
      <c r="X366" t="s">
        <v>174</v>
      </c>
      <c r="Z366" t="s">
        <v>49</v>
      </c>
      <c r="AB366" t="s">
        <v>68</v>
      </c>
      <c r="AC366" t="s">
        <v>73</v>
      </c>
      <c r="AE366" t="s">
        <v>68</v>
      </c>
      <c r="AG366" t="s">
        <v>49</v>
      </c>
      <c r="AH366" t="s">
        <v>60</v>
      </c>
      <c r="AI366" t="s">
        <v>49</v>
      </c>
      <c r="AJ366" t="s">
        <v>308</v>
      </c>
      <c r="AL366" t="s">
        <v>68</v>
      </c>
      <c r="AN366" t="s">
        <v>115</v>
      </c>
      <c r="AP366" t="s">
        <v>76</v>
      </c>
    </row>
    <row r="367" spans="1:42" x14ac:dyDescent="0.25">
      <c r="A367" t="s">
        <v>1319</v>
      </c>
      <c r="B367" t="s">
        <v>1320</v>
      </c>
      <c r="C367" t="s">
        <v>140</v>
      </c>
      <c r="D367" t="s">
        <v>46</v>
      </c>
      <c r="E367" t="s">
        <v>251</v>
      </c>
      <c r="F367" t="s">
        <v>95</v>
      </c>
      <c r="G367" t="s">
        <v>96</v>
      </c>
      <c r="I367" t="s">
        <v>49</v>
      </c>
      <c r="J367" t="s">
        <v>59</v>
      </c>
      <c r="K367" t="s">
        <v>49</v>
      </c>
      <c r="L367" t="s">
        <v>59</v>
      </c>
      <c r="M367" t="s">
        <v>97</v>
      </c>
      <c r="N367" t="s">
        <v>49</v>
      </c>
      <c r="O367" t="s">
        <v>52</v>
      </c>
      <c r="P367" t="s">
        <v>84</v>
      </c>
      <c r="R367" t="s">
        <v>68</v>
      </c>
      <c r="S367" t="s">
        <v>103</v>
      </c>
      <c r="T367" t="s">
        <v>86</v>
      </c>
      <c r="U367" t="s">
        <v>158</v>
      </c>
      <c r="V367" t="s">
        <v>71</v>
      </c>
      <c r="W367" t="e">
        <f>- Agree</f>
        <v>#NAME?</v>
      </c>
      <c r="X367" t="s">
        <v>174</v>
      </c>
      <c r="Z367" t="s">
        <v>614</v>
      </c>
      <c r="AB367" t="s">
        <v>68</v>
      </c>
      <c r="AC367" t="s">
        <v>73</v>
      </c>
      <c r="AE367" t="s">
        <v>49</v>
      </c>
      <c r="AF367" t="s">
        <v>499</v>
      </c>
      <c r="AG367" t="s">
        <v>49</v>
      </c>
      <c r="AH367" t="s">
        <v>74</v>
      </c>
      <c r="AI367" t="s">
        <v>49</v>
      </c>
      <c r="AJ367" t="s">
        <v>49</v>
      </c>
      <c r="AL367" t="s">
        <v>59</v>
      </c>
      <c r="AN367" t="s">
        <v>115</v>
      </c>
      <c r="AP367" t="s">
        <v>76</v>
      </c>
    </row>
    <row r="368" spans="1:42" x14ac:dyDescent="0.25">
      <c r="A368" t="s">
        <v>1321</v>
      </c>
      <c r="B368" t="s">
        <v>155</v>
      </c>
      <c r="C368" t="s">
        <v>140</v>
      </c>
      <c r="D368" t="s">
        <v>46</v>
      </c>
      <c r="E368" t="s">
        <v>251</v>
      </c>
      <c r="F368" t="s">
        <v>80</v>
      </c>
      <c r="G368" t="s">
        <v>170</v>
      </c>
      <c r="I368" t="s">
        <v>49</v>
      </c>
      <c r="J368" t="s">
        <v>68</v>
      </c>
      <c r="K368" t="s">
        <v>49</v>
      </c>
      <c r="L368" t="s">
        <v>59</v>
      </c>
      <c r="M368" t="s">
        <v>48</v>
      </c>
      <c r="N368" t="s">
        <v>49</v>
      </c>
      <c r="O368" t="s">
        <v>52</v>
      </c>
      <c r="P368" t="s">
        <v>73</v>
      </c>
      <c r="R368" t="s">
        <v>49</v>
      </c>
      <c r="S368" t="s">
        <v>96</v>
      </c>
      <c r="T368" t="s">
        <v>98</v>
      </c>
      <c r="U368" t="s">
        <v>171</v>
      </c>
      <c r="V368" t="s">
        <v>73</v>
      </c>
      <c r="W368" t="e">
        <f>- Agree</f>
        <v>#NAME?</v>
      </c>
      <c r="X368" t="s">
        <v>87</v>
      </c>
      <c r="Y368" t="s">
        <v>1322</v>
      </c>
      <c r="Z368" t="s">
        <v>49</v>
      </c>
      <c r="AB368" t="s">
        <v>68</v>
      </c>
      <c r="AC368" t="s">
        <v>58</v>
      </c>
      <c r="AE368" t="s">
        <v>49</v>
      </c>
      <c r="AF368" t="s">
        <v>1323</v>
      </c>
      <c r="AG368" t="s">
        <v>49</v>
      </c>
      <c r="AH368" t="s">
        <v>60</v>
      </c>
      <c r="AI368" t="s">
        <v>49</v>
      </c>
      <c r="AJ368" t="s">
        <v>49</v>
      </c>
      <c r="AL368" t="s">
        <v>91</v>
      </c>
      <c r="AN368" t="s">
        <v>63</v>
      </c>
      <c r="AP368" t="s">
        <v>131</v>
      </c>
    </row>
    <row r="369" spans="1:42" x14ac:dyDescent="0.25">
      <c r="A369" t="s">
        <v>1324</v>
      </c>
      <c r="B369" t="s">
        <v>1325</v>
      </c>
      <c r="C369" t="s">
        <v>45</v>
      </c>
      <c r="D369" t="s">
        <v>79</v>
      </c>
      <c r="E369" t="s">
        <v>47</v>
      </c>
      <c r="F369" t="s">
        <v>95</v>
      </c>
      <c r="G369" t="s">
        <v>49</v>
      </c>
      <c r="H369" t="s">
        <v>81</v>
      </c>
      <c r="I369" t="s">
        <v>49</v>
      </c>
      <c r="J369" t="s">
        <v>49</v>
      </c>
      <c r="K369" t="s">
        <v>49</v>
      </c>
      <c r="L369" t="s">
        <v>49</v>
      </c>
      <c r="M369" t="s">
        <v>82</v>
      </c>
      <c r="N369" t="s">
        <v>49</v>
      </c>
      <c r="O369" t="s">
        <v>553</v>
      </c>
      <c r="P369" t="s">
        <v>53</v>
      </c>
      <c r="R369" t="s">
        <v>49</v>
      </c>
      <c r="S369" t="s">
        <v>49</v>
      </c>
      <c r="T369" t="s">
        <v>69</v>
      </c>
      <c r="U369" t="s">
        <v>158</v>
      </c>
      <c r="V369" t="s">
        <v>56</v>
      </c>
      <c r="W369" t="e">
        <f>- Neutral</f>
        <v>#NAME?</v>
      </c>
      <c r="X369" t="s">
        <v>87</v>
      </c>
      <c r="Y369" t="s">
        <v>1326</v>
      </c>
      <c r="Z369" t="s">
        <v>49</v>
      </c>
      <c r="AB369" t="s">
        <v>49</v>
      </c>
      <c r="AC369" t="s">
        <v>100</v>
      </c>
      <c r="AE369" t="s">
        <v>49</v>
      </c>
      <c r="AF369" t="s">
        <v>1327</v>
      </c>
      <c r="AG369" t="s">
        <v>49</v>
      </c>
      <c r="AH369" t="s">
        <v>74</v>
      </c>
      <c r="AI369" t="s">
        <v>49</v>
      </c>
      <c r="AJ369" t="s">
        <v>49</v>
      </c>
      <c r="AL369" t="s">
        <v>59</v>
      </c>
      <c r="AN369" t="s">
        <v>63</v>
      </c>
      <c r="AP369" t="s">
        <v>64</v>
      </c>
    </row>
    <row r="370" spans="1:42" x14ac:dyDescent="0.25">
      <c r="A370" t="s">
        <v>1328</v>
      </c>
      <c r="B370" t="s">
        <v>1121</v>
      </c>
      <c r="C370" t="s">
        <v>140</v>
      </c>
      <c r="D370" t="s">
        <v>46</v>
      </c>
      <c r="E370" t="s">
        <v>251</v>
      </c>
      <c r="F370" t="s">
        <v>48</v>
      </c>
      <c r="G370" t="s">
        <v>49</v>
      </c>
      <c r="H370" t="s">
        <v>185</v>
      </c>
      <c r="I370" t="s">
        <v>49</v>
      </c>
      <c r="J370" t="s">
        <v>68</v>
      </c>
      <c r="K370" t="s">
        <v>49</v>
      </c>
      <c r="L370" t="s">
        <v>59</v>
      </c>
      <c r="M370" t="s">
        <v>51</v>
      </c>
      <c r="N370" t="s">
        <v>59</v>
      </c>
      <c r="O370" t="s">
        <v>83</v>
      </c>
      <c r="P370" t="s">
        <v>84</v>
      </c>
      <c r="R370" t="s">
        <v>49</v>
      </c>
      <c r="S370" t="s">
        <v>103</v>
      </c>
      <c r="T370" t="s">
        <v>173</v>
      </c>
      <c r="U370" t="s">
        <v>171</v>
      </c>
      <c r="V370" t="s">
        <v>56</v>
      </c>
      <c r="W370" t="e">
        <f>- Agree</f>
        <v>#NAME?</v>
      </c>
      <c r="X370" t="s">
        <v>87</v>
      </c>
      <c r="Y370" t="s">
        <v>1329</v>
      </c>
      <c r="Z370" t="s">
        <v>49</v>
      </c>
      <c r="AB370" t="s">
        <v>49</v>
      </c>
      <c r="AC370" t="s">
        <v>58</v>
      </c>
      <c r="AE370" t="s">
        <v>59</v>
      </c>
      <c r="AG370" t="s">
        <v>49</v>
      </c>
      <c r="AH370" t="s">
        <v>74</v>
      </c>
      <c r="AI370" t="s">
        <v>49</v>
      </c>
      <c r="AJ370" t="s">
        <v>49</v>
      </c>
      <c r="AL370" t="s">
        <v>59</v>
      </c>
      <c r="AN370" t="s">
        <v>115</v>
      </c>
      <c r="AP370" t="s">
        <v>76</v>
      </c>
    </row>
    <row r="371" spans="1:42" x14ac:dyDescent="0.25">
      <c r="A371" t="s">
        <v>1330</v>
      </c>
      <c r="B371" t="s">
        <v>1331</v>
      </c>
      <c r="C371" t="s">
        <v>45</v>
      </c>
      <c r="D371" t="s">
        <v>46</v>
      </c>
      <c r="E371" t="s">
        <v>47</v>
      </c>
      <c r="F371" t="s">
        <v>48</v>
      </c>
      <c r="G371" t="s">
        <v>96</v>
      </c>
      <c r="I371" t="s">
        <v>49</v>
      </c>
      <c r="J371" t="s">
        <v>59</v>
      </c>
      <c r="K371" t="s">
        <v>68</v>
      </c>
      <c r="L371" t="s">
        <v>59</v>
      </c>
      <c r="M371" t="s">
        <v>51</v>
      </c>
      <c r="N371" t="s">
        <v>68</v>
      </c>
      <c r="O371" t="s">
        <v>142</v>
      </c>
      <c r="P371" t="s">
        <v>73</v>
      </c>
      <c r="R371" t="s">
        <v>49</v>
      </c>
      <c r="S371" t="s">
        <v>96</v>
      </c>
      <c r="T371" t="s">
        <v>98</v>
      </c>
      <c r="U371" t="s">
        <v>567</v>
      </c>
      <c r="V371" t="s">
        <v>73</v>
      </c>
      <c r="W371" t="e">
        <f>- Neutral</f>
        <v>#NAME?</v>
      </c>
      <c r="X371" t="s">
        <v>174</v>
      </c>
      <c r="Z371" t="s">
        <v>49</v>
      </c>
      <c r="AB371" t="s">
        <v>68</v>
      </c>
      <c r="AC371" t="s">
        <v>73</v>
      </c>
      <c r="AE371" t="s">
        <v>68</v>
      </c>
      <c r="AG371" t="s">
        <v>49</v>
      </c>
      <c r="AH371" t="s">
        <v>74</v>
      </c>
      <c r="AI371" t="s">
        <v>68</v>
      </c>
      <c r="AJ371" t="s">
        <v>137</v>
      </c>
      <c r="AL371" t="s">
        <v>91</v>
      </c>
      <c r="AN371" t="s">
        <v>217</v>
      </c>
      <c r="AP371" t="s">
        <v>76</v>
      </c>
    </row>
    <row r="372" spans="1:42" x14ac:dyDescent="0.25">
      <c r="A372" t="s">
        <v>1332</v>
      </c>
      <c r="B372" t="s">
        <v>539</v>
      </c>
      <c r="C372" t="s">
        <v>111</v>
      </c>
      <c r="D372" t="s">
        <v>46</v>
      </c>
      <c r="E372" t="s">
        <v>47</v>
      </c>
      <c r="F372" t="s">
        <v>80</v>
      </c>
      <c r="G372" t="s">
        <v>49</v>
      </c>
      <c r="H372" t="s">
        <v>1333</v>
      </c>
      <c r="I372" t="s">
        <v>49</v>
      </c>
      <c r="J372" t="s">
        <v>59</v>
      </c>
      <c r="K372" t="s">
        <v>59</v>
      </c>
      <c r="L372" t="s">
        <v>68</v>
      </c>
      <c r="M372" t="s">
        <v>51</v>
      </c>
      <c r="N372" t="s">
        <v>49</v>
      </c>
      <c r="O372" t="s">
        <v>553</v>
      </c>
      <c r="P372" t="s">
        <v>53</v>
      </c>
      <c r="R372" t="s">
        <v>68</v>
      </c>
      <c r="S372" t="s">
        <v>103</v>
      </c>
      <c r="T372" t="s">
        <v>69</v>
      </c>
      <c r="U372" t="e">
        <f>- disagree</f>
        <v>#NAME?</v>
      </c>
      <c r="V372" t="s">
        <v>56</v>
      </c>
      <c r="W372" t="e">
        <f>- disagree</f>
        <v>#NAME?</v>
      </c>
      <c r="X372" t="s">
        <v>1334</v>
      </c>
      <c r="Z372" t="s">
        <v>278</v>
      </c>
      <c r="AB372" t="s">
        <v>49</v>
      </c>
      <c r="AC372" t="s">
        <v>105</v>
      </c>
      <c r="AE372" t="s">
        <v>68</v>
      </c>
      <c r="AG372" t="s">
        <v>59</v>
      </c>
      <c r="AI372" t="s">
        <v>90</v>
      </c>
      <c r="AJ372" t="s">
        <v>59</v>
      </c>
      <c r="AL372" t="s">
        <v>91</v>
      </c>
      <c r="AN372" t="s">
        <v>63</v>
      </c>
      <c r="AP372" t="s">
        <v>64</v>
      </c>
    </row>
    <row r="373" spans="1:42" x14ac:dyDescent="0.25">
      <c r="A373" t="s">
        <v>1335</v>
      </c>
      <c r="B373" t="s">
        <v>688</v>
      </c>
      <c r="C373" t="s">
        <v>140</v>
      </c>
      <c r="D373" t="s">
        <v>46</v>
      </c>
      <c r="E373" t="s">
        <v>251</v>
      </c>
      <c r="F373" t="s">
        <v>80</v>
      </c>
      <c r="G373" t="s">
        <v>96</v>
      </c>
      <c r="I373" t="s">
        <v>49</v>
      </c>
      <c r="J373" t="s">
        <v>196</v>
      </c>
      <c r="K373" t="s">
        <v>49</v>
      </c>
      <c r="L373" t="s">
        <v>196</v>
      </c>
      <c r="M373" t="s">
        <v>48</v>
      </c>
      <c r="N373" t="s">
        <v>59</v>
      </c>
      <c r="O373" t="s">
        <v>83</v>
      </c>
      <c r="P373" t="s">
        <v>53</v>
      </c>
      <c r="R373" t="s">
        <v>49</v>
      </c>
      <c r="S373" t="s">
        <v>59</v>
      </c>
      <c r="T373" t="s">
        <v>86</v>
      </c>
      <c r="U373" t="s">
        <v>171</v>
      </c>
      <c r="V373" t="s">
        <v>56</v>
      </c>
      <c r="W373" t="e">
        <f>- Agree</f>
        <v>#NAME?</v>
      </c>
      <c r="X373" t="s">
        <v>174</v>
      </c>
      <c r="Z373" t="s">
        <v>49</v>
      </c>
      <c r="AB373" t="s">
        <v>49</v>
      </c>
      <c r="AC373" t="s">
        <v>73</v>
      </c>
      <c r="AG373" t="s">
        <v>49</v>
      </c>
      <c r="AH373" t="s">
        <v>74</v>
      </c>
      <c r="AI373" t="s">
        <v>49</v>
      </c>
      <c r="AJ373" t="s">
        <v>59</v>
      </c>
      <c r="AL373" t="s">
        <v>91</v>
      </c>
      <c r="AN373" t="s">
        <v>63</v>
      </c>
      <c r="AP373" t="s">
        <v>76</v>
      </c>
    </row>
    <row r="374" spans="1:42" x14ac:dyDescent="0.25">
      <c r="A374" t="s">
        <v>1336</v>
      </c>
      <c r="B374" t="s">
        <v>1337</v>
      </c>
      <c r="C374" t="s">
        <v>45</v>
      </c>
      <c r="D374" t="s">
        <v>79</v>
      </c>
      <c r="E374" t="s">
        <v>47</v>
      </c>
      <c r="F374" t="s">
        <v>95</v>
      </c>
      <c r="G374" t="s">
        <v>96</v>
      </c>
      <c r="I374" t="s">
        <v>49</v>
      </c>
      <c r="J374" t="s">
        <v>49</v>
      </c>
      <c r="K374" t="s">
        <v>49</v>
      </c>
      <c r="L374" t="s">
        <v>49</v>
      </c>
      <c r="M374" t="s">
        <v>48</v>
      </c>
      <c r="N374" t="s">
        <v>49</v>
      </c>
      <c r="O374" t="s">
        <v>52</v>
      </c>
      <c r="P374" t="s">
        <v>53</v>
      </c>
      <c r="R374" t="s">
        <v>59</v>
      </c>
      <c r="S374" t="s">
        <v>49</v>
      </c>
      <c r="T374" t="s">
        <v>69</v>
      </c>
      <c r="U374" t="s">
        <v>158</v>
      </c>
      <c r="V374" t="s">
        <v>71</v>
      </c>
      <c r="W374" t="e">
        <f>- Neutral</f>
        <v>#NAME?</v>
      </c>
      <c r="X374" t="s">
        <v>174</v>
      </c>
      <c r="Z374" t="s">
        <v>49</v>
      </c>
      <c r="AB374" t="s">
        <v>49</v>
      </c>
      <c r="AC374" t="s">
        <v>100</v>
      </c>
      <c r="AE374" t="s">
        <v>68</v>
      </c>
      <c r="AG374" t="s">
        <v>49</v>
      </c>
      <c r="AH374" t="s">
        <v>162</v>
      </c>
      <c r="AI374" t="s">
        <v>68</v>
      </c>
      <c r="AJ374" t="s">
        <v>308</v>
      </c>
      <c r="AL374" t="s">
        <v>91</v>
      </c>
      <c r="AN374" t="s">
        <v>115</v>
      </c>
      <c r="AP374" t="s">
        <v>64</v>
      </c>
    </row>
    <row r="375" spans="1:42" x14ac:dyDescent="0.25">
      <c r="A375" t="s">
        <v>1338</v>
      </c>
      <c r="B375" t="s">
        <v>1339</v>
      </c>
      <c r="C375" t="s">
        <v>140</v>
      </c>
      <c r="E375" t="s">
        <v>251</v>
      </c>
      <c r="F375" t="s">
        <v>80</v>
      </c>
      <c r="G375" t="s">
        <v>49</v>
      </c>
      <c r="H375" t="s">
        <v>1006</v>
      </c>
      <c r="I375" t="s">
        <v>49</v>
      </c>
      <c r="J375" t="s">
        <v>49</v>
      </c>
      <c r="K375" t="s">
        <v>49</v>
      </c>
      <c r="L375" t="s">
        <v>49</v>
      </c>
      <c r="M375" t="s">
        <v>51</v>
      </c>
      <c r="N375" t="s">
        <v>49</v>
      </c>
      <c r="O375" t="s">
        <v>553</v>
      </c>
      <c r="P375" t="s">
        <v>84</v>
      </c>
      <c r="R375" t="s">
        <v>54</v>
      </c>
      <c r="S375" t="s">
        <v>49</v>
      </c>
      <c r="T375" t="s">
        <v>216</v>
      </c>
      <c r="U375" t="s">
        <v>171</v>
      </c>
      <c r="V375" t="s">
        <v>71</v>
      </c>
      <c r="W375" t="s">
        <v>71</v>
      </c>
      <c r="X375" t="s">
        <v>57</v>
      </c>
      <c r="Z375" t="s">
        <v>49</v>
      </c>
      <c r="AB375" t="s">
        <v>59</v>
      </c>
      <c r="AC375" t="s">
        <v>58</v>
      </c>
      <c r="AE375" t="s">
        <v>59</v>
      </c>
      <c r="AG375" t="s">
        <v>49</v>
      </c>
      <c r="AH375" t="s">
        <v>74</v>
      </c>
      <c r="AI375" t="s">
        <v>49</v>
      </c>
      <c r="AJ375" t="s">
        <v>137</v>
      </c>
      <c r="AL375" t="s">
        <v>91</v>
      </c>
      <c r="AN375" t="s">
        <v>63</v>
      </c>
      <c r="AP375" t="s">
        <v>76</v>
      </c>
    </row>
    <row r="376" spans="1:42" x14ac:dyDescent="0.25">
      <c r="A376" t="s">
        <v>1340</v>
      </c>
      <c r="B376" t="s">
        <v>1341</v>
      </c>
      <c r="C376" t="s">
        <v>45</v>
      </c>
      <c r="D376" t="s">
        <v>46</v>
      </c>
      <c r="E376" t="s">
        <v>47</v>
      </c>
      <c r="F376" t="s">
        <v>48</v>
      </c>
      <c r="G376" t="s">
        <v>49</v>
      </c>
      <c r="H376" t="s">
        <v>185</v>
      </c>
      <c r="I376" t="s">
        <v>49</v>
      </c>
      <c r="J376" t="s">
        <v>49</v>
      </c>
      <c r="K376" t="s">
        <v>68</v>
      </c>
      <c r="L376" t="s">
        <v>59</v>
      </c>
      <c r="M376" t="s">
        <v>51</v>
      </c>
      <c r="N376" t="s">
        <v>68</v>
      </c>
      <c r="O376" t="s">
        <v>142</v>
      </c>
      <c r="P376" t="s">
        <v>84</v>
      </c>
      <c r="R376" t="s">
        <v>54</v>
      </c>
      <c r="S376" t="s">
        <v>49</v>
      </c>
      <c r="T376" t="s">
        <v>98</v>
      </c>
      <c r="U376" t="s">
        <v>171</v>
      </c>
      <c r="V376" t="s">
        <v>73</v>
      </c>
      <c r="W376" t="e">
        <f>- Agree</f>
        <v>#NAME?</v>
      </c>
      <c r="X376" t="s">
        <v>174</v>
      </c>
      <c r="Z376" t="s">
        <v>49</v>
      </c>
      <c r="AB376" t="s">
        <v>89</v>
      </c>
      <c r="AC376" t="s">
        <v>58</v>
      </c>
      <c r="AE376" t="s">
        <v>68</v>
      </c>
      <c r="AG376" t="s">
        <v>49</v>
      </c>
      <c r="AH376" t="s">
        <v>162</v>
      </c>
      <c r="AI376" t="s">
        <v>90</v>
      </c>
      <c r="AJ376" t="s">
        <v>68</v>
      </c>
      <c r="AL376" t="s">
        <v>68</v>
      </c>
      <c r="AN376" t="s">
        <v>115</v>
      </c>
      <c r="AP376" t="s">
        <v>64</v>
      </c>
    </row>
    <row r="377" spans="1:42" x14ac:dyDescent="0.25">
      <c r="A377" t="s">
        <v>1342</v>
      </c>
      <c r="B377" t="s">
        <v>310</v>
      </c>
      <c r="C377" t="s">
        <v>45</v>
      </c>
      <c r="D377" t="s">
        <v>79</v>
      </c>
      <c r="E377" t="s">
        <v>251</v>
      </c>
      <c r="F377" t="s">
        <v>48</v>
      </c>
      <c r="G377" t="s">
        <v>96</v>
      </c>
      <c r="I377" t="s">
        <v>293</v>
      </c>
      <c r="K377" t="s">
        <v>59</v>
      </c>
      <c r="L377" t="s">
        <v>68</v>
      </c>
      <c r="M377" t="s">
        <v>82</v>
      </c>
      <c r="N377" t="s">
        <v>49</v>
      </c>
      <c r="O377" t="s">
        <v>553</v>
      </c>
      <c r="P377" t="s">
        <v>53</v>
      </c>
      <c r="R377" t="s">
        <v>68</v>
      </c>
      <c r="S377" t="s">
        <v>143</v>
      </c>
      <c r="T377" t="s">
        <v>69</v>
      </c>
      <c r="U377" t="e">
        <f>- Neutral</f>
        <v>#NAME?</v>
      </c>
      <c r="V377" t="s">
        <v>56</v>
      </c>
      <c r="W377" t="e">
        <f t="shared" ref="W377:W383" si="6">- disagree</f>
        <v>#NAME?</v>
      </c>
      <c r="X377" t="s">
        <v>87</v>
      </c>
      <c r="Y377" t="s">
        <v>49</v>
      </c>
      <c r="Z377" t="s">
        <v>278</v>
      </c>
      <c r="AB377" t="s">
        <v>68</v>
      </c>
      <c r="AC377" t="s">
        <v>100</v>
      </c>
      <c r="AE377" t="s">
        <v>49</v>
      </c>
      <c r="AF377" t="s">
        <v>1343</v>
      </c>
      <c r="AG377" t="s">
        <v>49</v>
      </c>
      <c r="AH377" t="s">
        <v>60</v>
      </c>
      <c r="AI377" t="s">
        <v>90</v>
      </c>
      <c r="AJ377" t="s">
        <v>59</v>
      </c>
      <c r="AL377" t="s">
        <v>59</v>
      </c>
      <c r="AN377" t="s">
        <v>63</v>
      </c>
      <c r="AP377" t="s">
        <v>64</v>
      </c>
    </row>
    <row r="378" spans="1:42" x14ac:dyDescent="0.25">
      <c r="A378" t="s">
        <v>1344</v>
      </c>
      <c r="B378" t="s">
        <v>539</v>
      </c>
      <c r="C378" t="s">
        <v>140</v>
      </c>
      <c r="D378" t="s">
        <v>46</v>
      </c>
      <c r="E378" t="s">
        <v>1186</v>
      </c>
      <c r="F378" t="s">
        <v>48</v>
      </c>
      <c r="G378" t="s">
        <v>59</v>
      </c>
      <c r="I378" t="s">
        <v>49</v>
      </c>
      <c r="J378" t="s">
        <v>59</v>
      </c>
      <c r="K378" t="s">
        <v>59</v>
      </c>
      <c r="L378" t="s">
        <v>59</v>
      </c>
      <c r="M378" t="s">
        <v>48</v>
      </c>
      <c r="N378" t="s">
        <v>59</v>
      </c>
      <c r="P378" t="s">
        <v>53</v>
      </c>
      <c r="R378" t="s">
        <v>54</v>
      </c>
      <c r="S378" t="s">
        <v>103</v>
      </c>
      <c r="T378" t="s">
        <v>98</v>
      </c>
      <c r="U378" t="e">
        <f>- disagree</f>
        <v>#NAME?</v>
      </c>
      <c r="V378" t="s">
        <v>73</v>
      </c>
      <c r="W378" t="e">
        <f t="shared" si="6"/>
        <v>#NAME?</v>
      </c>
      <c r="X378" t="s">
        <v>87</v>
      </c>
      <c r="Y378" t="s">
        <v>463</v>
      </c>
      <c r="Z378" t="s">
        <v>278</v>
      </c>
      <c r="AB378" t="s">
        <v>89</v>
      </c>
      <c r="AC378" t="s">
        <v>105</v>
      </c>
      <c r="AE378" t="s">
        <v>68</v>
      </c>
      <c r="AG378" t="s">
        <v>59</v>
      </c>
      <c r="AI378" t="s">
        <v>90</v>
      </c>
      <c r="AJ378" t="s">
        <v>137</v>
      </c>
      <c r="AL378" t="s">
        <v>91</v>
      </c>
      <c r="AN378" t="s">
        <v>63</v>
      </c>
      <c r="AP378" t="s">
        <v>76</v>
      </c>
    </row>
    <row r="379" spans="1:42" x14ac:dyDescent="0.25">
      <c r="A379" t="s">
        <v>1345</v>
      </c>
      <c r="B379" t="s">
        <v>1346</v>
      </c>
      <c r="C379" t="s">
        <v>111</v>
      </c>
      <c r="D379" t="s">
        <v>46</v>
      </c>
      <c r="E379" t="s">
        <v>1186</v>
      </c>
      <c r="F379" t="s">
        <v>48</v>
      </c>
      <c r="G379" t="s">
        <v>96</v>
      </c>
      <c r="I379" t="s">
        <v>96</v>
      </c>
      <c r="K379" t="s">
        <v>59</v>
      </c>
      <c r="L379" t="s">
        <v>59</v>
      </c>
      <c r="M379" t="s">
        <v>48</v>
      </c>
      <c r="N379" t="s">
        <v>59</v>
      </c>
      <c r="P379" t="s">
        <v>53</v>
      </c>
      <c r="R379" t="s">
        <v>54</v>
      </c>
      <c r="S379" t="s">
        <v>103</v>
      </c>
      <c r="T379" t="s">
        <v>69</v>
      </c>
      <c r="U379" t="e">
        <f>- disagree</f>
        <v>#NAME?</v>
      </c>
      <c r="V379" t="s">
        <v>791</v>
      </c>
      <c r="W379" t="e">
        <f t="shared" si="6"/>
        <v>#NAME?</v>
      </c>
      <c r="X379" t="s">
        <v>87</v>
      </c>
      <c r="Y379" t="s">
        <v>1347</v>
      </c>
      <c r="Z379" t="s">
        <v>49</v>
      </c>
      <c r="AB379" t="s">
        <v>89</v>
      </c>
      <c r="AC379" t="s">
        <v>73</v>
      </c>
      <c r="AE379" t="s">
        <v>68</v>
      </c>
      <c r="AG379" t="s">
        <v>49</v>
      </c>
      <c r="AH379" t="s">
        <v>74</v>
      </c>
      <c r="AI379" t="s">
        <v>90</v>
      </c>
      <c r="AJ379" t="s">
        <v>59</v>
      </c>
      <c r="AL379" t="s">
        <v>91</v>
      </c>
      <c r="AN379" t="s">
        <v>63</v>
      </c>
      <c r="AP379" t="s">
        <v>64</v>
      </c>
    </row>
    <row r="380" spans="1:42" x14ac:dyDescent="0.25">
      <c r="A380" t="s">
        <v>1348</v>
      </c>
      <c r="B380" t="s">
        <v>776</v>
      </c>
      <c r="C380" t="s">
        <v>111</v>
      </c>
      <c r="D380" t="s">
        <v>79</v>
      </c>
      <c r="E380" t="s">
        <v>112</v>
      </c>
      <c r="F380" t="s">
        <v>48</v>
      </c>
      <c r="G380" t="s">
        <v>96</v>
      </c>
      <c r="I380" t="s">
        <v>49</v>
      </c>
      <c r="J380" t="s">
        <v>59</v>
      </c>
      <c r="K380" t="s">
        <v>59</v>
      </c>
      <c r="L380" t="s">
        <v>68</v>
      </c>
      <c r="M380" t="s">
        <v>51</v>
      </c>
      <c r="N380" t="s">
        <v>59</v>
      </c>
      <c r="P380" t="s">
        <v>53</v>
      </c>
      <c r="R380" t="s">
        <v>54</v>
      </c>
      <c r="S380" t="s">
        <v>143</v>
      </c>
      <c r="T380" t="s">
        <v>69</v>
      </c>
      <c r="U380" t="e">
        <f>- Neutral</f>
        <v>#NAME?</v>
      </c>
      <c r="V380" t="s">
        <v>73</v>
      </c>
      <c r="W380" t="e">
        <f t="shared" si="6"/>
        <v>#NAME?</v>
      </c>
      <c r="X380" t="s">
        <v>87</v>
      </c>
      <c r="Y380" t="s">
        <v>1349</v>
      </c>
      <c r="Z380" t="s">
        <v>49</v>
      </c>
      <c r="AB380" t="s">
        <v>49</v>
      </c>
      <c r="AC380" t="s">
        <v>100</v>
      </c>
      <c r="AE380" t="s">
        <v>68</v>
      </c>
      <c r="AG380" t="s">
        <v>59</v>
      </c>
      <c r="AI380" t="s">
        <v>68</v>
      </c>
      <c r="AJ380" t="s">
        <v>59</v>
      </c>
      <c r="AL380" t="s">
        <v>91</v>
      </c>
      <c r="AN380" t="s">
        <v>63</v>
      </c>
      <c r="AP380" t="s">
        <v>64</v>
      </c>
    </row>
    <row r="381" spans="1:42" x14ac:dyDescent="0.25">
      <c r="A381" t="s">
        <v>1350</v>
      </c>
      <c r="B381" t="s">
        <v>1020</v>
      </c>
      <c r="C381" t="s">
        <v>203</v>
      </c>
      <c r="D381" t="s">
        <v>46</v>
      </c>
      <c r="E381" t="s">
        <v>112</v>
      </c>
      <c r="F381" t="s">
        <v>48</v>
      </c>
      <c r="G381" t="s">
        <v>59</v>
      </c>
      <c r="I381" t="s">
        <v>293</v>
      </c>
      <c r="K381" t="s">
        <v>59</v>
      </c>
      <c r="L381" t="s">
        <v>59</v>
      </c>
      <c r="M381" t="s">
        <v>48</v>
      </c>
      <c r="N381" t="s">
        <v>49</v>
      </c>
      <c r="O381" t="s">
        <v>52</v>
      </c>
      <c r="P381" t="s">
        <v>53</v>
      </c>
      <c r="R381" t="s">
        <v>68</v>
      </c>
      <c r="S381" t="s">
        <v>103</v>
      </c>
      <c r="T381" t="s">
        <v>98</v>
      </c>
      <c r="U381" t="e">
        <f>- Neutral</f>
        <v>#NAME?</v>
      </c>
      <c r="V381" t="s">
        <v>73</v>
      </c>
      <c r="W381" t="e">
        <f t="shared" si="6"/>
        <v>#NAME?</v>
      </c>
      <c r="X381" t="s">
        <v>87</v>
      </c>
      <c r="Y381" t="s">
        <v>1351</v>
      </c>
      <c r="Z381" t="s">
        <v>49</v>
      </c>
      <c r="AB381" t="s">
        <v>49</v>
      </c>
      <c r="AC381" t="s">
        <v>105</v>
      </c>
      <c r="AE381" t="s">
        <v>68</v>
      </c>
      <c r="AG381" t="s">
        <v>49</v>
      </c>
      <c r="AH381" t="s">
        <v>60</v>
      </c>
      <c r="AI381" t="s">
        <v>49</v>
      </c>
      <c r="AJ381" t="s">
        <v>137</v>
      </c>
      <c r="AL381" t="s">
        <v>91</v>
      </c>
      <c r="AN381" t="s">
        <v>63</v>
      </c>
      <c r="AP381" t="s">
        <v>76</v>
      </c>
    </row>
    <row r="382" spans="1:42" x14ac:dyDescent="0.25">
      <c r="A382" t="s">
        <v>1352</v>
      </c>
      <c r="B382" t="s">
        <v>900</v>
      </c>
      <c r="C382" t="s">
        <v>45</v>
      </c>
      <c r="D382" t="s">
        <v>79</v>
      </c>
      <c r="E382" t="s">
        <v>141</v>
      </c>
      <c r="F382" t="s">
        <v>48</v>
      </c>
      <c r="G382" t="s">
        <v>96</v>
      </c>
      <c r="I382" t="s">
        <v>49</v>
      </c>
      <c r="J382" t="s">
        <v>59</v>
      </c>
      <c r="K382" t="s">
        <v>59</v>
      </c>
      <c r="L382" t="s">
        <v>68</v>
      </c>
      <c r="M382" t="s">
        <v>48</v>
      </c>
      <c r="N382" t="s">
        <v>49</v>
      </c>
      <c r="O382" t="s">
        <v>553</v>
      </c>
      <c r="P382" t="s">
        <v>73</v>
      </c>
      <c r="R382" t="s">
        <v>68</v>
      </c>
      <c r="S382" t="s">
        <v>143</v>
      </c>
      <c r="T382" t="s">
        <v>69</v>
      </c>
      <c r="U382" t="e">
        <f>- Neutral</f>
        <v>#NAME?</v>
      </c>
      <c r="V382" t="s">
        <v>791</v>
      </c>
      <c r="W382" t="e">
        <f t="shared" si="6"/>
        <v>#NAME?</v>
      </c>
      <c r="X382" t="s">
        <v>87</v>
      </c>
      <c r="Y382" t="s">
        <v>1353</v>
      </c>
      <c r="Z382" t="s">
        <v>49</v>
      </c>
      <c r="AB382" t="s">
        <v>49</v>
      </c>
      <c r="AC382" t="s">
        <v>73</v>
      </c>
      <c r="AE382" t="s">
        <v>68</v>
      </c>
      <c r="AG382" t="s">
        <v>49</v>
      </c>
      <c r="AH382" t="s">
        <v>60</v>
      </c>
      <c r="AI382" t="s">
        <v>90</v>
      </c>
      <c r="AJ382" t="s">
        <v>68</v>
      </c>
      <c r="AL382" t="s">
        <v>91</v>
      </c>
      <c r="AO382" t="s">
        <v>1354</v>
      </c>
      <c r="AP382" t="s">
        <v>64</v>
      </c>
    </row>
    <row r="383" spans="1:42" x14ac:dyDescent="0.25">
      <c r="A383" t="s">
        <v>1355</v>
      </c>
      <c r="B383" t="s">
        <v>582</v>
      </c>
      <c r="C383" t="s">
        <v>111</v>
      </c>
      <c r="D383" t="s">
        <v>79</v>
      </c>
      <c r="E383" t="s">
        <v>47</v>
      </c>
      <c r="F383" t="s">
        <v>48</v>
      </c>
      <c r="G383" t="s">
        <v>49</v>
      </c>
      <c r="H383" t="s">
        <v>1252</v>
      </c>
      <c r="I383" t="s">
        <v>49</v>
      </c>
      <c r="J383" t="s">
        <v>68</v>
      </c>
      <c r="K383" t="s">
        <v>59</v>
      </c>
      <c r="L383" t="s">
        <v>49</v>
      </c>
      <c r="M383" t="s">
        <v>51</v>
      </c>
      <c r="N383" t="s">
        <v>49</v>
      </c>
      <c r="O383" t="s">
        <v>553</v>
      </c>
      <c r="P383" t="s">
        <v>53</v>
      </c>
      <c r="R383" t="s">
        <v>68</v>
      </c>
      <c r="S383" t="s">
        <v>143</v>
      </c>
      <c r="T383" t="s">
        <v>69</v>
      </c>
      <c r="U383" t="e">
        <f>- Neutral</f>
        <v>#NAME?</v>
      </c>
      <c r="V383" t="s">
        <v>56</v>
      </c>
      <c r="W383" t="e">
        <f t="shared" si="6"/>
        <v>#NAME?</v>
      </c>
      <c r="X383" t="s">
        <v>87</v>
      </c>
      <c r="Y383" t="s">
        <v>49</v>
      </c>
      <c r="Z383" t="s">
        <v>278</v>
      </c>
      <c r="AB383" t="s">
        <v>49</v>
      </c>
      <c r="AC383" t="s">
        <v>100</v>
      </c>
      <c r="AE383" t="s">
        <v>68</v>
      </c>
      <c r="AG383" t="s">
        <v>49</v>
      </c>
      <c r="AH383" t="s">
        <v>162</v>
      </c>
      <c r="AI383" t="s">
        <v>49</v>
      </c>
      <c r="AJ383" t="s">
        <v>308</v>
      </c>
      <c r="AL383" t="s">
        <v>91</v>
      </c>
      <c r="AN383" t="s">
        <v>217</v>
      </c>
      <c r="AP383" t="s">
        <v>76</v>
      </c>
    </row>
    <row r="384" spans="1:42" x14ac:dyDescent="0.25">
      <c r="A384" t="s">
        <v>1356</v>
      </c>
      <c r="B384" t="s">
        <v>1357</v>
      </c>
      <c r="C384" t="s">
        <v>111</v>
      </c>
      <c r="D384" t="s">
        <v>46</v>
      </c>
      <c r="E384" t="s">
        <v>47</v>
      </c>
      <c r="F384" t="s">
        <v>48</v>
      </c>
      <c r="G384" t="s">
        <v>49</v>
      </c>
      <c r="H384" t="s">
        <v>600</v>
      </c>
      <c r="I384" t="s">
        <v>49</v>
      </c>
      <c r="J384" t="s">
        <v>49</v>
      </c>
      <c r="K384" t="s">
        <v>49</v>
      </c>
      <c r="L384" t="s">
        <v>59</v>
      </c>
      <c r="M384" t="s">
        <v>48</v>
      </c>
      <c r="N384" t="s">
        <v>49</v>
      </c>
      <c r="O384" t="s">
        <v>52</v>
      </c>
      <c r="P384" t="s">
        <v>53</v>
      </c>
      <c r="R384" t="s">
        <v>54</v>
      </c>
      <c r="S384" t="s">
        <v>49</v>
      </c>
      <c r="T384" t="s">
        <v>576</v>
      </c>
      <c r="U384" t="s">
        <v>158</v>
      </c>
      <c r="V384" t="s">
        <v>56</v>
      </c>
      <c r="W384" t="s">
        <v>71</v>
      </c>
      <c r="X384" t="s">
        <v>174</v>
      </c>
      <c r="Z384" t="s">
        <v>49</v>
      </c>
      <c r="AB384" t="s">
        <v>59</v>
      </c>
      <c r="AC384" t="s">
        <v>100</v>
      </c>
      <c r="AE384" t="s">
        <v>49</v>
      </c>
      <c r="AF384" t="s">
        <v>1358</v>
      </c>
      <c r="AG384" t="s">
        <v>49</v>
      </c>
      <c r="AH384" t="s">
        <v>162</v>
      </c>
      <c r="AI384" t="s">
        <v>49</v>
      </c>
      <c r="AJ384" t="s">
        <v>49</v>
      </c>
      <c r="AL384" t="s">
        <v>68</v>
      </c>
      <c r="AN384" t="s">
        <v>63</v>
      </c>
      <c r="AP384" t="s">
        <v>76</v>
      </c>
    </row>
    <row r="385" spans="1:43" x14ac:dyDescent="0.25">
      <c r="A385" t="s">
        <v>1359</v>
      </c>
      <c r="B385" t="s">
        <v>1360</v>
      </c>
      <c r="C385" t="s">
        <v>45</v>
      </c>
      <c r="D385" t="s">
        <v>46</v>
      </c>
      <c r="E385" t="s">
        <v>47</v>
      </c>
      <c r="F385" t="s">
        <v>48</v>
      </c>
      <c r="G385" t="s">
        <v>96</v>
      </c>
      <c r="I385" t="s">
        <v>49</v>
      </c>
      <c r="J385" t="s">
        <v>49</v>
      </c>
      <c r="K385" t="s">
        <v>49</v>
      </c>
      <c r="L385" t="s">
        <v>196</v>
      </c>
      <c r="M385" t="s">
        <v>48</v>
      </c>
      <c r="N385" t="s">
        <v>49</v>
      </c>
      <c r="O385" t="s">
        <v>52</v>
      </c>
      <c r="P385" t="s">
        <v>53</v>
      </c>
      <c r="R385" t="s">
        <v>49</v>
      </c>
      <c r="S385" t="s">
        <v>49</v>
      </c>
      <c r="T385" t="s">
        <v>69</v>
      </c>
      <c r="U385" t="s">
        <v>158</v>
      </c>
      <c r="V385" t="s">
        <v>56</v>
      </c>
      <c r="W385" t="s">
        <v>71</v>
      </c>
      <c r="X385" t="s">
        <v>174</v>
      </c>
      <c r="Z385" t="s">
        <v>49</v>
      </c>
      <c r="AB385" t="s">
        <v>49</v>
      </c>
      <c r="AC385" t="s">
        <v>100</v>
      </c>
      <c r="AE385" t="s">
        <v>49</v>
      </c>
      <c r="AF385" t="s">
        <v>1361</v>
      </c>
      <c r="AG385" t="s">
        <v>49</v>
      </c>
      <c r="AH385" t="s">
        <v>162</v>
      </c>
      <c r="AI385" t="s">
        <v>49</v>
      </c>
      <c r="AJ385" t="s">
        <v>49</v>
      </c>
      <c r="AL385" t="s">
        <v>59</v>
      </c>
      <c r="AN385" t="s">
        <v>63</v>
      </c>
      <c r="AP385" t="s">
        <v>64</v>
      </c>
    </row>
    <row r="386" spans="1:43" x14ac:dyDescent="0.25">
      <c r="A386" t="s">
        <v>1362</v>
      </c>
      <c r="B386" t="s">
        <v>1363</v>
      </c>
      <c r="C386" t="s">
        <v>140</v>
      </c>
      <c r="D386" t="s">
        <v>46</v>
      </c>
      <c r="E386" t="s">
        <v>251</v>
      </c>
      <c r="F386" t="s">
        <v>95</v>
      </c>
      <c r="G386" t="s">
        <v>96</v>
      </c>
      <c r="I386" t="s">
        <v>49</v>
      </c>
      <c r="J386" t="s">
        <v>68</v>
      </c>
      <c r="K386" t="s">
        <v>49</v>
      </c>
      <c r="L386" t="s">
        <v>59</v>
      </c>
      <c r="M386" t="s">
        <v>97</v>
      </c>
      <c r="N386" t="s">
        <v>59</v>
      </c>
      <c r="O386" t="s">
        <v>83</v>
      </c>
      <c r="P386" t="s">
        <v>53</v>
      </c>
      <c r="R386" t="s">
        <v>49</v>
      </c>
      <c r="S386" t="s">
        <v>49</v>
      </c>
      <c r="T386" t="s">
        <v>576</v>
      </c>
      <c r="U386" t="s">
        <v>171</v>
      </c>
      <c r="V386" t="s">
        <v>56</v>
      </c>
      <c r="W386" t="e">
        <f>- Neutral</f>
        <v>#NAME?</v>
      </c>
      <c r="X386" t="s">
        <v>174</v>
      </c>
      <c r="Z386" t="s">
        <v>49</v>
      </c>
      <c r="AB386" t="s">
        <v>68</v>
      </c>
      <c r="AC386" t="s">
        <v>58</v>
      </c>
      <c r="AE386" t="s">
        <v>59</v>
      </c>
      <c r="AG386" t="s">
        <v>49</v>
      </c>
      <c r="AH386" t="s">
        <v>74</v>
      </c>
      <c r="AI386" t="s">
        <v>49</v>
      </c>
      <c r="AJ386" t="s">
        <v>308</v>
      </c>
      <c r="AL386" t="s">
        <v>91</v>
      </c>
      <c r="AN386" t="s">
        <v>63</v>
      </c>
      <c r="AP386" t="s">
        <v>76</v>
      </c>
    </row>
    <row r="387" spans="1:43" x14ac:dyDescent="0.25">
      <c r="A387" t="s">
        <v>1364</v>
      </c>
      <c r="B387" t="s">
        <v>1365</v>
      </c>
      <c r="C387" t="s">
        <v>45</v>
      </c>
      <c r="D387" t="s">
        <v>46</v>
      </c>
      <c r="E387" t="s">
        <v>47</v>
      </c>
      <c r="F387" t="s">
        <v>48</v>
      </c>
      <c r="G387" t="s">
        <v>170</v>
      </c>
      <c r="I387" t="s">
        <v>49</v>
      </c>
      <c r="J387" t="s">
        <v>68</v>
      </c>
      <c r="K387" t="s">
        <v>49</v>
      </c>
      <c r="L387" t="s">
        <v>59</v>
      </c>
      <c r="M387" t="s">
        <v>48</v>
      </c>
      <c r="N387" t="s">
        <v>68</v>
      </c>
      <c r="O387" t="s">
        <v>142</v>
      </c>
      <c r="P387" t="s">
        <v>53</v>
      </c>
      <c r="R387" t="s">
        <v>68</v>
      </c>
      <c r="S387" t="s">
        <v>96</v>
      </c>
      <c r="T387" t="s">
        <v>388</v>
      </c>
      <c r="U387" t="s">
        <v>171</v>
      </c>
      <c r="V387" t="s">
        <v>73</v>
      </c>
      <c r="W387" t="e">
        <f>- Neutral</f>
        <v>#NAME?</v>
      </c>
      <c r="X387" t="s">
        <v>174</v>
      </c>
      <c r="Z387" t="s">
        <v>49</v>
      </c>
      <c r="AB387" t="s">
        <v>49</v>
      </c>
      <c r="AC387" t="s">
        <v>100</v>
      </c>
      <c r="AE387" t="s">
        <v>68</v>
      </c>
      <c r="AG387" t="s">
        <v>49</v>
      </c>
      <c r="AH387" t="s">
        <v>162</v>
      </c>
      <c r="AI387" t="s">
        <v>90</v>
      </c>
      <c r="AJ387" t="s">
        <v>68</v>
      </c>
      <c r="AL387" t="s">
        <v>91</v>
      </c>
      <c r="AN387" t="s">
        <v>217</v>
      </c>
      <c r="AP387" t="s">
        <v>64</v>
      </c>
    </row>
    <row r="388" spans="1:43" x14ac:dyDescent="0.25">
      <c r="A388" t="s">
        <v>1366</v>
      </c>
      <c r="B388" t="s">
        <v>1367</v>
      </c>
      <c r="C388" t="s">
        <v>45</v>
      </c>
      <c r="D388" t="s">
        <v>46</v>
      </c>
      <c r="E388" t="s">
        <v>141</v>
      </c>
      <c r="F388" t="s">
        <v>80</v>
      </c>
      <c r="G388" t="s">
        <v>96</v>
      </c>
      <c r="I388" t="s">
        <v>49</v>
      </c>
      <c r="J388" t="s">
        <v>49</v>
      </c>
      <c r="K388" t="s">
        <v>49</v>
      </c>
      <c r="L388" t="s">
        <v>59</v>
      </c>
      <c r="M388" t="s">
        <v>48</v>
      </c>
      <c r="N388" t="s">
        <v>68</v>
      </c>
      <c r="O388" t="s">
        <v>142</v>
      </c>
      <c r="P388" t="s">
        <v>53</v>
      </c>
      <c r="R388" t="s">
        <v>49</v>
      </c>
      <c r="S388" t="s">
        <v>49</v>
      </c>
      <c r="T388" t="s">
        <v>179</v>
      </c>
      <c r="U388" t="s">
        <v>567</v>
      </c>
      <c r="V388" t="s">
        <v>73</v>
      </c>
      <c r="W388" t="e">
        <f>- Neutral</f>
        <v>#NAME?</v>
      </c>
      <c r="X388" t="s">
        <v>174</v>
      </c>
      <c r="Z388" t="s">
        <v>49</v>
      </c>
      <c r="AB388" t="s">
        <v>68</v>
      </c>
      <c r="AC388" t="s">
        <v>100</v>
      </c>
      <c r="AE388" t="s">
        <v>49</v>
      </c>
      <c r="AG388" t="s">
        <v>49</v>
      </c>
      <c r="AH388" t="s">
        <v>162</v>
      </c>
      <c r="AI388" t="s">
        <v>49</v>
      </c>
      <c r="AJ388" t="s">
        <v>308</v>
      </c>
      <c r="AL388" t="s">
        <v>68</v>
      </c>
      <c r="AN388" t="s">
        <v>115</v>
      </c>
      <c r="AP388" t="s">
        <v>64</v>
      </c>
    </row>
    <row r="389" spans="1:43" x14ac:dyDescent="0.25">
      <c r="A389" t="s">
        <v>1368</v>
      </c>
      <c r="B389" t="s">
        <v>1369</v>
      </c>
      <c r="C389" t="s">
        <v>45</v>
      </c>
      <c r="D389" t="s">
        <v>79</v>
      </c>
      <c r="E389" t="s">
        <v>47</v>
      </c>
      <c r="F389" t="s">
        <v>95</v>
      </c>
      <c r="G389" t="s">
        <v>49</v>
      </c>
      <c r="H389" t="s">
        <v>1370</v>
      </c>
      <c r="I389" t="s">
        <v>49</v>
      </c>
      <c r="J389" t="s">
        <v>49</v>
      </c>
      <c r="K389" t="s">
        <v>49</v>
      </c>
      <c r="L389" t="s">
        <v>49</v>
      </c>
      <c r="M389" t="s">
        <v>97</v>
      </c>
      <c r="N389" t="s">
        <v>59</v>
      </c>
      <c r="P389" t="s">
        <v>53</v>
      </c>
      <c r="R389" t="s">
        <v>54</v>
      </c>
      <c r="S389" t="s">
        <v>143</v>
      </c>
      <c r="T389" t="s">
        <v>69</v>
      </c>
      <c r="U389" t="s">
        <v>171</v>
      </c>
      <c r="V389" t="s">
        <v>71</v>
      </c>
      <c r="W389" t="e">
        <f>- Agree</f>
        <v>#NAME?</v>
      </c>
      <c r="X389" t="s">
        <v>57</v>
      </c>
      <c r="Z389" t="s">
        <v>72</v>
      </c>
      <c r="AB389" t="s">
        <v>68</v>
      </c>
      <c r="AC389" t="s">
        <v>58</v>
      </c>
      <c r="AE389" t="s">
        <v>59</v>
      </c>
      <c r="AG389" t="s">
        <v>49</v>
      </c>
      <c r="AH389" t="s">
        <v>74</v>
      </c>
      <c r="AI389" t="s">
        <v>49</v>
      </c>
      <c r="AJ389" t="s">
        <v>59</v>
      </c>
      <c r="AL389" t="s">
        <v>49</v>
      </c>
      <c r="AN389" t="s">
        <v>63</v>
      </c>
      <c r="AP389" t="s">
        <v>76</v>
      </c>
    </row>
    <row r="390" spans="1:43" x14ac:dyDescent="0.25">
      <c r="A390" t="s">
        <v>1371</v>
      </c>
      <c r="B390" t="s">
        <v>750</v>
      </c>
      <c r="C390" t="s">
        <v>140</v>
      </c>
      <c r="D390" t="s">
        <v>46</v>
      </c>
      <c r="E390" t="s">
        <v>141</v>
      </c>
      <c r="F390" t="s">
        <v>48</v>
      </c>
      <c r="G390" t="s">
        <v>96</v>
      </c>
      <c r="I390" t="s">
        <v>49</v>
      </c>
      <c r="J390" t="s">
        <v>49</v>
      </c>
      <c r="K390" t="s">
        <v>49</v>
      </c>
      <c r="L390" t="s">
        <v>59</v>
      </c>
      <c r="M390" t="s">
        <v>48</v>
      </c>
      <c r="N390" t="s">
        <v>59</v>
      </c>
      <c r="O390" t="s">
        <v>83</v>
      </c>
      <c r="P390" t="s">
        <v>84</v>
      </c>
      <c r="R390" t="s">
        <v>49</v>
      </c>
      <c r="S390" t="s">
        <v>49</v>
      </c>
      <c r="T390" t="s">
        <v>157</v>
      </c>
      <c r="U390" t="s">
        <v>171</v>
      </c>
      <c r="V390" t="s">
        <v>56</v>
      </c>
      <c r="W390" t="e">
        <f>- Agree</f>
        <v>#NAME?</v>
      </c>
      <c r="X390" t="s">
        <v>174</v>
      </c>
      <c r="Z390" t="s">
        <v>49</v>
      </c>
      <c r="AB390" t="s">
        <v>59</v>
      </c>
      <c r="AC390" t="s">
        <v>100</v>
      </c>
      <c r="AE390" t="s">
        <v>59</v>
      </c>
      <c r="AG390" t="s">
        <v>49</v>
      </c>
      <c r="AH390" t="s">
        <v>74</v>
      </c>
      <c r="AI390" t="s">
        <v>90</v>
      </c>
      <c r="AJ390" t="s">
        <v>68</v>
      </c>
      <c r="AL390" t="s">
        <v>59</v>
      </c>
      <c r="AN390" t="s">
        <v>63</v>
      </c>
      <c r="AP390" t="s">
        <v>76</v>
      </c>
    </row>
    <row r="391" spans="1:43" x14ac:dyDescent="0.25">
      <c r="A391" t="s">
        <v>1372</v>
      </c>
      <c r="B391" t="s">
        <v>1373</v>
      </c>
      <c r="C391" t="s">
        <v>45</v>
      </c>
      <c r="D391" t="s">
        <v>46</v>
      </c>
      <c r="E391" t="s">
        <v>251</v>
      </c>
      <c r="F391" t="s">
        <v>48</v>
      </c>
      <c r="G391" t="s">
        <v>59</v>
      </c>
      <c r="I391" t="s">
        <v>49</v>
      </c>
      <c r="J391" t="s">
        <v>59</v>
      </c>
      <c r="K391" t="s">
        <v>68</v>
      </c>
      <c r="L391" t="s">
        <v>196</v>
      </c>
      <c r="M391" t="s">
        <v>48</v>
      </c>
      <c r="N391" t="s">
        <v>68</v>
      </c>
      <c r="O391" t="s">
        <v>142</v>
      </c>
      <c r="P391" t="s">
        <v>84</v>
      </c>
      <c r="R391" t="s">
        <v>49</v>
      </c>
      <c r="S391" t="s">
        <v>96</v>
      </c>
      <c r="T391" t="s">
        <v>216</v>
      </c>
      <c r="U391" t="s">
        <v>158</v>
      </c>
      <c r="V391" t="s">
        <v>71</v>
      </c>
      <c r="W391" t="s">
        <v>71</v>
      </c>
      <c r="X391" t="s">
        <v>174</v>
      </c>
      <c r="Z391" t="s">
        <v>49</v>
      </c>
      <c r="AB391" t="s">
        <v>59</v>
      </c>
      <c r="AC391" t="s">
        <v>73</v>
      </c>
      <c r="AE391" t="s">
        <v>68</v>
      </c>
      <c r="AG391" t="s">
        <v>49</v>
      </c>
      <c r="AH391" t="s">
        <v>162</v>
      </c>
      <c r="AI391" t="s">
        <v>49</v>
      </c>
      <c r="AJ391" t="s">
        <v>137</v>
      </c>
      <c r="AL391" t="s">
        <v>91</v>
      </c>
      <c r="AN391" t="s">
        <v>115</v>
      </c>
      <c r="AP391" t="s">
        <v>64</v>
      </c>
    </row>
    <row r="392" spans="1:43" x14ac:dyDescent="0.25">
      <c r="A392" t="s">
        <v>1374</v>
      </c>
      <c r="B392" t="s">
        <v>1259</v>
      </c>
      <c r="C392" t="s">
        <v>111</v>
      </c>
      <c r="D392" t="s">
        <v>46</v>
      </c>
      <c r="E392" t="s">
        <v>47</v>
      </c>
      <c r="F392" t="s">
        <v>95</v>
      </c>
      <c r="G392" t="s">
        <v>49</v>
      </c>
      <c r="H392" t="s">
        <v>1375</v>
      </c>
      <c r="I392" t="s">
        <v>49</v>
      </c>
      <c r="J392" t="s">
        <v>49</v>
      </c>
      <c r="K392" t="s">
        <v>49</v>
      </c>
      <c r="L392" t="s">
        <v>49</v>
      </c>
      <c r="M392" t="s">
        <v>97</v>
      </c>
      <c r="N392" t="s">
        <v>49</v>
      </c>
      <c r="O392" t="s">
        <v>52</v>
      </c>
      <c r="P392" t="s">
        <v>84</v>
      </c>
      <c r="R392" t="s">
        <v>59</v>
      </c>
      <c r="S392" t="s">
        <v>49</v>
      </c>
      <c r="T392" t="s">
        <v>69</v>
      </c>
      <c r="U392" t="s">
        <v>70</v>
      </c>
      <c r="V392" t="s">
        <v>71</v>
      </c>
      <c r="W392" t="e">
        <f>- Neutral</f>
        <v>#NAME?</v>
      </c>
      <c r="X392" t="s">
        <v>57</v>
      </c>
      <c r="Z392" t="s">
        <v>72</v>
      </c>
      <c r="AB392" t="s">
        <v>49</v>
      </c>
      <c r="AC392" t="s">
        <v>105</v>
      </c>
      <c r="AE392" t="s">
        <v>59</v>
      </c>
      <c r="AG392" t="s">
        <v>49</v>
      </c>
      <c r="AH392" t="s">
        <v>60</v>
      </c>
      <c r="AI392" t="s">
        <v>90</v>
      </c>
      <c r="AJ392" t="s">
        <v>68</v>
      </c>
      <c r="AK392" t="s">
        <v>1376</v>
      </c>
      <c r="AL392" t="s">
        <v>59</v>
      </c>
      <c r="AN392" t="s">
        <v>115</v>
      </c>
      <c r="AO392" t="s">
        <v>1377</v>
      </c>
      <c r="AP392" t="s">
        <v>131</v>
      </c>
      <c r="AQ392" t="s">
        <v>1378</v>
      </c>
    </row>
    <row r="393" spans="1:43" x14ac:dyDescent="0.25">
      <c r="A393" t="s">
        <v>1379</v>
      </c>
      <c r="B393" t="s">
        <v>1380</v>
      </c>
      <c r="C393" t="s">
        <v>45</v>
      </c>
      <c r="D393" t="s">
        <v>46</v>
      </c>
      <c r="E393" t="s">
        <v>47</v>
      </c>
      <c r="F393" t="s">
        <v>48</v>
      </c>
      <c r="G393" t="s">
        <v>96</v>
      </c>
      <c r="I393" t="s">
        <v>49</v>
      </c>
      <c r="J393" t="s">
        <v>59</v>
      </c>
      <c r="K393" t="s">
        <v>68</v>
      </c>
      <c r="L393" t="s">
        <v>59</v>
      </c>
      <c r="M393" t="s">
        <v>48</v>
      </c>
      <c r="N393" t="s">
        <v>68</v>
      </c>
      <c r="O393" t="s">
        <v>142</v>
      </c>
      <c r="P393" t="s">
        <v>53</v>
      </c>
      <c r="R393" t="s">
        <v>49</v>
      </c>
      <c r="S393" t="s">
        <v>59</v>
      </c>
      <c r="T393" t="s">
        <v>69</v>
      </c>
      <c r="U393" t="s">
        <v>171</v>
      </c>
      <c r="V393" t="s">
        <v>56</v>
      </c>
      <c r="W393" t="s">
        <v>71</v>
      </c>
      <c r="X393" t="s">
        <v>174</v>
      </c>
      <c r="Z393" t="s">
        <v>49</v>
      </c>
      <c r="AB393" t="s">
        <v>59</v>
      </c>
      <c r="AC393" t="s">
        <v>100</v>
      </c>
      <c r="AE393" t="s">
        <v>59</v>
      </c>
      <c r="AG393" t="s">
        <v>49</v>
      </c>
      <c r="AH393" t="s">
        <v>60</v>
      </c>
      <c r="AI393" t="s">
        <v>49</v>
      </c>
      <c r="AJ393" t="s">
        <v>49</v>
      </c>
      <c r="AL393" t="s">
        <v>59</v>
      </c>
      <c r="AN393" t="s">
        <v>217</v>
      </c>
      <c r="AP393" t="s">
        <v>131</v>
      </c>
    </row>
    <row r="394" spans="1:43" x14ac:dyDescent="0.25">
      <c r="A394" t="s">
        <v>1381</v>
      </c>
      <c r="B394" t="s">
        <v>1382</v>
      </c>
      <c r="C394" t="s">
        <v>45</v>
      </c>
      <c r="D394" t="s">
        <v>79</v>
      </c>
      <c r="E394" t="s">
        <v>47</v>
      </c>
      <c r="F394" t="s">
        <v>48</v>
      </c>
      <c r="G394" t="s">
        <v>49</v>
      </c>
      <c r="H394" t="s">
        <v>600</v>
      </c>
      <c r="I394" t="s">
        <v>49</v>
      </c>
      <c r="J394" t="s">
        <v>59</v>
      </c>
      <c r="K394" t="s">
        <v>49</v>
      </c>
      <c r="L394" t="s">
        <v>59</v>
      </c>
      <c r="M394" t="s">
        <v>82</v>
      </c>
      <c r="N394" t="s">
        <v>59</v>
      </c>
      <c r="O394" t="s">
        <v>83</v>
      </c>
      <c r="P394" t="s">
        <v>84</v>
      </c>
      <c r="R394" t="s">
        <v>54</v>
      </c>
      <c r="S394" t="s">
        <v>49</v>
      </c>
      <c r="T394" t="s">
        <v>98</v>
      </c>
      <c r="U394" t="e">
        <f>- Neutral</f>
        <v>#NAME?</v>
      </c>
      <c r="V394" t="s">
        <v>71</v>
      </c>
      <c r="W394" t="e">
        <f>- Neutral</f>
        <v>#NAME?</v>
      </c>
      <c r="X394" t="s">
        <v>87</v>
      </c>
      <c r="Y394" t="s">
        <v>1383</v>
      </c>
      <c r="Z394" t="s">
        <v>49</v>
      </c>
      <c r="AB394" t="s">
        <v>49</v>
      </c>
      <c r="AC394" t="s">
        <v>58</v>
      </c>
      <c r="AE394" t="s">
        <v>59</v>
      </c>
      <c r="AG394" t="s">
        <v>49</v>
      </c>
      <c r="AH394" t="s">
        <v>162</v>
      </c>
      <c r="AI394" t="s">
        <v>90</v>
      </c>
      <c r="AJ394" t="s">
        <v>68</v>
      </c>
      <c r="AL394" t="s">
        <v>91</v>
      </c>
      <c r="AN394" t="s">
        <v>115</v>
      </c>
      <c r="AP394" t="s">
        <v>76</v>
      </c>
    </row>
    <row r="395" spans="1:43" x14ac:dyDescent="0.25">
      <c r="A395" t="s">
        <v>1384</v>
      </c>
      <c r="B395" t="s">
        <v>1385</v>
      </c>
      <c r="C395" t="s">
        <v>140</v>
      </c>
      <c r="D395" t="s">
        <v>46</v>
      </c>
      <c r="E395" t="s">
        <v>251</v>
      </c>
      <c r="F395" t="s">
        <v>80</v>
      </c>
      <c r="G395" t="s">
        <v>49</v>
      </c>
      <c r="H395" t="s">
        <v>600</v>
      </c>
      <c r="I395" t="s">
        <v>49</v>
      </c>
      <c r="J395" t="s">
        <v>49</v>
      </c>
      <c r="K395" t="s">
        <v>49</v>
      </c>
      <c r="L395" t="s">
        <v>49</v>
      </c>
      <c r="M395" t="s">
        <v>51</v>
      </c>
      <c r="N395" t="s">
        <v>59</v>
      </c>
      <c r="O395" t="s">
        <v>83</v>
      </c>
      <c r="P395" t="s">
        <v>84</v>
      </c>
      <c r="R395" t="s">
        <v>54</v>
      </c>
      <c r="S395" t="s">
        <v>49</v>
      </c>
      <c r="T395" t="s">
        <v>816</v>
      </c>
      <c r="U395" t="s">
        <v>158</v>
      </c>
      <c r="V395" t="s">
        <v>71</v>
      </c>
      <c r="W395" t="s">
        <v>71</v>
      </c>
      <c r="X395" t="s">
        <v>174</v>
      </c>
      <c r="Z395" t="s">
        <v>49</v>
      </c>
      <c r="AB395" t="s">
        <v>49</v>
      </c>
      <c r="AC395" t="s">
        <v>58</v>
      </c>
      <c r="AE395" t="s">
        <v>68</v>
      </c>
      <c r="AG395" t="s">
        <v>49</v>
      </c>
      <c r="AH395" t="s">
        <v>74</v>
      </c>
      <c r="AI395" t="s">
        <v>49</v>
      </c>
      <c r="AJ395" t="s">
        <v>59</v>
      </c>
      <c r="AL395" t="s">
        <v>59</v>
      </c>
      <c r="AN395" t="s">
        <v>63</v>
      </c>
      <c r="AP395" t="s">
        <v>64</v>
      </c>
    </row>
    <row r="396" spans="1:43" x14ac:dyDescent="0.25">
      <c r="A396" t="s">
        <v>1386</v>
      </c>
      <c r="B396" t="s">
        <v>1387</v>
      </c>
      <c r="C396" t="s">
        <v>45</v>
      </c>
      <c r="D396" t="s">
        <v>79</v>
      </c>
      <c r="E396" t="s">
        <v>251</v>
      </c>
      <c r="F396" t="s">
        <v>95</v>
      </c>
      <c r="G396" t="s">
        <v>49</v>
      </c>
      <c r="H396" t="s">
        <v>165</v>
      </c>
      <c r="I396" t="s">
        <v>49</v>
      </c>
      <c r="J396" t="s">
        <v>49</v>
      </c>
      <c r="K396" t="s">
        <v>49</v>
      </c>
      <c r="L396" t="s">
        <v>59</v>
      </c>
      <c r="M396" t="s">
        <v>97</v>
      </c>
      <c r="N396" t="s">
        <v>49</v>
      </c>
      <c r="O396" t="s">
        <v>52</v>
      </c>
      <c r="P396" t="s">
        <v>53</v>
      </c>
      <c r="R396" t="s">
        <v>49</v>
      </c>
      <c r="S396" t="s">
        <v>103</v>
      </c>
      <c r="T396" t="s">
        <v>69</v>
      </c>
      <c r="U396" t="s">
        <v>158</v>
      </c>
      <c r="V396" t="s">
        <v>56</v>
      </c>
      <c r="W396" t="e">
        <f>- Agree</f>
        <v>#NAME?</v>
      </c>
      <c r="X396" t="s">
        <v>57</v>
      </c>
      <c r="Z396" t="s">
        <v>49</v>
      </c>
      <c r="AB396" t="s">
        <v>49</v>
      </c>
      <c r="AC396" t="s">
        <v>105</v>
      </c>
      <c r="AE396" t="s">
        <v>59</v>
      </c>
      <c r="AG396" t="s">
        <v>49</v>
      </c>
      <c r="AH396" t="s">
        <v>74</v>
      </c>
      <c r="AI396" t="s">
        <v>49</v>
      </c>
      <c r="AJ396" t="s">
        <v>68</v>
      </c>
      <c r="AL396" t="s">
        <v>59</v>
      </c>
      <c r="AN396" t="s">
        <v>217</v>
      </c>
      <c r="AP396" t="s">
        <v>64</v>
      </c>
    </row>
    <row r="397" spans="1:43" x14ac:dyDescent="0.25">
      <c r="A397" t="s">
        <v>1388</v>
      </c>
      <c r="B397" t="s">
        <v>483</v>
      </c>
      <c r="C397" t="s">
        <v>45</v>
      </c>
      <c r="D397" t="s">
        <v>46</v>
      </c>
      <c r="E397" t="s">
        <v>141</v>
      </c>
      <c r="F397" t="s">
        <v>48</v>
      </c>
      <c r="G397" t="s">
        <v>96</v>
      </c>
      <c r="I397" t="s">
        <v>49</v>
      </c>
      <c r="J397" t="s">
        <v>59</v>
      </c>
      <c r="K397" t="s">
        <v>59</v>
      </c>
      <c r="L397" t="s">
        <v>59</v>
      </c>
      <c r="M397" t="s">
        <v>48</v>
      </c>
      <c r="N397" t="s">
        <v>59</v>
      </c>
      <c r="P397" t="s">
        <v>53</v>
      </c>
      <c r="R397" t="s">
        <v>54</v>
      </c>
      <c r="S397" t="s">
        <v>103</v>
      </c>
      <c r="T397" t="s">
        <v>98</v>
      </c>
      <c r="U397" t="e">
        <f>- disagree</f>
        <v>#NAME?</v>
      </c>
      <c r="V397" t="s">
        <v>73</v>
      </c>
      <c r="W397" t="e">
        <f>- disagree</f>
        <v>#NAME?</v>
      </c>
      <c r="X397" t="s">
        <v>87</v>
      </c>
      <c r="Y397" t="s">
        <v>1389</v>
      </c>
      <c r="Z397" t="s">
        <v>278</v>
      </c>
      <c r="AB397" t="s">
        <v>68</v>
      </c>
      <c r="AC397" t="s">
        <v>100</v>
      </c>
      <c r="AE397" t="s">
        <v>68</v>
      </c>
      <c r="AG397" t="s">
        <v>68</v>
      </c>
      <c r="AI397" t="s">
        <v>90</v>
      </c>
      <c r="AJ397" t="s">
        <v>59</v>
      </c>
      <c r="AL397" t="s">
        <v>59</v>
      </c>
      <c r="AN397" t="s">
        <v>217</v>
      </c>
      <c r="AP397" t="s">
        <v>64</v>
      </c>
    </row>
    <row r="398" spans="1:43" x14ac:dyDescent="0.25">
      <c r="A398" t="s">
        <v>1390</v>
      </c>
      <c r="B398" t="s">
        <v>1196</v>
      </c>
      <c r="C398" t="s">
        <v>111</v>
      </c>
      <c r="D398" t="s">
        <v>79</v>
      </c>
      <c r="E398" t="s">
        <v>94</v>
      </c>
      <c r="F398" t="s">
        <v>80</v>
      </c>
      <c r="G398" t="s">
        <v>59</v>
      </c>
      <c r="I398" t="s">
        <v>49</v>
      </c>
      <c r="J398" t="s">
        <v>68</v>
      </c>
      <c r="K398" t="s">
        <v>59</v>
      </c>
      <c r="L398" t="s">
        <v>59</v>
      </c>
      <c r="M398" t="s">
        <v>51</v>
      </c>
      <c r="N398" t="s">
        <v>59</v>
      </c>
      <c r="P398" t="s">
        <v>53</v>
      </c>
      <c r="R398" t="s">
        <v>54</v>
      </c>
      <c r="S398" t="s">
        <v>143</v>
      </c>
      <c r="T398" t="s">
        <v>55</v>
      </c>
      <c r="U398" t="e">
        <f>- Neutral</f>
        <v>#NAME?</v>
      </c>
      <c r="V398" t="s">
        <v>791</v>
      </c>
      <c r="W398" t="e">
        <f>- disagree</f>
        <v>#NAME?</v>
      </c>
      <c r="X398" t="s">
        <v>87</v>
      </c>
      <c r="Y398" t="s">
        <v>49</v>
      </c>
      <c r="Z398" t="s">
        <v>278</v>
      </c>
      <c r="AB398" t="s">
        <v>89</v>
      </c>
      <c r="AC398" t="s">
        <v>105</v>
      </c>
      <c r="AE398" t="s">
        <v>59</v>
      </c>
      <c r="AG398" t="s">
        <v>59</v>
      </c>
      <c r="AI398" t="s">
        <v>90</v>
      </c>
      <c r="AJ398" t="s">
        <v>59</v>
      </c>
      <c r="AL398" t="s">
        <v>59</v>
      </c>
      <c r="AN398" t="s">
        <v>217</v>
      </c>
      <c r="AP398" t="s">
        <v>76</v>
      </c>
    </row>
    <row r="399" spans="1:43" x14ac:dyDescent="0.25">
      <c r="A399" t="s">
        <v>1391</v>
      </c>
      <c r="B399" t="s">
        <v>1392</v>
      </c>
      <c r="D399" t="s">
        <v>46</v>
      </c>
      <c r="E399" t="s">
        <v>251</v>
      </c>
      <c r="F399" t="s">
        <v>48</v>
      </c>
      <c r="G399" t="s">
        <v>59</v>
      </c>
      <c r="I399" t="s">
        <v>293</v>
      </c>
      <c r="K399" t="s">
        <v>49</v>
      </c>
      <c r="L399" t="s">
        <v>68</v>
      </c>
      <c r="M399" t="s">
        <v>48</v>
      </c>
      <c r="N399" t="s">
        <v>49</v>
      </c>
      <c r="O399" t="s">
        <v>52</v>
      </c>
      <c r="P399" t="s">
        <v>53</v>
      </c>
      <c r="R399" t="s">
        <v>68</v>
      </c>
      <c r="S399" t="s">
        <v>103</v>
      </c>
      <c r="T399" t="s">
        <v>86</v>
      </c>
      <c r="U399" t="e">
        <f>- Neutral</f>
        <v>#NAME?</v>
      </c>
      <c r="V399" t="s">
        <v>56</v>
      </c>
      <c r="W399" t="e">
        <f>- disagree</f>
        <v>#NAME?</v>
      </c>
      <c r="X399" t="s">
        <v>1393</v>
      </c>
      <c r="Z399" t="s">
        <v>278</v>
      </c>
      <c r="AB399" t="s">
        <v>68</v>
      </c>
      <c r="AC399" t="s">
        <v>100</v>
      </c>
      <c r="AE399" t="s">
        <v>49</v>
      </c>
      <c r="AG399" t="s">
        <v>59</v>
      </c>
      <c r="AI399" t="s">
        <v>90</v>
      </c>
      <c r="AJ399" t="s">
        <v>68</v>
      </c>
      <c r="AL399" t="s">
        <v>91</v>
      </c>
      <c r="AN399" t="s">
        <v>63</v>
      </c>
      <c r="AP399" t="s">
        <v>64</v>
      </c>
    </row>
    <row r="400" spans="1:43" x14ac:dyDescent="0.25">
      <c r="A400" t="s">
        <v>1394</v>
      </c>
      <c r="B400" t="s">
        <v>1395</v>
      </c>
      <c r="C400" t="s">
        <v>45</v>
      </c>
      <c r="D400" t="s">
        <v>46</v>
      </c>
      <c r="E400" t="s">
        <v>251</v>
      </c>
      <c r="F400" t="s">
        <v>48</v>
      </c>
      <c r="G400" t="s">
        <v>49</v>
      </c>
      <c r="H400" t="s">
        <v>165</v>
      </c>
      <c r="I400" t="s">
        <v>49</v>
      </c>
      <c r="J400" t="s">
        <v>49</v>
      </c>
      <c r="K400" t="s">
        <v>49</v>
      </c>
      <c r="L400" t="s">
        <v>59</v>
      </c>
      <c r="M400" t="s">
        <v>48</v>
      </c>
      <c r="N400" t="s">
        <v>49</v>
      </c>
      <c r="O400" t="s">
        <v>52</v>
      </c>
      <c r="P400" t="s">
        <v>73</v>
      </c>
      <c r="R400" t="s">
        <v>49</v>
      </c>
      <c r="S400" t="s">
        <v>49</v>
      </c>
      <c r="T400" t="s">
        <v>157</v>
      </c>
      <c r="U400" t="s">
        <v>171</v>
      </c>
      <c r="V400" t="s">
        <v>56</v>
      </c>
      <c r="W400" t="e">
        <f>- Agree</f>
        <v>#NAME?</v>
      </c>
      <c r="X400" t="s">
        <v>174</v>
      </c>
      <c r="Z400" t="s">
        <v>49</v>
      </c>
      <c r="AB400" t="s">
        <v>49</v>
      </c>
      <c r="AC400" t="s">
        <v>100</v>
      </c>
      <c r="AE400" t="s">
        <v>59</v>
      </c>
      <c r="AG400" t="s">
        <v>49</v>
      </c>
      <c r="AH400" t="s">
        <v>162</v>
      </c>
      <c r="AI400" t="s">
        <v>49</v>
      </c>
      <c r="AJ400" t="s">
        <v>59</v>
      </c>
      <c r="AL400" t="s">
        <v>68</v>
      </c>
      <c r="AN400" t="s">
        <v>63</v>
      </c>
      <c r="AP400" t="s">
        <v>76</v>
      </c>
    </row>
    <row r="401" spans="1:42" x14ac:dyDescent="0.25">
      <c r="A401" t="s">
        <v>1396</v>
      </c>
      <c r="B401" t="s">
        <v>134</v>
      </c>
      <c r="C401" t="s">
        <v>45</v>
      </c>
      <c r="D401" t="s">
        <v>46</v>
      </c>
      <c r="E401" t="s">
        <v>251</v>
      </c>
      <c r="F401" t="s">
        <v>48</v>
      </c>
      <c r="G401" t="s">
        <v>49</v>
      </c>
      <c r="H401" t="s">
        <v>1397</v>
      </c>
      <c r="I401" t="s">
        <v>49</v>
      </c>
      <c r="J401" t="s">
        <v>68</v>
      </c>
      <c r="K401" t="s">
        <v>49</v>
      </c>
      <c r="L401" t="s">
        <v>59</v>
      </c>
      <c r="M401" t="s">
        <v>51</v>
      </c>
      <c r="N401" t="s">
        <v>59</v>
      </c>
      <c r="P401" t="s">
        <v>53</v>
      </c>
      <c r="R401" t="s">
        <v>54</v>
      </c>
      <c r="S401" t="s">
        <v>59</v>
      </c>
      <c r="T401" t="s">
        <v>69</v>
      </c>
      <c r="U401" t="e">
        <f>- Neutral</f>
        <v>#NAME?</v>
      </c>
      <c r="V401" t="s">
        <v>56</v>
      </c>
      <c r="W401" t="e">
        <f>- Neutral</f>
        <v>#NAME?</v>
      </c>
      <c r="X401" t="s">
        <v>87</v>
      </c>
      <c r="Y401" t="s">
        <v>1347</v>
      </c>
      <c r="Z401" t="s">
        <v>278</v>
      </c>
      <c r="AB401" t="s">
        <v>59</v>
      </c>
      <c r="AC401" t="s">
        <v>100</v>
      </c>
      <c r="AE401" t="s">
        <v>68</v>
      </c>
      <c r="AG401" t="s">
        <v>68</v>
      </c>
      <c r="AI401" t="s">
        <v>90</v>
      </c>
      <c r="AJ401" t="s">
        <v>137</v>
      </c>
      <c r="AL401" t="s">
        <v>68</v>
      </c>
      <c r="AN401" t="s">
        <v>63</v>
      </c>
      <c r="AP401" t="s">
        <v>76</v>
      </c>
    </row>
    <row r="402" spans="1:42" x14ac:dyDescent="0.25">
      <c r="A402" t="s">
        <v>1398</v>
      </c>
      <c r="B402" t="s">
        <v>1399</v>
      </c>
      <c r="C402" t="s">
        <v>140</v>
      </c>
      <c r="D402" t="s">
        <v>79</v>
      </c>
      <c r="E402" t="s">
        <v>47</v>
      </c>
      <c r="F402" t="s">
        <v>95</v>
      </c>
      <c r="G402" t="s">
        <v>49</v>
      </c>
      <c r="H402" t="s">
        <v>185</v>
      </c>
      <c r="I402" t="s">
        <v>49</v>
      </c>
      <c r="J402" t="s">
        <v>49</v>
      </c>
      <c r="K402" t="s">
        <v>49</v>
      </c>
      <c r="L402" t="s">
        <v>59</v>
      </c>
      <c r="M402" t="s">
        <v>82</v>
      </c>
      <c r="N402" t="s">
        <v>49</v>
      </c>
      <c r="O402" t="s">
        <v>52</v>
      </c>
      <c r="P402" t="s">
        <v>53</v>
      </c>
      <c r="R402" t="s">
        <v>49</v>
      </c>
      <c r="S402" t="s">
        <v>49</v>
      </c>
      <c r="T402" t="s">
        <v>69</v>
      </c>
      <c r="U402" t="s">
        <v>171</v>
      </c>
      <c r="V402" t="s">
        <v>71</v>
      </c>
      <c r="W402" t="s">
        <v>71</v>
      </c>
      <c r="X402" t="s">
        <v>57</v>
      </c>
      <c r="Z402" t="s">
        <v>49</v>
      </c>
      <c r="AB402" t="s">
        <v>49</v>
      </c>
      <c r="AC402" t="s">
        <v>58</v>
      </c>
      <c r="AE402" t="s">
        <v>59</v>
      </c>
      <c r="AG402" t="s">
        <v>49</v>
      </c>
      <c r="AH402" t="s">
        <v>162</v>
      </c>
      <c r="AI402" t="s">
        <v>49</v>
      </c>
      <c r="AJ402" t="s">
        <v>68</v>
      </c>
      <c r="AL402" t="s">
        <v>59</v>
      </c>
      <c r="AN402" t="s">
        <v>115</v>
      </c>
      <c r="AP402" t="s">
        <v>64</v>
      </c>
    </row>
  </sheetData>
  <pageMargins left="0.7" right="0.7" top="0.75" bottom="0.75" header="0.3" footer="0.3"/>
  <ignoredErrors>
    <ignoredError sqref="U92" evalError="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2"/>
  <sheetViews>
    <sheetView topLeftCell="A2" workbookViewId="0">
      <selection activeCell="D2" sqref="D1:D1048576"/>
    </sheetView>
  </sheetViews>
  <sheetFormatPr defaultRowHeight="15" x14ac:dyDescent="0.25"/>
  <cols>
    <col min="1" max="2" width="48" customWidth="1"/>
    <col min="3" max="3" width="30.140625" customWidth="1"/>
  </cols>
  <sheetData>
    <row r="1" spans="1:4" x14ac:dyDescent="0.25">
      <c r="A1" t="s">
        <v>5</v>
      </c>
    </row>
    <row r="2" spans="1:4" x14ac:dyDescent="0.25">
      <c r="C2" t="s">
        <v>48</v>
      </c>
      <c r="D2">
        <f>COUNTIF(A3:A402,A3)</f>
        <v>194</v>
      </c>
    </row>
    <row r="3" spans="1:4" x14ac:dyDescent="0.25">
      <c r="A3" t="s">
        <v>48</v>
      </c>
      <c r="C3" t="s">
        <v>80</v>
      </c>
      <c r="D3">
        <f>COUNTIF(A3:A403,A5)</f>
        <v>69</v>
      </c>
    </row>
    <row r="4" spans="1:4" x14ac:dyDescent="0.25">
      <c r="A4" t="s">
        <v>48</v>
      </c>
      <c r="C4" t="s">
        <v>95</v>
      </c>
      <c r="D4">
        <f>COUNTIF(A3:A404,A6)</f>
        <v>121</v>
      </c>
    </row>
    <row r="5" spans="1:4" x14ac:dyDescent="0.25">
      <c r="A5" t="s">
        <v>80</v>
      </c>
      <c r="C5" t="s">
        <v>194</v>
      </c>
      <c r="D5">
        <f>COUNTIF(A3:A404,A24)</f>
        <v>13</v>
      </c>
    </row>
    <row r="6" spans="1:4" x14ac:dyDescent="0.25">
      <c r="A6" t="s">
        <v>95</v>
      </c>
    </row>
    <row r="7" spans="1:4" x14ac:dyDescent="0.25">
      <c r="A7" t="s">
        <v>48</v>
      </c>
    </row>
    <row r="8" spans="1:4" x14ac:dyDescent="0.25">
      <c r="A8" t="s">
        <v>48</v>
      </c>
    </row>
    <row r="9" spans="1:4" x14ac:dyDescent="0.25">
      <c r="A9" t="s">
        <v>48</v>
      </c>
    </row>
    <row r="10" spans="1:4" x14ac:dyDescent="0.25">
      <c r="A10" t="s">
        <v>80</v>
      </c>
    </row>
    <row r="11" spans="1:4" x14ac:dyDescent="0.25">
      <c r="A11" t="s">
        <v>95</v>
      </c>
    </row>
    <row r="12" spans="1:4" x14ac:dyDescent="0.25">
      <c r="A12" t="s">
        <v>95</v>
      </c>
    </row>
    <row r="13" spans="1:4" x14ac:dyDescent="0.25">
      <c r="A13" t="s">
        <v>95</v>
      </c>
    </row>
    <row r="14" spans="1:4" x14ac:dyDescent="0.25">
      <c r="A14" t="s">
        <v>48</v>
      </c>
    </row>
    <row r="15" spans="1:4" x14ac:dyDescent="0.25">
      <c r="A15" t="s">
        <v>48</v>
      </c>
    </row>
    <row r="16" spans="1:4" x14ac:dyDescent="0.25">
      <c r="A16" t="s">
        <v>48</v>
      </c>
    </row>
    <row r="17" spans="1:1" x14ac:dyDescent="0.25">
      <c r="A17" t="s">
        <v>95</v>
      </c>
    </row>
    <row r="18" spans="1:1" x14ac:dyDescent="0.25">
      <c r="A18" t="s">
        <v>48</v>
      </c>
    </row>
    <row r="19" spans="1:1" x14ac:dyDescent="0.25">
      <c r="A19" t="s">
        <v>48</v>
      </c>
    </row>
    <row r="20" spans="1:1" x14ac:dyDescent="0.25">
      <c r="A20" t="s">
        <v>48</v>
      </c>
    </row>
    <row r="21" spans="1:1" x14ac:dyDescent="0.25">
      <c r="A21" t="s">
        <v>95</v>
      </c>
    </row>
    <row r="22" spans="1:1" x14ac:dyDescent="0.25">
      <c r="A22" t="s">
        <v>95</v>
      </c>
    </row>
    <row r="23" spans="1:1" x14ac:dyDescent="0.25">
      <c r="A23" t="s">
        <v>80</v>
      </c>
    </row>
    <row r="24" spans="1:1" x14ac:dyDescent="0.25">
      <c r="A24" t="s">
        <v>194</v>
      </c>
    </row>
    <row r="26" spans="1:1" x14ac:dyDescent="0.25">
      <c r="A26" t="s">
        <v>48</v>
      </c>
    </row>
    <row r="27" spans="1:1" x14ac:dyDescent="0.25">
      <c r="A27" t="s">
        <v>80</v>
      </c>
    </row>
    <row r="28" spans="1:1" x14ac:dyDescent="0.25">
      <c r="A28" t="s">
        <v>48</v>
      </c>
    </row>
    <row r="29" spans="1:1" x14ac:dyDescent="0.25">
      <c r="A29" t="s">
        <v>48</v>
      </c>
    </row>
    <row r="30" spans="1:1" x14ac:dyDescent="0.25">
      <c r="A30" t="s">
        <v>95</v>
      </c>
    </row>
    <row r="31" spans="1:1" x14ac:dyDescent="0.25">
      <c r="A31" t="s">
        <v>80</v>
      </c>
    </row>
    <row r="32" spans="1:1" x14ac:dyDescent="0.25">
      <c r="A32" t="s">
        <v>48</v>
      </c>
    </row>
    <row r="33" spans="1:1" x14ac:dyDescent="0.25">
      <c r="A33" t="s">
        <v>48</v>
      </c>
    </row>
    <row r="34" spans="1:1" x14ac:dyDescent="0.25">
      <c r="A34" t="s">
        <v>95</v>
      </c>
    </row>
    <row r="35" spans="1:1" x14ac:dyDescent="0.25">
      <c r="A35" t="s">
        <v>95</v>
      </c>
    </row>
    <row r="36" spans="1:1" x14ac:dyDescent="0.25">
      <c r="A36" t="s">
        <v>95</v>
      </c>
    </row>
    <row r="37" spans="1:1" x14ac:dyDescent="0.25">
      <c r="A37" t="s">
        <v>80</v>
      </c>
    </row>
    <row r="38" spans="1:1" x14ac:dyDescent="0.25">
      <c r="A38" t="s">
        <v>80</v>
      </c>
    </row>
    <row r="39" spans="1:1" x14ac:dyDescent="0.25">
      <c r="A39" t="s">
        <v>48</v>
      </c>
    </row>
    <row r="40" spans="1:1" x14ac:dyDescent="0.25">
      <c r="A40" t="s">
        <v>48</v>
      </c>
    </row>
    <row r="41" spans="1:1" x14ac:dyDescent="0.25">
      <c r="A41" t="s">
        <v>80</v>
      </c>
    </row>
    <row r="42" spans="1:1" x14ac:dyDescent="0.25">
      <c r="A42" t="s">
        <v>48</v>
      </c>
    </row>
    <row r="43" spans="1:1" x14ac:dyDescent="0.25">
      <c r="A43" t="s">
        <v>95</v>
      </c>
    </row>
    <row r="44" spans="1:1" x14ac:dyDescent="0.25">
      <c r="A44" t="s">
        <v>95</v>
      </c>
    </row>
    <row r="45" spans="1:1" x14ac:dyDescent="0.25">
      <c r="A45" t="s">
        <v>95</v>
      </c>
    </row>
    <row r="46" spans="1:1" x14ac:dyDescent="0.25">
      <c r="A46" t="s">
        <v>48</v>
      </c>
    </row>
    <row r="47" spans="1:1" x14ac:dyDescent="0.25">
      <c r="A47" t="s">
        <v>48</v>
      </c>
    </row>
    <row r="48" spans="1:1" x14ac:dyDescent="0.25">
      <c r="A48" t="s">
        <v>48</v>
      </c>
    </row>
    <row r="49" spans="1:1" x14ac:dyDescent="0.25">
      <c r="A49" t="s">
        <v>95</v>
      </c>
    </row>
    <row r="50" spans="1:1" x14ac:dyDescent="0.25">
      <c r="A50" t="s">
        <v>48</v>
      </c>
    </row>
    <row r="51" spans="1:1" x14ac:dyDescent="0.25">
      <c r="A51" t="s">
        <v>48</v>
      </c>
    </row>
    <row r="52" spans="1:1" x14ac:dyDescent="0.25">
      <c r="A52" t="s">
        <v>95</v>
      </c>
    </row>
    <row r="53" spans="1:1" x14ac:dyDescent="0.25">
      <c r="A53" t="s">
        <v>48</v>
      </c>
    </row>
    <row r="54" spans="1:1" x14ac:dyDescent="0.25">
      <c r="A54" t="s">
        <v>48</v>
      </c>
    </row>
    <row r="55" spans="1:1" x14ac:dyDescent="0.25">
      <c r="A55" t="s">
        <v>80</v>
      </c>
    </row>
    <row r="56" spans="1:1" x14ac:dyDescent="0.25">
      <c r="A56" t="s">
        <v>95</v>
      </c>
    </row>
    <row r="57" spans="1:1" x14ac:dyDescent="0.25">
      <c r="A57" t="s">
        <v>95</v>
      </c>
    </row>
    <row r="58" spans="1:1" x14ac:dyDescent="0.25">
      <c r="A58" t="s">
        <v>48</v>
      </c>
    </row>
    <row r="59" spans="1:1" x14ac:dyDescent="0.25">
      <c r="A59" t="s">
        <v>80</v>
      </c>
    </row>
    <row r="60" spans="1:1" x14ac:dyDescent="0.25">
      <c r="A60" t="s">
        <v>80</v>
      </c>
    </row>
    <row r="61" spans="1:1" x14ac:dyDescent="0.25">
      <c r="A61" t="s">
        <v>48</v>
      </c>
    </row>
    <row r="62" spans="1:1" x14ac:dyDescent="0.25">
      <c r="A62" t="s">
        <v>48</v>
      </c>
    </row>
    <row r="63" spans="1:1" x14ac:dyDescent="0.25">
      <c r="A63" t="s">
        <v>95</v>
      </c>
    </row>
    <row r="64" spans="1:1" x14ac:dyDescent="0.25">
      <c r="A64" t="s">
        <v>48</v>
      </c>
    </row>
    <row r="65" spans="1:1" x14ac:dyDescent="0.25">
      <c r="A65" t="s">
        <v>95</v>
      </c>
    </row>
    <row r="66" spans="1:1" x14ac:dyDescent="0.25">
      <c r="A66" t="s">
        <v>48</v>
      </c>
    </row>
    <row r="67" spans="1:1" x14ac:dyDescent="0.25">
      <c r="A67" t="s">
        <v>80</v>
      </c>
    </row>
    <row r="68" spans="1:1" x14ac:dyDescent="0.25">
      <c r="A68" t="s">
        <v>48</v>
      </c>
    </row>
    <row r="69" spans="1:1" x14ac:dyDescent="0.25">
      <c r="A69" t="s">
        <v>95</v>
      </c>
    </row>
    <row r="70" spans="1:1" x14ac:dyDescent="0.25">
      <c r="A70" t="s">
        <v>95</v>
      </c>
    </row>
    <row r="71" spans="1:1" x14ac:dyDescent="0.25">
      <c r="A71" t="s">
        <v>48</v>
      </c>
    </row>
    <row r="72" spans="1:1" x14ac:dyDescent="0.25">
      <c r="A72" t="s">
        <v>80</v>
      </c>
    </row>
    <row r="73" spans="1:1" x14ac:dyDescent="0.25">
      <c r="A73" t="s">
        <v>48</v>
      </c>
    </row>
    <row r="74" spans="1:1" x14ac:dyDescent="0.25">
      <c r="A74" t="s">
        <v>80</v>
      </c>
    </row>
    <row r="75" spans="1:1" x14ac:dyDescent="0.25">
      <c r="A75" t="s">
        <v>48</v>
      </c>
    </row>
    <row r="76" spans="1:1" x14ac:dyDescent="0.25">
      <c r="A76" t="s">
        <v>95</v>
      </c>
    </row>
    <row r="77" spans="1:1" x14ac:dyDescent="0.25">
      <c r="A77" t="s">
        <v>80</v>
      </c>
    </row>
    <row r="78" spans="1:1" x14ac:dyDescent="0.25">
      <c r="A78" t="s">
        <v>95</v>
      </c>
    </row>
    <row r="79" spans="1:1" x14ac:dyDescent="0.25">
      <c r="A79" t="s">
        <v>95</v>
      </c>
    </row>
    <row r="80" spans="1:1" x14ac:dyDescent="0.25">
      <c r="A80" t="s">
        <v>48</v>
      </c>
    </row>
    <row r="81" spans="1:1" x14ac:dyDescent="0.25">
      <c r="A81" t="s">
        <v>80</v>
      </c>
    </row>
    <row r="82" spans="1:1" x14ac:dyDescent="0.25">
      <c r="A82" t="s">
        <v>48</v>
      </c>
    </row>
    <row r="83" spans="1:1" x14ac:dyDescent="0.25">
      <c r="A83" t="s">
        <v>80</v>
      </c>
    </row>
    <row r="84" spans="1:1" x14ac:dyDescent="0.25">
      <c r="A84" t="s">
        <v>48</v>
      </c>
    </row>
    <row r="85" spans="1:1" x14ac:dyDescent="0.25">
      <c r="A85" t="s">
        <v>48</v>
      </c>
    </row>
    <row r="86" spans="1:1" x14ac:dyDescent="0.25">
      <c r="A86" t="s">
        <v>48</v>
      </c>
    </row>
    <row r="87" spans="1:1" x14ac:dyDescent="0.25">
      <c r="A87" t="s">
        <v>48</v>
      </c>
    </row>
    <row r="88" spans="1:1" x14ac:dyDescent="0.25">
      <c r="A88" t="s">
        <v>48</v>
      </c>
    </row>
    <row r="89" spans="1:1" x14ac:dyDescent="0.25">
      <c r="A89" t="s">
        <v>194</v>
      </c>
    </row>
    <row r="90" spans="1:1" x14ac:dyDescent="0.25">
      <c r="A90" t="s">
        <v>48</v>
      </c>
    </row>
    <row r="91" spans="1:1" x14ac:dyDescent="0.25">
      <c r="A91" t="s">
        <v>95</v>
      </c>
    </row>
    <row r="92" spans="1:1" x14ac:dyDescent="0.25">
      <c r="A92" t="s">
        <v>80</v>
      </c>
    </row>
    <row r="93" spans="1:1" x14ac:dyDescent="0.25">
      <c r="A93" t="s">
        <v>80</v>
      </c>
    </row>
    <row r="94" spans="1:1" x14ac:dyDescent="0.25">
      <c r="A94" t="s">
        <v>95</v>
      </c>
    </row>
    <row r="95" spans="1:1" x14ac:dyDescent="0.25">
      <c r="A95" t="s">
        <v>95</v>
      </c>
    </row>
    <row r="96" spans="1:1" x14ac:dyDescent="0.25">
      <c r="A96" t="s">
        <v>95</v>
      </c>
    </row>
    <row r="97" spans="1:1" x14ac:dyDescent="0.25">
      <c r="A97" t="s">
        <v>48</v>
      </c>
    </row>
    <row r="98" spans="1:1" x14ac:dyDescent="0.25">
      <c r="A98" t="s">
        <v>194</v>
      </c>
    </row>
    <row r="99" spans="1:1" x14ac:dyDescent="0.25">
      <c r="A99" t="s">
        <v>48</v>
      </c>
    </row>
    <row r="100" spans="1:1" x14ac:dyDescent="0.25">
      <c r="A100" t="s">
        <v>48</v>
      </c>
    </row>
    <row r="101" spans="1:1" x14ac:dyDescent="0.25">
      <c r="A101" t="s">
        <v>48</v>
      </c>
    </row>
    <row r="102" spans="1:1" x14ac:dyDescent="0.25">
      <c r="A102" t="s">
        <v>80</v>
      </c>
    </row>
    <row r="103" spans="1:1" x14ac:dyDescent="0.25">
      <c r="A103" t="s">
        <v>48</v>
      </c>
    </row>
    <row r="104" spans="1:1" x14ac:dyDescent="0.25">
      <c r="A104" t="s">
        <v>48</v>
      </c>
    </row>
    <row r="105" spans="1:1" x14ac:dyDescent="0.25">
      <c r="A105" t="s">
        <v>48</v>
      </c>
    </row>
    <row r="106" spans="1:1" x14ac:dyDescent="0.25">
      <c r="A106" t="s">
        <v>95</v>
      </c>
    </row>
    <row r="107" spans="1:1" x14ac:dyDescent="0.25">
      <c r="A107" t="s">
        <v>95</v>
      </c>
    </row>
    <row r="108" spans="1:1" x14ac:dyDescent="0.25">
      <c r="A108" t="s">
        <v>48</v>
      </c>
    </row>
    <row r="109" spans="1:1" x14ac:dyDescent="0.25">
      <c r="A109" t="s">
        <v>48</v>
      </c>
    </row>
    <row r="110" spans="1:1" x14ac:dyDescent="0.25">
      <c r="A110" t="s">
        <v>95</v>
      </c>
    </row>
    <row r="111" spans="1:1" x14ac:dyDescent="0.25">
      <c r="A111" t="s">
        <v>95</v>
      </c>
    </row>
    <row r="112" spans="1:1" x14ac:dyDescent="0.25">
      <c r="A112" t="s">
        <v>95</v>
      </c>
    </row>
    <row r="113" spans="1:1" x14ac:dyDescent="0.25">
      <c r="A113" t="s">
        <v>95</v>
      </c>
    </row>
    <row r="114" spans="1:1" x14ac:dyDescent="0.25">
      <c r="A114" t="s">
        <v>95</v>
      </c>
    </row>
    <row r="115" spans="1:1" x14ac:dyDescent="0.25">
      <c r="A115" t="s">
        <v>48</v>
      </c>
    </row>
    <row r="116" spans="1:1" x14ac:dyDescent="0.25">
      <c r="A116" t="s">
        <v>48</v>
      </c>
    </row>
    <row r="117" spans="1:1" x14ac:dyDescent="0.25">
      <c r="A117" t="s">
        <v>95</v>
      </c>
    </row>
    <row r="118" spans="1:1" x14ac:dyDescent="0.25">
      <c r="A118" t="s">
        <v>95</v>
      </c>
    </row>
    <row r="119" spans="1:1" x14ac:dyDescent="0.25">
      <c r="A119" t="s">
        <v>48</v>
      </c>
    </row>
    <row r="120" spans="1:1" x14ac:dyDescent="0.25">
      <c r="A120" t="s">
        <v>95</v>
      </c>
    </row>
    <row r="121" spans="1:1" x14ac:dyDescent="0.25">
      <c r="A121" t="s">
        <v>95</v>
      </c>
    </row>
    <row r="122" spans="1:1" x14ac:dyDescent="0.25">
      <c r="A122" t="s">
        <v>95</v>
      </c>
    </row>
    <row r="123" spans="1:1" x14ac:dyDescent="0.25">
      <c r="A123" t="s">
        <v>48</v>
      </c>
    </row>
    <row r="124" spans="1:1" x14ac:dyDescent="0.25">
      <c r="A124" t="s">
        <v>95</v>
      </c>
    </row>
    <row r="125" spans="1:1" x14ac:dyDescent="0.25">
      <c r="A125" t="s">
        <v>48</v>
      </c>
    </row>
    <row r="126" spans="1:1" x14ac:dyDescent="0.25">
      <c r="A126" t="s">
        <v>48</v>
      </c>
    </row>
    <row r="127" spans="1:1" x14ac:dyDescent="0.25">
      <c r="A127" t="s">
        <v>48</v>
      </c>
    </row>
    <row r="128" spans="1:1" x14ac:dyDescent="0.25">
      <c r="A128" t="s">
        <v>48</v>
      </c>
    </row>
    <row r="129" spans="1:1" x14ac:dyDescent="0.25">
      <c r="A129" t="s">
        <v>95</v>
      </c>
    </row>
    <row r="130" spans="1:1" x14ac:dyDescent="0.25">
      <c r="A130" t="s">
        <v>194</v>
      </c>
    </row>
    <row r="131" spans="1:1" x14ac:dyDescent="0.25">
      <c r="A131" t="s">
        <v>48</v>
      </c>
    </row>
    <row r="132" spans="1:1" x14ac:dyDescent="0.25">
      <c r="A132" t="s">
        <v>48</v>
      </c>
    </row>
    <row r="133" spans="1:1" x14ac:dyDescent="0.25">
      <c r="A133" t="s">
        <v>95</v>
      </c>
    </row>
    <row r="134" spans="1:1" x14ac:dyDescent="0.25">
      <c r="A134" t="s">
        <v>95</v>
      </c>
    </row>
    <row r="135" spans="1:1" x14ac:dyDescent="0.25">
      <c r="A135" t="s">
        <v>48</v>
      </c>
    </row>
    <row r="136" spans="1:1" x14ac:dyDescent="0.25">
      <c r="A136" t="s">
        <v>48</v>
      </c>
    </row>
    <row r="137" spans="1:1" x14ac:dyDescent="0.25">
      <c r="A137" t="s">
        <v>48</v>
      </c>
    </row>
    <row r="138" spans="1:1" x14ac:dyDescent="0.25">
      <c r="A138" t="s">
        <v>95</v>
      </c>
    </row>
    <row r="139" spans="1:1" x14ac:dyDescent="0.25">
      <c r="A139" t="s">
        <v>48</v>
      </c>
    </row>
    <row r="140" spans="1:1" x14ac:dyDescent="0.25">
      <c r="A140" t="s">
        <v>194</v>
      </c>
    </row>
    <row r="141" spans="1:1" x14ac:dyDescent="0.25">
      <c r="A141" t="s">
        <v>95</v>
      </c>
    </row>
    <row r="142" spans="1:1" x14ac:dyDescent="0.25">
      <c r="A142" t="s">
        <v>95</v>
      </c>
    </row>
    <row r="143" spans="1:1" x14ac:dyDescent="0.25">
      <c r="A143" t="s">
        <v>95</v>
      </c>
    </row>
    <row r="144" spans="1:1" x14ac:dyDescent="0.25">
      <c r="A144" t="s">
        <v>48</v>
      </c>
    </row>
    <row r="145" spans="1:1" x14ac:dyDescent="0.25">
      <c r="A145" t="s">
        <v>95</v>
      </c>
    </row>
    <row r="146" spans="1:1" x14ac:dyDescent="0.25">
      <c r="A146" t="s">
        <v>194</v>
      </c>
    </row>
    <row r="147" spans="1:1" x14ac:dyDescent="0.25">
      <c r="A147" t="s">
        <v>95</v>
      </c>
    </row>
    <row r="148" spans="1:1" x14ac:dyDescent="0.25">
      <c r="A148" t="s">
        <v>48</v>
      </c>
    </row>
    <row r="149" spans="1:1" x14ac:dyDescent="0.25">
      <c r="A149" t="s">
        <v>48</v>
      </c>
    </row>
    <row r="150" spans="1:1" x14ac:dyDescent="0.25">
      <c r="A150" t="s">
        <v>95</v>
      </c>
    </row>
    <row r="151" spans="1:1" x14ac:dyDescent="0.25">
      <c r="A151" t="s">
        <v>48</v>
      </c>
    </row>
    <row r="152" spans="1:1" x14ac:dyDescent="0.25">
      <c r="A152" t="s">
        <v>48</v>
      </c>
    </row>
    <row r="153" spans="1:1" x14ac:dyDescent="0.25">
      <c r="A153" t="s">
        <v>194</v>
      </c>
    </row>
    <row r="154" spans="1:1" x14ac:dyDescent="0.25">
      <c r="A154" t="s">
        <v>194</v>
      </c>
    </row>
    <row r="155" spans="1:1" x14ac:dyDescent="0.25">
      <c r="A155" t="s">
        <v>80</v>
      </c>
    </row>
    <row r="156" spans="1:1" x14ac:dyDescent="0.25">
      <c r="A156" t="s">
        <v>80</v>
      </c>
    </row>
    <row r="157" spans="1:1" x14ac:dyDescent="0.25">
      <c r="A157" t="s">
        <v>48</v>
      </c>
    </row>
    <row r="158" spans="1:1" x14ac:dyDescent="0.25">
      <c r="A158" t="s">
        <v>194</v>
      </c>
    </row>
    <row r="159" spans="1:1" x14ac:dyDescent="0.25">
      <c r="A159" t="s">
        <v>194</v>
      </c>
    </row>
    <row r="160" spans="1:1" x14ac:dyDescent="0.25">
      <c r="A160" t="s">
        <v>95</v>
      </c>
    </row>
    <row r="161" spans="1:1" x14ac:dyDescent="0.25">
      <c r="A161" t="s">
        <v>95</v>
      </c>
    </row>
    <row r="162" spans="1:1" x14ac:dyDescent="0.25">
      <c r="A162" t="s">
        <v>48</v>
      </c>
    </row>
    <row r="163" spans="1:1" x14ac:dyDescent="0.25">
      <c r="A163" t="s">
        <v>95</v>
      </c>
    </row>
    <row r="165" spans="1:1" x14ac:dyDescent="0.25">
      <c r="A165" t="s">
        <v>95</v>
      </c>
    </row>
    <row r="166" spans="1:1" x14ac:dyDescent="0.25">
      <c r="A166" t="s">
        <v>95</v>
      </c>
    </row>
    <row r="167" spans="1:1" x14ac:dyDescent="0.25">
      <c r="A167" t="s">
        <v>48</v>
      </c>
    </row>
    <row r="168" spans="1:1" x14ac:dyDescent="0.25">
      <c r="A168" t="s">
        <v>95</v>
      </c>
    </row>
    <row r="169" spans="1:1" x14ac:dyDescent="0.25">
      <c r="A169" t="s">
        <v>48</v>
      </c>
    </row>
    <row r="170" spans="1:1" x14ac:dyDescent="0.25">
      <c r="A170" t="s">
        <v>95</v>
      </c>
    </row>
    <row r="171" spans="1:1" x14ac:dyDescent="0.25">
      <c r="A171" t="s">
        <v>48</v>
      </c>
    </row>
    <row r="172" spans="1:1" x14ac:dyDescent="0.25">
      <c r="A172" t="s">
        <v>48</v>
      </c>
    </row>
    <row r="173" spans="1:1" x14ac:dyDescent="0.25">
      <c r="A173" t="s">
        <v>48</v>
      </c>
    </row>
    <row r="174" spans="1:1" x14ac:dyDescent="0.25">
      <c r="A174" t="s">
        <v>48</v>
      </c>
    </row>
    <row r="175" spans="1:1" x14ac:dyDescent="0.25">
      <c r="A175" t="s">
        <v>95</v>
      </c>
    </row>
    <row r="176" spans="1:1" x14ac:dyDescent="0.25">
      <c r="A176" t="s">
        <v>48</v>
      </c>
    </row>
    <row r="177" spans="1:1" x14ac:dyDescent="0.25">
      <c r="A177" t="s">
        <v>95</v>
      </c>
    </row>
    <row r="178" spans="1:1" x14ac:dyDescent="0.25">
      <c r="A178" t="s">
        <v>80</v>
      </c>
    </row>
    <row r="179" spans="1:1" x14ac:dyDescent="0.25">
      <c r="A179" t="s">
        <v>95</v>
      </c>
    </row>
    <row r="180" spans="1:1" x14ac:dyDescent="0.25">
      <c r="A180" t="s">
        <v>95</v>
      </c>
    </row>
    <row r="181" spans="1:1" x14ac:dyDescent="0.25">
      <c r="A181" t="s">
        <v>95</v>
      </c>
    </row>
    <row r="182" spans="1:1" x14ac:dyDescent="0.25">
      <c r="A182" t="s">
        <v>48</v>
      </c>
    </row>
    <row r="183" spans="1:1" x14ac:dyDescent="0.25">
      <c r="A183" t="s">
        <v>48</v>
      </c>
    </row>
    <row r="184" spans="1:1" x14ac:dyDescent="0.25">
      <c r="A184" t="s">
        <v>48</v>
      </c>
    </row>
    <row r="185" spans="1:1" x14ac:dyDescent="0.25">
      <c r="A185" t="s">
        <v>48</v>
      </c>
    </row>
    <row r="186" spans="1:1" x14ac:dyDescent="0.25">
      <c r="A186" t="s">
        <v>48</v>
      </c>
    </row>
    <row r="187" spans="1:1" x14ac:dyDescent="0.25">
      <c r="A187" t="s">
        <v>48</v>
      </c>
    </row>
    <row r="188" spans="1:1" x14ac:dyDescent="0.25">
      <c r="A188" t="s">
        <v>194</v>
      </c>
    </row>
    <row r="189" spans="1:1" x14ac:dyDescent="0.25">
      <c r="A189" t="s">
        <v>80</v>
      </c>
    </row>
    <row r="190" spans="1:1" x14ac:dyDescent="0.25">
      <c r="A190" t="s">
        <v>95</v>
      </c>
    </row>
    <row r="192" spans="1:1" x14ac:dyDescent="0.25">
      <c r="A192" t="s">
        <v>95</v>
      </c>
    </row>
    <row r="193" spans="1:1" x14ac:dyDescent="0.25">
      <c r="A193" t="s">
        <v>48</v>
      </c>
    </row>
    <row r="194" spans="1:1" x14ac:dyDescent="0.25">
      <c r="A194" t="s">
        <v>48</v>
      </c>
    </row>
    <row r="195" spans="1:1" x14ac:dyDescent="0.25">
      <c r="A195" t="s">
        <v>48</v>
      </c>
    </row>
    <row r="196" spans="1:1" x14ac:dyDescent="0.25">
      <c r="A196" t="s">
        <v>194</v>
      </c>
    </row>
    <row r="197" spans="1:1" x14ac:dyDescent="0.25">
      <c r="A197" t="s">
        <v>95</v>
      </c>
    </row>
    <row r="198" spans="1:1" x14ac:dyDescent="0.25">
      <c r="A198" t="s">
        <v>80</v>
      </c>
    </row>
    <row r="199" spans="1:1" x14ac:dyDescent="0.25">
      <c r="A199" t="s">
        <v>48</v>
      </c>
    </row>
    <row r="200" spans="1:1" x14ac:dyDescent="0.25">
      <c r="A200" t="s">
        <v>95</v>
      </c>
    </row>
    <row r="201" spans="1:1" x14ac:dyDescent="0.25">
      <c r="A201" t="s">
        <v>48</v>
      </c>
    </row>
    <row r="202" spans="1:1" x14ac:dyDescent="0.25">
      <c r="A202" t="s">
        <v>95</v>
      </c>
    </row>
    <row r="203" spans="1:1" x14ac:dyDescent="0.25">
      <c r="A203" t="s">
        <v>48</v>
      </c>
    </row>
    <row r="204" spans="1:1" x14ac:dyDescent="0.25">
      <c r="A204" t="s">
        <v>48</v>
      </c>
    </row>
    <row r="205" spans="1:1" x14ac:dyDescent="0.25">
      <c r="A205" t="s">
        <v>80</v>
      </c>
    </row>
    <row r="206" spans="1:1" x14ac:dyDescent="0.25">
      <c r="A206" t="s">
        <v>80</v>
      </c>
    </row>
    <row r="207" spans="1:1" x14ac:dyDescent="0.25">
      <c r="A207" t="s">
        <v>95</v>
      </c>
    </row>
    <row r="208" spans="1:1" x14ac:dyDescent="0.25">
      <c r="A208" t="s">
        <v>95</v>
      </c>
    </row>
    <row r="209" spans="1:1" x14ac:dyDescent="0.25">
      <c r="A209" t="s">
        <v>48</v>
      </c>
    </row>
    <row r="210" spans="1:1" x14ac:dyDescent="0.25">
      <c r="A210" t="s">
        <v>48</v>
      </c>
    </row>
    <row r="211" spans="1:1" x14ac:dyDescent="0.25">
      <c r="A211" t="s">
        <v>95</v>
      </c>
    </row>
    <row r="212" spans="1:1" x14ac:dyDescent="0.25">
      <c r="A212" t="s">
        <v>95</v>
      </c>
    </row>
    <row r="213" spans="1:1" x14ac:dyDescent="0.25">
      <c r="A213" t="s">
        <v>48</v>
      </c>
    </row>
    <row r="214" spans="1:1" x14ac:dyDescent="0.25">
      <c r="A214" t="s">
        <v>48</v>
      </c>
    </row>
    <row r="215" spans="1:1" x14ac:dyDescent="0.25">
      <c r="A215" t="s">
        <v>48</v>
      </c>
    </row>
    <row r="216" spans="1:1" x14ac:dyDescent="0.25">
      <c r="A216" t="s">
        <v>80</v>
      </c>
    </row>
    <row r="217" spans="1:1" x14ac:dyDescent="0.25">
      <c r="A217" t="s">
        <v>80</v>
      </c>
    </row>
    <row r="218" spans="1:1" x14ac:dyDescent="0.25">
      <c r="A218" t="s">
        <v>48</v>
      </c>
    </row>
    <row r="219" spans="1:1" x14ac:dyDescent="0.25">
      <c r="A219" t="s">
        <v>48</v>
      </c>
    </row>
    <row r="220" spans="1:1" x14ac:dyDescent="0.25">
      <c r="A220" t="s">
        <v>80</v>
      </c>
    </row>
    <row r="221" spans="1:1" x14ac:dyDescent="0.25">
      <c r="A221" t="s">
        <v>80</v>
      </c>
    </row>
    <row r="222" spans="1:1" x14ac:dyDescent="0.25">
      <c r="A222" t="s">
        <v>48</v>
      </c>
    </row>
    <row r="223" spans="1:1" x14ac:dyDescent="0.25">
      <c r="A223" t="s">
        <v>48</v>
      </c>
    </row>
    <row r="224" spans="1:1" x14ac:dyDescent="0.25">
      <c r="A224" t="s">
        <v>48</v>
      </c>
    </row>
    <row r="225" spans="1:1" x14ac:dyDescent="0.25">
      <c r="A225" t="s">
        <v>80</v>
      </c>
    </row>
    <row r="226" spans="1:1" x14ac:dyDescent="0.25">
      <c r="A226" t="s">
        <v>48</v>
      </c>
    </row>
    <row r="227" spans="1:1" x14ac:dyDescent="0.25">
      <c r="A227" t="s">
        <v>48</v>
      </c>
    </row>
    <row r="228" spans="1:1" x14ac:dyDescent="0.25">
      <c r="A228" t="s">
        <v>48</v>
      </c>
    </row>
    <row r="229" spans="1:1" x14ac:dyDescent="0.25">
      <c r="A229" t="s">
        <v>48</v>
      </c>
    </row>
    <row r="230" spans="1:1" x14ac:dyDescent="0.25">
      <c r="A230" t="s">
        <v>80</v>
      </c>
    </row>
    <row r="231" spans="1:1" x14ac:dyDescent="0.25">
      <c r="A231" t="s">
        <v>95</v>
      </c>
    </row>
    <row r="232" spans="1:1" x14ac:dyDescent="0.25">
      <c r="A232" t="s">
        <v>48</v>
      </c>
    </row>
    <row r="233" spans="1:1" x14ac:dyDescent="0.25">
      <c r="A233" t="s">
        <v>48</v>
      </c>
    </row>
    <row r="234" spans="1:1" x14ac:dyDescent="0.25">
      <c r="A234" t="s">
        <v>80</v>
      </c>
    </row>
    <row r="235" spans="1:1" x14ac:dyDescent="0.25">
      <c r="A235" t="s">
        <v>48</v>
      </c>
    </row>
    <row r="236" spans="1:1" x14ac:dyDescent="0.25">
      <c r="A236" t="s">
        <v>48</v>
      </c>
    </row>
    <row r="237" spans="1:1" x14ac:dyDescent="0.25">
      <c r="A237" t="s">
        <v>48</v>
      </c>
    </row>
    <row r="238" spans="1:1" x14ac:dyDescent="0.25">
      <c r="A238" t="s">
        <v>48</v>
      </c>
    </row>
    <row r="239" spans="1:1" x14ac:dyDescent="0.25">
      <c r="A239" t="s">
        <v>48</v>
      </c>
    </row>
    <row r="240" spans="1:1" x14ac:dyDescent="0.25">
      <c r="A240" t="s">
        <v>48</v>
      </c>
    </row>
    <row r="241" spans="1:1" x14ac:dyDescent="0.25">
      <c r="A241" t="s">
        <v>80</v>
      </c>
    </row>
    <row r="242" spans="1:1" x14ac:dyDescent="0.25">
      <c r="A242" t="s">
        <v>48</v>
      </c>
    </row>
    <row r="243" spans="1:1" x14ac:dyDescent="0.25">
      <c r="A243" t="s">
        <v>95</v>
      </c>
    </row>
    <row r="244" spans="1:1" x14ac:dyDescent="0.25">
      <c r="A244" t="s">
        <v>48</v>
      </c>
    </row>
    <row r="245" spans="1:1" x14ac:dyDescent="0.25">
      <c r="A245" t="s">
        <v>95</v>
      </c>
    </row>
    <row r="246" spans="1:1" x14ac:dyDescent="0.25">
      <c r="A246" t="s">
        <v>48</v>
      </c>
    </row>
    <row r="247" spans="1:1" x14ac:dyDescent="0.25">
      <c r="A247" t="s">
        <v>48</v>
      </c>
    </row>
    <row r="248" spans="1:1" x14ac:dyDescent="0.25">
      <c r="A248" t="s">
        <v>80</v>
      </c>
    </row>
    <row r="249" spans="1:1" x14ac:dyDescent="0.25">
      <c r="A249" t="s">
        <v>48</v>
      </c>
    </row>
    <row r="250" spans="1:1" x14ac:dyDescent="0.25">
      <c r="A250" t="s">
        <v>48</v>
      </c>
    </row>
    <row r="251" spans="1:1" x14ac:dyDescent="0.25">
      <c r="A251" t="s">
        <v>95</v>
      </c>
    </row>
    <row r="252" spans="1:1" x14ac:dyDescent="0.25">
      <c r="A252" t="s">
        <v>80</v>
      </c>
    </row>
    <row r="253" spans="1:1" x14ac:dyDescent="0.25">
      <c r="A253" t="s">
        <v>48</v>
      </c>
    </row>
    <row r="254" spans="1:1" x14ac:dyDescent="0.25">
      <c r="A254" t="s">
        <v>80</v>
      </c>
    </row>
    <row r="255" spans="1:1" x14ac:dyDescent="0.25">
      <c r="A255" t="s">
        <v>95</v>
      </c>
    </row>
    <row r="256" spans="1:1" x14ac:dyDescent="0.25">
      <c r="A256" t="s">
        <v>48</v>
      </c>
    </row>
    <row r="257" spans="1:1" x14ac:dyDescent="0.25">
      <c r="A257" t="s">
        <v>95</v>
      </c>
    </row>
    <row r="258" spans="1:1" x14ac:dyDescent="0.25">
      <c r="A258" t="s">
        <v>48</v>
      </c>
    </row>
    <row r="259" spans="1:1" x14ac:dyDescent="0.25">
      <c r="A259" t="s">
        <v>48</v>
      </c>
    </row>
    <row r="260" spans="1:1" x14ac:dyDescent="0.25">
      <c r="A260" t="s">
        <v>48</v>
      </c>
    </row>
    <row r="261" spans="1:1" x14ac:dyDescent="0.25">
      <c r="A261" t="s">
        <v>48</v>
      </c>
    </row>
    <row r="262" spans="1:1" x14ac:dyDescent="0.25">
      <c r="A262" t="s">
        <v>48</v>
      </c>
    </row>
    <row r="263" spans="1:1" x14ac:dyDescent="0.25">
      <c r="A263" t="s">
        <v>194</v>
      </c>
    </row>
    <row r="264" spans="1:1" x14ac:dyDescent="0.25">
      <c r="A264" t="s">
        <v>48</v>
      </c>
    </row>
    <row r="265" spans="1:1" x14ac:dyDescent="0.25">
      <c r="A265" t="s">
        <v>48</v>
      </c>
    </row>
    <row r="266" spans="1:1" x14ac:dyDescent="0.25">
      <c r="A266" t="s">
        <v>80</v>
      </c>
    </row>
    <row r="267" spans="1:1" x14ac:dyDescent="0.25">
      <c r="A267" t="s">
        <v>48</v>
      </c>
    </row>
    <row r="268" spans="1:1" x14ac:dyDescent="0.25">
      <c r="A268" t="s">
        <v>80</v>
      </c>
    </row>
    <row r="269" spans="1:1" x14ac:dyDescent="0.25">
      <c r="A269" t="s">
        <v>95</v>
      </c>
    </row>
    <row r="270" spans="1:1" x14ac:dyDescent="0.25">
      <c r="A270" t="s">
        <v>95</v>
      </c>
    </row>
    <row r="271" spans="1:1" x14ac:dyDescent="0.25">
      <c r="A271" t="s">
        <v>48</v>
      </c>
    </row>
    <row r="272" spans="1:1" x14ac:dyDescent="0.25">
      <c r="A272" t="s">
        <v>95</v>
      </c>
    </row>
    <row r="273" spans="1:1" x14ac:dyDescent="0.25">
      <c r="A273" t="s">
        <v>48</v>
      </c>
    </row>
    <row r="274" spans="1:1" x14ac:dyDescent="0.25">
      <c r="A274" t="s">
        <v>48</v>
      </c>
    </row>
    <row r="275" spans="1:1" x14ac:dyDescent="0.25">
      <c r="A275" t="s">
        <v>80</v>
      </c>
    </row>
    <row r="276" spans="1:1" x14ac:dyDescent="0.25">
      <c r="A276" t="s">
        <v>80</v>
      </c>
    </row>
    <row r="277" spans="1:1" x14ac:dyDescent="0.25">
      <c r="A277" t="s">
        <v>48</v>
      </c>
    </row>
    <row r="278" spans="1:1" x14ac:dyDescent="0.25">
      <c r="A278" t="s">
        <v>48</v>
      </c>
    </row>
    <row r="279" spans="1:1" x14ac:dyDescent="0.25">
      <c r="A279" t="s">
        <v>95</v>
      </c>
    </row>
    <row r="280" spans="1:1" x14ac:dyDescent="0.25">
      <c r="A280" t="s">
        <v>48</v>
      </c>
    </row>
    <row r="281" spans="1:1" x14ac:dyDescent="0.25">
      <c r="A281" t="s">
        <v>95</v>
      </c>
    </row>
    <row r="282" spans="1:1" x14ac:dyDescent="0.25">
      <c r="A282" t="s">
        <v>95</v>
      </c>
    </row>
    <row r="283" spans="1:1" x14ac:dyDescent="0.25">
      <c r="A283" t="s">
        <v>95</v>
      </c>
    </row>
    <row r="284" spans="1:1" x14ac:dyDescent="0.25">
      <c r="A284" t="s">
        <v>48</v>
      </c>
    </row>
    <row r="285" spans="1:1" x14ac:dyDescent="0.25">
      <c r="A285" t="s">
        <v>95</v>
      </c>
    </row>
    <row r="286" spans="1:1" x14ac:dyDescent="0.25">
      <c r="A286" t="s">
        <v>95</v>
      </c>
    </row>
    <row r="287" spans="1:1" x14ac:dyDescent="0.25">
      <c r="A287" t="s">
        <v>95</v>
      </c>
    </row>
    <row r="288" spans="1:1" x14ac:dyDescent="0.25">
      <c r="A288" t="s">
        <v>95</v>
      </c>
    </row>
    <row r="289" spans="1:1" x14ac:dyDescent="0.25">
      <c r="A289" t="s">
        <v>48</v>
      </c>
    </row>
    <row r="290" spans="1:1" x14ac:dyDescent="0.25">
      <c r="A290" t="s">
        <v>95</v>
      </c>
    </row>
    <row r="291" spans="1:1" x14ac:dyDescent="0.25">
      <c r="A291" t="s">
        <v>95</v>
      </c>
    </row>
    <row r="292" spans="1:1" x14ac:dyDescent="0.25">
      <c r="A292" t="s">
        <v>48</v>
      </c>
    </row>
    <row r="293" spans="1:1" x14ac:dyDescent="0.25">
      <c r="A293" t="s">
        <v>48</v>
      </c>
    </row>
    <row r="294" spans="1:1" x14ac:dyDescent="0.25">
      <c r="A294" t="s">
        <v>95</v>
      </c>
    </row>
    <row r="295" spans="1:1" x14ac:dyDescent="0.25">
      <c r="A295" t="s">
        <v>48</v>
      </c>
    </row>
    <row r="296" spans="1:1" x14ac:dyDescent="0.25">
      <c r="A296" t="s">
        <v>48</v>
      </c>
    </row>
    <row r="297" spans="1:1" x14ac:dyDescent="0.25">
      <c r="A297" t="s">
        <v>48</v>
      </c>
    </row>
    <row r="298" spans="1:1" x14ac:dyDescent="0.25">
      <c r="A298" t="s">
        <v>48</v>
      </c>
    </row>
    <row r="299" spans="1:1" x14ac:dyDescent="0.25">
      <c r="A299" t="s">
        <v>95</v>
      </c>
    </row>
    <row r="300" spans="1:1" x14ac:dyDescent="0.25">
      <c r="A300" t="s">
        <v>95</v>
      </c>
    </row>
    <row r="301" spans="1:1" x14ac:dyDescent="0.25">
      <c r="A301" t="s">
        <v>95</v>
      </c>
    </row>
    <row r="302" spans="1:1" x14ac:dyDescent="0.25">
      <c r="A302" t="s">
        <v>80</v>
      </c>
    </row>
    <row r="303" spans="1:1" x14ac:dyDescent="0.25">
      <c r="A303" t="s">
        <v>80</v>
      </c>
    </row>
    <row r="304" spans="1:1" x14ac:dyDescent="0.25">
      <c r="A304" t="s">
        <v>48</v>
      </c>
    </row>
    <row r="305" spans="1:1" x14ac:dyDescent="0.25">
      <c r="A305" t="s">
        <v>48</v>
      </c>
    </row>
    <row r="306" spans="1:1" x14ac:dyDescent="0.25">
      <c r="A306" t="s">
        <v>48</v>
      </c>
    </row>
    <row r="307" spans="1:1" x14ac:dyDescent="0.25">
      <c r="A307" t="s">
        <v>80</v>
      </c>
    </row>
    <row r="308" spans="1:1" x14ac:dyDescent="0.25">
      <c r="A308" t="s">
        <v>80</v>
      </c>
    </row>
    <row r="309" spans="1:1" x14ac:dyDescent="0.25">
      <c r="A309" t="s">
        <v>48</v>
      </c>
    </row>
    <row r="310" spans="1:1" x14ac:dyDescent="0.25">
      <c r="A310" t="s">
        <v>48</v>
      </c>
    </row>
    <row r="311" spans="1:1" x14ac:dyDescent="0.25">
      <c r="A311" t="s">
        <v>48</v>
      </c>
    </row>
    <row r="312" spans="1:1" x14ac:dyDescent="0.25">
      <c r="A312" t="s">
        <v>48</v>
      </c>
    </row>
    <row r="313" spans="1:1" x14ac:dyDescent="0.25">
      <c r="A313" t="s">
        <v>48</v>
      </c>
    </row>
    <row r="314" spans="1:1" x14ac:dyDescent="0.25">
      <c r="A314" t="s">
        <v>80</v>
      </c>
    </row>
    <row r="315" spans="1:1" x14ac:dyDescent="0.25">
      <c r="A315" t="s">
        <v>80</v>
      </c>
    </row>
    <row r="316" spans="1:1" x14ac:dyDescent="0.25">
      <c r="A316" t="s">
        <v>95</v>
      </c>
    </row>
    <row r="317" spans="1:1" x14ac:dyDescent="0.25">
      <c r="A317" t="s">
        <v>80</v>
      </c>
    </row>
    <row r="318" spans="1:1" x14ac:dyDescent="0.25">
      <c r="A318" t="s">
        <v>80</v>
      </c>
    </row>
    <row r="319" spans="1:1" x14ac:dyDescent="0.25">
      <c r="A319" t="s">
        <v>95</v>
      </c>
    </row>
    <row r="320" spans="1:1" x14ac:dyDescent="0.25">
      <c r="A320" t="s">
        <v>95</v>
      </c>
    </row>
    <row r="321" spans="1:1" x14ac:dyDescent="0.25">
      <c r="A321" t="s">
        <v>95</v>
      </c>
    </row>
    <row r="322" spans="1:1" x14ac:dyDescent="0.25">
      <c r="A322" t="s">
        <v>95</v>
      </c>
    </row>
    <row r="323" spans="1:1" x14ac:dyDescent="0.25">
      <c r="A323" t="s">
        <v>48</v>
      </c>
    </row>
    <row r="324" spans="1:1" x14ac:dyDescent="0.25">
      <c r="A324" t="s">
        <v>95</v>
      </c>
    </row>
    <row r="325" spans="1:1" x14ac:dyDescent="0.25">
      <c r="A325" t="s">
        <v>48</v>
      </c>
    </row>
    <row r="326" spans="1:1" x14ac:dyDescent="0.25">
      <c r="A326" t="s">
        <v>48</v>
      </c>
    </row>
    <row r="327" spans="1:1" x14ac:dyDescent="0.25">
      <c r="A327" t="s">
        <v>48</v>
      </c>
    </row>
    <row r="328" spans="1:1" x14ac:dyDescent="0.25">
      <c r="A328" t="s">
        <v>48</v>
      </c>
    </row>
    <row r="329" spans="1:1" x14ac:dyDescent="0.25">
      <c r="A329" t="s">
        <v>80</v>
      </c>
    </row>
    <row r="330" spans="1:1" x14ac:dyDescent="0.25">
      <c r="A330" t="s">
        <v>48</v>
      </c>
    </row>
    <row r="331" spans="1:1" x14ac:dyDescent="0.25">
      <c r="A331" t="s">
        <v>80</v>
      </c>
    </row>
    <row r="332" spans="1:1" x14ac:dyDescent="0.25">
      <c r="A332" t="s">
        <v>95</v>
      </c>
    </row>
    <row r="333" spans="1:1" x14ac:dyDescent="0.25">
      <c r="A333" t="s">
        <v>48</v>
      </c>
    </row>
    <row r="334" spans="1:1" x14ac:dyDescent="0.25">
      <c r="A334" t="s">
        <v>95</v>
      </c>
    </row>
    <row r="335" spans="1:1" x14ac:dyDescent="0.25">
      <c r="A335" t="s">
        <v>48</v>
      </c>
    </row>
    <row r="336" spans="1:1" x14ac:dyDescent="0.25">
      <c r="A336" t="s">
        <v>80</v>
      </c>
    </row>
    <row r="337" spans="1:1" x14ac:dyDescent="0.25">
      <c r="A337" t="s">
        <v>80</v>
      </c>
    </row>
    <row r="338" spans="1:1" x14ac:dyDescent="0.25">
      <c r="A338" t="s">
        <v>80</v>
      </c>
    </row>
    <row r="339" spans="1:1" x14ac:dyDescent="0.25">
      <c r="A339" t="s">
        <v>48</v>
      </c>
    </row>
    <row r="340" spans="1:1" x14ac:dyDescent="0.25">
      <c r="A340" t="s">
        <v>48</v>
      </c>
    </row>
    <row r="341" spans="1:1" x14ac:dyDescent="0.25">
      <c r="A341" t="s">
        <v>48</v>
      </c>
    </row>
    <row r="342" spans="1:1" x14ac:dyDescent="0.25">
      <c r="A342" t="s">
        <v>48</v>
      </c>
    </row>
    <row r="343" spans="1:1" x14ac:dyDescent="0.25">
      <c r="A343" t="s">
        <v>80</v>
      </c>
    </row>
    <row r="344" spans="1:1" x14ac:dyDescent="0.25">
      <c r="A344" t="s">
        <v>95</v>
      </c>
    </row>
    <row r="345" spans="1:1" x14ac:dyDescent="0.25">
      <c r="A345" t="s">
        <v>95</v>
      </c>
    </row>
    <row r="346" spans="1:1" x14ac:dyDescent="0.25">
      <c r="A346" t="s">
        <v>48</v>
      </c>
    </row>
    <row r="347" spans="1:1" x14ac:dyDescent="0.25">
      <c r="A347" t="s">
        <v>48</v>
      </c>
    </row>
    <row r="348" spans="1:1" x14ac:dyDescent="0.25">
      <c r="A348" t="s">
        <v>80</v>
      </c>
    </row>
    <row r="349" spans="1:1" x14ac:dyDescent="0.25">
      <c r="A349" t="s">
        <v>48</v>
      </c>
    </row>
    <row r="350" spans="1:1" x14ac:dyDescent="0.25">
      <c r="A350" t="s">
        <v>80</v>
      </c>
    </row>
    <row r="351" spans="1:1" x14ac:dyDescent="0.25">
      <c r="A351" t="s">
        <v>95</v>
      </c>
    </row>
    <row r="352" spans="1:1" x14ac:dyDescent="0.25">
      <c r="A352" t="s">
        <v>95</v>
      </c>
    </row>
    <row r="353" spans="1:1" x14ac:dyDescent="0.25">
      <c r="A353" t="s">
        <v>48</v>
      </c>
    </row>
    <row r="354" spans="1:1" x14ac:dyDescent="0.25">
      <c r="A354" t="s">
        <v>95</v>
      </c>
    </row>
    <row r="355" spans="1:1" x14ac:dyDescent="0.25">
      <c r="A355" t="s">
        <v>95</v>
      </c>
    </row>
    <row r="356" spans="1:1" x14ac:dyDescent="0.25">
      <c r="A356" t="s">
        <v>95</v>
      </c>
    </row>
    <row r="357" spans="1:1" x14ac:dyDescent="0.25">
      <c r="A357" t="s">
        <v>48</v>
      </c>
    </row>
    <row r="358" spans="1:1" x14ac:dyDescent="0.25">
      <c r="A358" t="s">
        <v>80</v>
      </c>
    </row>
    <row r="359" spans="1:1" x14ac:dyDescent="0.25">
      <c r="A359" t="s">
        <v>95</v>
      </c>
    </row>
    <row r="360" spans="1:1" x14ac:dyDescent="0.25">
      <c r="A360" t="s">
        <v>48</v>
      </c>
    </row>
    <row r="361" spans="1:1" x14ac:dyDescent="0.25">
      <c r="A361" t="s">
        <v>80</v>
      </c>
    </row>
    <row r="362" spans="1:1" x14ac:dyDescent="0.25">
      <c r="A362" t="s">
        <v>48</v>
      </c>
    </row>
    <row r="363" spans="1:1" x14ac:dyDescent="0.25">
      <c r="A363" t="s">
        <v>95</v>
      </c>
    </row>
    <row r="364" spans="1:1" x14ac:dyDescent="0.25">
      <c r="A364" t="s">
        <v>80</v>
      </c>
    </row>
    <row r="365" spans="1:1" x14ac:dyDescent="0.25">
      <c r="A365" t="s">
        <v>48</v>
      </c>
    </row>
    <row r="366" spans="1:1" x14ac:dyDescent="0.25">
      <c r="A366" t="s">
        <v>80</v>
      </c>
    </row>
    <row r="367" spans="1:1" x14ac:dyDescent="0.25">
      <c r="A367" t="s">
        <v>95</v>
      </c>
    </row>
    <row r="368" spans="1:1" x14ac:dyDescent="0.25">
      <c r="A368" t="s">
        <v>80</v>
      </c>
    </row>
    <row r="369" spans="1:1" x14ac:dyDescent="0.25">
      <c r="A369" t="s">
        <v>95</v>
      </c>
    </row>
    <row r="370" spans="1:1" x14ac:dyDescent="0.25">
      <c r="A370" t="s">
        <v>48</v>
      </c>
    </row>
    <row r="371" spans="1:1" x14ac:dyDescent="0.25">
      <c r="A371" t="s">
        <v>48</v>
      </c>
    </row>
    <row r="372" spans="1:1" x14ac:dyDescent="0.25">
      <c r="A372" t="s">
        <v>80</v>
      </c>
    </row>
    <row r="373" spans="1:1" x14ac:dyDescent="0.25">
      <c r="A373" t="s">
        <v>80</v>
      </c>
    </row>
    <row r="374" spans="1:1" x14ac:dyDescent="0.25">
      <c r="A374" t="s">
        <v>95</v>
      </c>
    </row>
    <row r="375" spans="1:1" x14ac:dyDescent="0.25">
      <c r="A375" t="s">
        <v>80</v>
      </c>
    </row>
    <row r="376" spans="1:1" x14ac:dyDescent="0.25">
      <c r="A376" t="s">
        <v>48</v>
      </c>
    </row>
    <row r="377" spans="1:1" x14ac:dyDescent="0.25">
      <c r="A377" t="s">
        <v>48</v>
      </c>
    </row>
    <row r="378" spans="1:1" x14ac:dyDescent="0.25">
      <c r="A378" t="s">
        <v>48</v>
      </c>
    </row>
    <row r="379" spans="1:1" x14ac:dyDescent="0.25">
      <c r="A379" t="s">
        <v>48</v>
      </c>
    </row>
    <row r="380" spans="1:1" x14ac:dyDescent="0.25">
      <c r="A380" t="s">
        <v>48</v>
      </c>
    </row>
    <row r="381" spans="1:1" x14ac:dyDescent="0.25">
      <c r="A381" t="s">
        <v>48</v>
      </c>
    </row>
    <row r="382" spans="1:1" x14ac:dyDescent="0.25">
      <c r="A382" t="s">
        <v>48</v>
      </c>
    </row>
    <row r="383" spans="1:1" x14ac:dyDescent="0.25">
      <c r="A383" t="s">
        <v>48</v>
      </c>
    </row>
    <row r="384" spans="1:1" x14ac:dyDescent="0.25">
      <c r="A384" t="s">
        <v>48</v>
      </c>
    </row>
    <row r="385" spans="1:1" x14ac:dyDescent="0.25">
      <c r="A385" t="s">
        <v>48</v>
      </c>
    </row>
    <row r="386" spans="1:1" x14ac:dyDescent="0.25">
      <c r="A386" t="s">
        <v>95</v>
      </c>
    </row>
    <row r="387" spans="1:1" x14ac:dyDescent="0.25">
      <c r="A387" t="s">
        <v>48</v>
      </c>
    </row>
    <row r="388" spans="1:1" x14ac:dyDescent="0.25">
      <c r="A388" t="s">
        <v>80</v>
      </c>
    </row>
    <row r="389" spans="1:1" x14ac:dyDescent="0.25">
      <c r="A389" t="s">
        <v>95</v>
      </c>
    </row>
    <row r="390" spans="1:1" x14ac:dyDescent="0.25">
      <c r="A390" t="s">
        <v>48</v>
      </c>
    </row>
    <row r="391" spans="1:1" x14ac:dyDescent="0.25">
      <c r="A391" t="s">
        <v>48</v>
      </c>
    </row>
    <row r="392" spans="1:1" x14ac:dyDescent="0.25">
      <c r="A392" t="s">
        <v>95</v>
      </c>
    </row>
    <row r="393" spans="1:1" x14ac:dyDescent="0.25">
      <c r="A393" t="s">
        <v>48</v>
      </c>
    </row>
    <row r="394" spans="1:1" x14ac:dyDescent="0.25">
      <c r="A394" t="s">
        <v>48</v>
      </c>
    </row>
    <row r="395" spans="1:1" x14ac:dyDescent="0.25">
      <c r="A395" t="s">
        <v>80</v>
      </c>
    </row>
    <row r="396" spans="1:1" x14ac:dyDescent="0.25">
      <c r="A396" t="s">
        <v>95</v>
      </c>
    </row>
    <row r="397" spans="1:1" x14ac:dyDescent="0.25">
      <c r="A397" t="s">
        <v>48</v>
      </c>
    </row>
    <row r="398" spans="1:1" x14ac:dyDescent="0.25">
      <c r="A398" t="s">
        <v>80</v>
      </c>
    </row>
    <row r="399" spans="1:1" x14ac:dyDescent="0.25">
      <c r="A399" t="s">
        <v>48</v>
      </c>
    </row>
    <row r="400" spans="1:1" x14ac:dyDescent="0.25">
      <c r="A400" t="s">
        <v>48</v>
      </c>
    </row>
    <row r="401" spans="1:1" x14ac:dyDescent="0.25">
      <c r="A401" t="s">
        <v>48</v>
      </c>
    </row>
    <row r="402" spans="1:1" x14ac:dyDescent="0.25">
      <c r="A402" t="s">
        <v>95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02"/>
  <sheetViews>
    <sheetView topLeftCell="B1" workbookViewId="0">
      <selection activeCell="E18" sqref="E18"/>
    </sheetView>
  </sheetViews>
  <sheetFormatPr defaultRowHeight="15" x14ac:dyDescent="0.25"/>
  <cols>
    <col min="1" max="1" width="73.42578125" customWidth="1"/>
    <col min="3" max="3" width="90.5703125" customWidth="1"/>
  </cols>
  <sheetData>
    <row r="1" spans="1:6" x14ac:dyDescent="0.25">
      <c r="A1" t="s">
        <v>6</v>
      </c>
      <c r="D1" t="s">
        <v>49</v>
      </c>
      <c r="E1" t="s">
        <v>59</v>
      </c>
      <c r="F1" t="s">
        <v>96</v>
      </c>
    </row>
    <row r="3" spans="1:6" x14ac:dyDescent="0.25">
      <c r="A3" t="s">
        <v>49</v>
      </c>
      <c r="C3" t="s">
        <v>1417</v>
      </c>
      <c r="D3" s="5">
        <v>0.57999999999999996</v>
      </c>
      <c r="E3" s="5">
        <v>0.14000000000000001</v>
      </c>
      <c r="F3" s="5">
        <v>0.28000000000000003</v>
      </c>
    </row>
    <row r="4" spans="1:6" x14ac:dyDescent="0.25">
      <c r="A4" t="s">
        <v>49</v>
      </c>
      <c r="C4" t="s">
        <v>1420</v>
      </c>
      <c r="D4" s="5">
        <v>0.91</v>
      </c>
      <c r="E4" s="5">
        <v>0.01</v>
      </c>
      <c r="F4" s="5">
        <v>0.08</v>
      </c>
    </row>
    <row r="5" spans="1:6" x14ac:dyDescent="0.25">
      <c r="A5" t="s">
        <v>49</v>
      </c>
      <c r="C5" t="s">
        <v>1418</v>
      </c>
      <c r="D5" s="5">
        <v>0.65</v>
      </c>
      <c r="E5" s="6">
        <v>0.11</v>
      </c>
      <c r="F5" s="5">
        <v>0.24</v>
      </c>
    </row>
    <row r="6" spans="1:6" x14ac:dyDescent="0.25">
      <c r="A6" t="s">
        <v>96</v>
      </c>
      <c r="C6" t="s">
        <v>1419</v>
      </c>
      <c r="D6" s="5">
        <v>0.55000000000000004</v>
      </c>
      <c r="E6" s="5">
        <v>0.28000000000000003</v>
      </c>
      <c r="F6" s="5">
        <v>0.18</v>
      </c>
    </row>
    <row r="7" spans="1:6" x14ac:dyDescent="0.25">
      <c r="A7" t="s">
        <v>49</v>
      </c>
    </row>
    <row r="8" spans="1:6" x14ac:dyDescent="0.25">
      <c r="A8" t="s">
        <v>59</v>
      </c>
    </row>
    <row r="9" spans="1:6" x14ac:dyDescent="0.25">
      <c r="A9" t="s">
        <v>59</v>
      </c>
    </row>
    <row r="10" spans="1:6" x14ac:dyDescent="0.25">
      <c r="A10" t="s">
        <v>49</v>
      </c>
    </row>
    <row r="11" spans="1:6" x14ac:dyDescent="0.25">
      <c r="A11" t="s">
        <v>59</v>
      </c>
    </row>
    <row r="12" spans="1:6" x14ac:dyDescent="0.25">
      <c r="A12" t="s">
        <v>49</v>
      </c>
    </row>
    <row r="13" spans="1:6" x14ac:dyDescent="0.25">
      <c r="A13" t="s">
        <v>96</v>
      </c>
    </row>
    <row r="14" spans="1:6" x14ac:dyDescent="0.25">
      <c r="A14" t="s">
        <v>96</v>
      </c>
    </row>
    <row r="15" spans="1:6" x14ac:dyDescent="0.25">
      <c r="A15" t="s">
        <v>49</v>
      </c>
    </row>
    <row r="16" spans="1:6" x14ac:dyDescent="0.25">
      <c r="A16" t="s">
        <v>49</v>
      </c>
    </row>
    <row r="17" spans="1:1" x14ac:dyDescent="0.25">
      <c r="A17" t="s">
        <v>49</v>
      </c>
    </row>
    <row r="18" spans="1:1" x14ac:dyDescent="0.25">
      <c r="A18" t="s">
        <v>170</v>
      </c>
    </row>
    <row r="19" spans="1:1" x14ac:dyDescent="0.25">
      <c r="A19" t="s">
        <v>96</v>
      </c>
    </row>
    <row r="20" spans="1:1" x14ac:dyDescent="0.25">
      <c r="A20" t="s">
        <v>49</v>
      </c>
    </row>
    <row r="21" spans="1:1" x14ac:dyDescent="0.25">
      <c r="A21" t="s">
        <v>49</v>
      </c>
    </row>
    <row r="22" spans="1:1" x14ac:dyDescent="0.25">
      <c r="A22" t="s">
        <v>49</v>
      </c>
    </row>
    <row r="23" spans="1:1" x14ac:dyDescent="0.25">
      <c r="A23" t="s">
        <v>59</v>
      </c>
    </row>
    <row r="24" spans="1:1" x14ac:dyDescent="0.25">
      <c r="A24" t="s">
        <v>49</v>
      </c>
    </row>
    <row r="26" spans="1:1" x14ac:dyDescent="0.25">
      <c r="A26" t="s">
        <v>49</v>
      </c>
    </row>
    <row r="27" spans="1:1" x14ac:dyDescent="0.25">
      <c r="A27" t="s">
        <v>49</v>
      </c>
    </row>
    <row r="28" spans="1:1" x14ac:dyDescent="0.25">
      <c r="A28" t="s">
        <v>59</v>
      </c>
    </row>
    <row r="29" spans="1:1" x14ac:dyDescent="0.25">
      <c r="A29" t="s">
        <v>49</v>
      </c>
    </row>
    <row r="30" spans="1:1" x14ac:dyDescent="0.25">
      <c r="A30" t="s">
        <v>59</v>
      </c>
    </row>
    <row r="31" spans="1:1" x14ac:dyDescent="0.25">
      <c r="A31" t="s">
        <v>49</v>
      </c>
    </row>
    <row r="32" spans="1:1" x14ac:dyDescent="0.25">
      <c r="A32" t="s">
        <v>49</v>
      </c>
    </row>
    <row r="33" spans="1:1" x14ac:dyDescent="0.25">
      <c r="A33" t="s">
        <v>49</v>
      </c>
    </row>
    <row r="34" spans="1:1" x14ac:dyDescent="0.25">
      <c r="A34" t="s">
        <v>59</v>
      </c>
    </row>
    <row r="35" spans="1:1" x14ac:dyDescent="0.25">
      <c r="A35" t="s">
        <v>96</v>
      </c>
    </row>
    <row r="36" spans="1:1" x14ac:dyDescent="0.25">
      <c r="A36" t="s">
        <v>49</v>
      </c>
    </row>
    <row r="37" spans="1:1" x14ac:dyDescent="0.25">
      <c r="A37" t="s">
        <v>49</v>
      </c>
    </row>
    <row r="38" spans="1:1" x14ac:dyDescent="0.25">
      <c r="A38" t="s">
        <v>49</v>
      </c>
    </row>
    <row r="39" spans="1:1" x14ac:dyDescent="0.25">
      <c r="A39" t="s">
        <v>170</v>
      </c>
    </row>
    <row r="40" spans="1:1" x14ac:dyDescent="0.25">
      <c r="A40" t="s">
        <v>59</v>
      </c>
    </row>
    <row r="41" spans="1:1" x14ac:dyDescent="0.25">
      <c r="A41" t="s">
        <v>96</v>
      </c>
    </row>
    <row r="42" spans="1:1" x14ac:dyDescent="0.25">
      <c r="A42" t="s">
        <v>170</v>
      </c>
    </row>
    <row r="43" spans="1:1" x14ac:dyDescent="0.25">
      <c r="A43" t="s">
        <v>49</v>
      </c>
    </row>
    <row r="44" spans="1:1" x14ac:dyDescent="0.25">
      <c r="A44" t="s">
        <v>59</v>
      </c>
    </row>
    <row r="45" spans="1:1" x14ac:dyDescent="0.25">
      <c r="A45" t="s">
        <v>59</v>
      </c>
    </row>
    <row r="46" spans="1:1" x14ac:dyDescent="0.25">
      <c r="A46" t="s">
        <v>49</v>
      </c>
    </row>
    <row r="47" spans="1:1" x14ac:dyDescent="0.25">
      <c r="A47" t="s">
        <v>96</v>
      </c>
    </row>
    <row r="48" spans="1:1" x14ac:dyDescent="0.25">
      <c r="A48" t="s">
        <v>49</v>
      </c>
    </row>
    <row r="49" spans="1:1" x14ac:dyDescent="0.25">
      <c r="A49" t="s">
        <v>96</v>
      </c>
    </row>
    <row r="50" spans="1:1" x14ac:dyDescent="0.25">
      <c r="A50" t="s">
        <v>49</v>
      </c>
    </row>
    <row r="51" spans="1:1" x14ac:dyDescent="0.25">
      <c r="A51" t="s">
        <v>59</v>
      </c>
    </row>
    <row r="52" spans="1:1" x14ac:dyDescent="0.25">
      <c r="A52" t="s">
        <v>49</v>
      </c>
    </row>
    <row r="53" spans="1:1" x14ac:dyDescent="0.25">
      <c r="A53" t="s">
        <v>96</v>
      </c>
    </row>
    <row r="54" spans="1:1" x14ac:dyDescent="0.25">
      <c r="A54" t="s">
        <v>49</v>
      </c>
    </row>
    <row r="55" spans="1:1" x14ac:dyDescent="0.25">
      <c r="A55" t="s">
        <v>49</v>
      </c>
    </row>
    <row r="56" spans="1:1" x14ac:dyDescent="0.25">
      <c r="A56" t="s">
        <v>49</v>
      </c>
    </row>
    <row r="57" spans="1:1" x14ac:dyDescent="0.25">
      <c r="A57" t="s">
        <v>49</v>
      </c>
    </row>
    <row r="58" spans="1:1" x14ac:dyDescent="0.25">
      <c r="A58" t="s">
        <v>49</v>
      </c>
    </row>
    <row r="59" spans="1:1" x14ac:dyDescent="0.25">
      <c r="A59" t="s">
        <v>59</v>
      </c>
    </row>
    <row r="60" spans="1:1" x14ac:dyDescent="0.25">
      <c r="A60" t="s">
        <v>49</v>
      </c>
    </row>
    <row r="61" spans="1:1" x14ac:dyDescent="0.25">
      <c r="A61" t="s">
        <v>49</v>
      </c>
    </row>
    <row r="62" spans="1:1" x14ac:dyDescent="0.25">
      <c r="A62" t="s">
        <v>170</v>
      </c>
    </row>
    <row r="63" spans="1:1" x14ac:dyDescent="0.25">
      <c r="A63" t="s">
        <v>59</v>
      </c>
    </row>
    <row r="64" spans="1:1" x14ac:dyDescent="0.25">
      <c r="A64" t="s">
        <v>59</v>
      </c>
    </row>
    <row r="65" spans="1:1" x14ac:dyDescent="0.25">
      <c r="A65" t="s">
        <v>49</v>
      </c>
    </row>
    <row r="66" spans="1:1" x14ac:dyDescent="0.25">
      <c r="A66" t="s">
        <v>59</v>
      </c>
    </row>
    <row r="67" spans="1:1" x14ac:dyDescent="0.25">
      <c r="A67" t="s">
        <v>96</v>
      </c>
    </row>
    <row r="68" spans="1:1" x14ac:dyDescent="0.25">
      <c r="A68" t="s">
        <v>49</v>
      </c>
    </row>
    <row r="69" spans="1:1" x14ac:dyDescent="0.25">
      <c r="A69" t="s">
        <v>49</v>
      </c>
    </row>
    <row r="70" spans="1:1" x14ac:dyDescent="0.25">
      <c r="A70" t="s">
        <v>96</v>
      </c>
    </row>
    <row r="71" spans="1:1" x14ac:dyDescent="0.25">
      <c r="A71" t="s">
        <v>49</v>
      </c>
    </row>
    <row r="72" spans="1:1" x14ac:dyDescent="0.25">
      <c r="A72" t="s">
        <v>49</v>
      </c>
    </row>
    <row r="73" spans="1:1" x14ac:dyDescent="0.25">
      <c r="A73" t="s">
        <v>49</v>
      </c>
    </row>
    <row r="74" spans="1:1" x14ac:dyDescent="0.25">
      <c r="A74" t="s">
        <v>49</v>
      </c>
    </row>
    <row r="75" spans="1:1" x14ac:dyDescent="0.25">
      <c r="A75" t="s">
        <v>49</v>
      </c>
    </row>
    <row r="76" spans="1:1" x14ac:dyDescent="0.25">
      <c r="A76" t="s">
        <v>49</v>
      </c>
    </row>
    <row r="77" spans="1:1" x14ac:dyDescent="0.25">
      <c r="A77" t="s">
        <v>49</v>
      </c>
    </row>
    <row r="78" spans="1:1" x14ac:dyDescent="0.25">
      <c r="A78" t="s">
        <v>96</v>
      </c>
    </row>
    <row r="79" spans="1:1" x14ac:dyDescent="0.25">
      <c r="A79" t="s">
        <v>49</v>
      </c>
    </row>
    <row r="80" spans="1:1" x14ac:dyDescent="0.25">
      <c r="A80" t="s">
        <v>49</v>
      </c>
    </row>
    <row r="81" spans="1:1" x14ac:dyDescent="0.25">
      <c r="A81" t="s">
        <v>49</v>
      </c>
    </row>
    <row r="82" spans="1:1" x14ac:dyDescent="0.25">
      <c r="A82" t="s">
        <v>96</v>
      </c>
    </row>
    <row r="83" spans="1:1" x14ac:dyDescent="0.25">
      <c r="A83" t="s">
        <v>49</v>
      </c>
    </row>
    <row r="84" spans="1:1" x14ac:dyDescent="0.25">
      <c r="A84" t="s">
        <v>49</v>
      </c>
    </row>
    <row r="85" spans="1:1" x14ac:dyDescent="0.25">
      <c r="A85" t="s">
        <v>49</v>
      </c>
    </row>
    <row r="86" spans="1:1" x14ac:dyDescent="0.25">
      <c r="A86" t="s">
        <v>49</v>
      </c>
    </row>
    <row r="87" spans="1:1" x14ac:dyDescent="0.25">
      <c r="A87" t="s">
        <v>59</v>
      </c>
    </row>
    <row r="88" spans="1:1" x14ac:dyDescent="0.25">
      <c r="A88" t="s">
        <v>49</v>
      </c>
    </row>
    <row r="89" spans="1:1" x14ac:dyDescent="0.25">
      <c r="A89" t="s">
        <v>49</v>
      </c>
    </row>
    <row r="90" spans="1:1" x14ac:dyDescent="0.25">
      <c r="A90" t="s">
        <v>59</v>
      </c>
    </row>
    <row r="91" spans="1:1" x14ac:dyDescent="0.25">
      <c r="A91" t="s">
        <v>59</v>
      </c>
    </row>
    <row r="92" spans="1:1" x14ac:dyDescent="0.25">
      <c r="A92" t="s">
        <v>96</v>
      </c>
    </row>
    <row r="93" spans="1:1" x14ac:dyDescent="0.25">
      <c r="A93" t="s">
        <v>49</v>
      </c>
    </row>
    <row r="94" spans="1:1" x14ac:dyDescent="0.25">
      <c r="A94" t="s">
        <v>59</v>
      </c>
    </row>
    <row r="95" spans="1:1" x14ac:dyDescent="0.25">
      <c r="A95" t="s">
        <v>96</v>
      </c>
    </row>
    <row r="96" spans="1:1" x14ac:dyDescent="0.25">
      <c r="A96" t="s">
        <v>96</v>
      </c>
    </row>
    <row r="97" spans="1:1" x14ac:dyDescent="0.25">
      <c r="A97" t="s">
        <v>49</v>
      </c>
    </row>
    <row r="98" spans="1:1" x14ac:dyDescent="0.25">
      <c r="A98" t="s">
        <v>59</v>
      </c>
    </row>
    <row r="99" spans="1:1" x14ac:dyDescent="0.25">
      <c r="A99" t="s">
        <v>49</v>
      </c>
    </row>
    <row r="100" spans="1:1" x14ac:dyDescent="0.25">
      <c r="A100" t="s">
        <v>49</v>
      </c>
    </row>
    <row r="101" spans="1:1" x14ac:dyDescent="0.25">
      <c r="A101" t="s">
        <v>49</v>
      </c>
    </row>
    <row r="102" spans="1:1" x14ac:dyDescent="0.25">
      <c r="A102" t="s">
        <v>170</v>
      </c>
    </row>
    <row r="103" spans="1:1" x14ac:dyDescent="0.25">
      <c r="A103" t="s">
        <v>170</v>
      </c>
    </row>
    <row r="104" spans="1:1" x14ac:dyDescent="0.25">
      <c r="A104" t="s">
        <v>49</v>
      </c>
    </row>
    <row r="105" spans="1:1" x14ac:dyDescent="0.25">
      <c r="A105" t="s">
        <v>49</v>
      </c>
    </row>
    <row r="106" spans="1:1" x14ac:dyDescent="0.25">
      <c r="A106" t="s">
        <v>96</v>
      </c>
    </row>
    <row r="107" spans="1:1" x14ac:dyDescent="0.25">
      <c r="A107" t="s">
        <v>170</v>
      </c>
    </row>
    <row r="108" spans="1:1" x14ac:dyDescent="0.25">
      <c r="A108" t="s">
        <v>49</v>
      </c>
    </row>
    <row r="109" spans="1:1" x14ac:dyDescent="0.25">
      <c r="A109" t="s">
        <v>49</v>
      </c>
    </row>
    <row r="110" spans="1:1" x14ac:dyDescent="0.25">
      <c r="A110" t="s">
        <v>49</v>
      </c>
    </row>
    <row r="111" spans="1:1" x14ac:dyDescent="0.25">
      <c r="A111" t="s">
        <v>49</v>
      </c>
    </row>
    <row r="112" spans="1:1" x14ac:dyDescent="0.25">
      <c r="A112" t="s">
        <v>170</v>
      </c>
    </row>
    <row r="113" spans="1:1" x14ac:dyDescent="0.25">
      <c r="A113" t="s">
        <v>49</v>
      </c>
    </row>
    <row r="114" spans="1:1" x14ac:dyDescent="0.25">
      <c r="A114" t="s">
        <v>49</v>
      </c>
    </row>
    <row r="115" spans="1:1" x14ac:dyDescent="0.25">
      <c r="A115" t="s">
        <v>49</v>
      </c>
    </row>
    <row r="116" spans="1:1" x14ac:dyDescent="0.25">
      <c r="A116" t="s">
        <v>49</v>
      </c>
    </row>
    <row r="117" spans="1:1" x14ac:dyDescent="0.25">
      <c r="A117" t="s">
        <v>49</v>
      </c>
    </row>
    <row r="118" spans="1:1" x14ac:dyDescent="0.25">
      <c r="A118" t="s">
        <v>96</v>
      </c>
    </row>
    <row r="119" spans="1:1" x14ac:dyDescent="0.25">
      <c r="A119" t="s">
        <v>49</v>
      </c>
    </row>
    <row r="120" spans="1:1" x14ac:dyDescent="0.25">
      <c r="A120" t="s">
        <v>96</v>
      </c>
    </row>
    <row r="121" spans="1:1" x14ac:dyDescent="0.25">
      <c r="A121" t="s">
        <v>49</v>
      </c>
    </row>
    <row r="122" spans="1:1" x14ac:dyDescent="0.25">
      <c r="A122" t="s">
        <v>49</v>
      </c>
    </row>
    <row r="123" spans="1:1" x14ac:dyDescent="0.25">
      <c r="A123" t="s">
        <v>49</v>
      </c>
    </row>
    <row r="124" spans="1:1" x14ac:dyDescent="0.25">
      <c r="A124" t="s">
        <v>49</v>
      </c>
    </row>
    <row r="125" spans="1:1" x14ac:dyDescent="0.25">
      <c r="A125" t="s">
        <v>49</v>
      </c>
    </row>
    <row r="126" spans="1:1" x14ac:dyDescent="0.25">
      <c r="A126" t="s">
        <v>49</v>
      </c>
    </row>
    <row r="127" spans="1:1" x14ac:dyDescent="0.25">
      <c r="A127" t="s">
        <v>49</v>
      </c>
    </row>
    <row r="128" spans="1:1" x14ac:dyDescent="0.25">
      <c r="A128" t="s">
        <v>49</v>
      </c>
    </row>
    <row r="129" spans="1:1" x14ac:dyDescent="0.25">
      <c r="A129" t="s">
        <v>49</v>
      </c>
    </row>
    <row r="130" spans="1:1" x14ac:dyDescent="0.25">
      <c r="A130" t="s">
        <v>49</v>
      </c>
    </row>
    <row r="131" spans="1:1" x14ac:dyDescent="0.25">
      <c r="A131" t="s">
        <v>49</v>
      </c>
    </row>
    <row r="132" spans="1:1" x14ac:dyDescent="0.25">
      <c r="A132" t="s">
        <v>96</v>
      </c>
    </row>
    <row r="133" spans="1:1" x14ac:dyDescent="0.25">
      <c r="A133" t="s">
        <v>49</v>
      </c>
    </row>
    <row r="134" spans="1:1" x14ac:dyDescent="0.25">
      <c r="A134" t="s">
        <v>49</v>
      </c>
    </row>
    <row r="135" spans="1:1" x14ac:dyDescent="0.25">
      <c r="A135" t="s">
        <v>49</v>
      </c>
    </row>
    <row r="136" spans="1:1" x14ac:dyDescent="0.25">
      <c r="A136" t="s">
        <v>49</v>
      </c>
    </row>
    <row r="137" spans="1:1" x14ac:dyDescent="0.25">
      <c r="A137" t="s">
        <v>49</v>
      </c>
    </row>
    <row r="138" spans="1:1" x14ac:dyDescent="0.25">
      <c r="A138" t="s">
        <v>96</v>
      </c>
    </row>
    <row r="139" spans="1:1" x14ac:dyDescent="0.25">
      <c r="A139" t="s">
        <v>49</v>
      </c>
    </row>
    <row r="140" spans="1:1" x14ac:dyDescent="0.25">
      <c r="A140" t="s">
        <v>96</v>
      </c>
    </row>
    <row r="141" spans="1:1" x14ac:dyDescent="0.25">
      <c r="A141" t="s">
        <v>49</v>
      </c>
    </row>
    <row r="142" spans="1:1" x14ac:dyDescent="0.25">
      <c r="A142" t="s">
        <v>49</v>
      </c>
    </row>
    <row r="143" spans="1:1" x14ac:dyDescent="0.25">
      <c r="A143" t="s">
        <v>49</v>
      </c>
    </row>
    <row r="144" spans="1:1" x14ac:dyDescent="0.25">
      <c r="A144" t="s">
        <v>49</v>
      </c>
    </row>
    <row r="145" spans="1:1" x14ac:dyDescent="0.25">
      <c r="A145" t="s">
        <v>170</v>
      </c>
    </row>
    <row r="146" spans="1:1" x14ac:dyDescent="0.25">
      <c r="A146" t="s">
        <v>59</v>
      </c>
    </row>
    <row r="147" spans="1:1" x14ac:dyDescent="0.25">
      <c r="A147" t="s">
        <v>49</v>
      </c>
    </row>
    <row r="148" spans="1:1" x14ac:dyDescent="0.25">
      <c r="A148" t="s">
        <v>49</v>
      </c>
    </row>
    <row r="149" spans="1:1" x14ac:dyDescent="0.25">
      <c r="A149" t="s">
        <v>49</v>
      </c>
    </row>
    <row r="150" spans="1:1" x14ac:dyDescent="0.25">
      <c r="A150" t="s">
        <v>96</v>
      </c>
    </row>
    <row r="151" spans="1:1" x14ac:dyDescent="0.25">
      <c r="A151" t="s">
        <v>49</v>
      </c>
    </row>
    <row r="152" spans="1:1" x14ac:dyDescent="0.25">
      <c r="A152" t="s">
        <v>49</v>
      </c>
    </row>
    <row r="153" spans="1:1" x14ac:dyDescent="0.25">
      <c r="A153" t="s">
        <v>49</v>
      </c>
    </row>
    <row r="154" spans="1:1" x14ac:dyDescent="0.25">
      <c r="A154" t="s">
        <v>49</v>
      </c>
    </row>
    <row r="155" spans="1:1" x14ac:dyDescent="0.25">
      <c r="A155" t="s">
        <v>49</v>
      </c>
    </row>
    <row r="156" spans="1:1" x14ac:dyDescent="0.25">
      <c r="A156" t="s">
        <v>49</v>
      </c>
    </row>
    <row r="157" spans="1:1" x14ac:dyDescent="0.25">
      <c r="A157" t="s">
        <v>49</v>
      </c>
    </row>
    <row r="158" spans="1:1" x14ac:dyDescent="0.25">
      <c r="A158" t="s">
        <v>49</v>
      </c>
    </row>
    <row r="159" spans="1:1" x14ac:dyDescent="0.25">
      <c r="A159" t="s">
        <v>49</v>
      </c>
    </row>
    <row r="160" spans="1:1" x14ac:dyDescent="0.25">
      <c r="A160" t="s">
        <v>59</v>
      </c>
    </row>
    <row r="161" spans="1:1" x14ac:dyDescent="0.25">
      <c r="A161" t="s">
        <v>49</v>
      </c>
    </row>
    <row r="162" spans="1:1" x14ac:dyDescent="0.25">
      <c r="A162" t="s">
        <v>49</v>
      </c>
    </row>
    <row r="163" spans="1:1" x14ac:dyDescent="0.25">
      <c r="A163" t="s">
        <v>96</v>
      </c>
    </row>
    <row r="165" spans="1:1" x14ac:dyDescent="0.25">
      <c r="A165" t="s">
        <v>49</v>
      </c>
    </row>
    <row r="166" spans="1:1" x14ac:dyDescent="0.25">
      <c r="A166" t="s">
        <v>59</v>
      </c>
    </row>
    <row r="167" spans="1:1" x14ac:dyDescent="0.25">
      <c r="A167" t="s">
        <v>49</v>
      </c>
    </row>
    <row r="168" spans="1:1" x14ac:dyDescent="0.25">
      <c r="A168" t="s">
        <v>96</v>
      </c>
    </row>
    <row r="169" spans="1:1" x14ac:dyDescent="0.25">
      <c r="A169" t="s">
        <v>49</v>
      </c>
    </row>
    <row r="170" spans="1:1" x14ac:dyDescent="0.25">
      <c r="A170" t="s">
        <v>59</v>
      </c>
    </row>
    <row r="171" spans="1:1" x14ac:dyDescent="0.25">
      <c r="A171" t="s">
        <v>49</v>
      </c>
    </row>
    <row r="172" spans="1:1" x14ac:dyDescent="0.25">
      <c r="A172" t="s">
        <v>49</v>
      </c>
    </row>
    <row r="173" spans="1:1" x14ac:dyDescent="0.25">
      <c r="A173" t="s">
        <v>49</v>
      </c>
    </row>
    <row r="174" spans="1:1" x14ac:dyDescent="0.25">
      <c r="A174" t="s">
        <v>49</v>
      </c>
    </row>
    <row r="175" spans="1:1" x14ac:dyDescent="0.25">
      <c r="A175" t="s">
        <v>49</v>
      </c>
    </row>
    <row r="176" spans="1:1" x14ac:dyDescent="0.25">
      <c r="A176" t="s">
        <v>96</v>
      </c>
    </row>
    <row r="177" spans="1:1" x14ac:dyDescent="0.25">
      <c r="A177" t="s">
        <v>59</v>
      </c>
    </row>
    <row r="178" spans="1:1" x14ac:dyDescent="0.25">
      <c r="A178" t="s">
        <v>59</v>
      </c>
    </row>
    <row r="179" spans="1:1" x14ac:dyDescent="0.25">
      <c r="A179" t="s">
        <v>49</v>
      </c>
    </row>
    <row r="180" spans="1:1" x14ac:dyDescent="0.25">
      <c r="A180" t="s">
        <v>49</v>
      </c>
    </row>
    <row r="181" spans="1:1" x14ac:dyDescent="0.25">
      <c r="A181" t="s">
        <v>49</v>
      </c>
    </row>
    <row r="182" spans="1:1" x14ac:dyDescent="0.25">
      <c r="A182" t="s">
        <v>49</v>
      </c>
    </row>
    <row r="183" spans="1:1" x14ac:dyDescent="0.25">
      <c r="A183" t="s">
        <v>49</v>
      </c>
    </row>
    <row r="184" spans="1:1" x14ac:dyDescent="0.25">
      <c r="A184" t="s">
        <v>49</v>
      </c>
    </row>
    <row r="185" spans="1:1" x14ac:dyDescent="0.25">
      <c r="A185" t="s">
        <v>49</v>
      </c>
    </row>
    <row r="186" spans="1:1" x14ac:dyDescent="0.25">
      <c r="A186" t="s">
        <v>49</v>
      </c>
    </row>
    <row r="187" spans="1:1" x14ac:dyDescent="0.25">
      <c r="A187" t="s">
        <v>96</v>
      </c>
    </row>
    <row r="188" spans="1:1" x14ac:dyDescent="0.25">
      <c r="A188" t="s">
        <v>49</v>
      </c>
    </row>
    <row r="189" spans="1:1" x14ac:dyDescent="0.25">
      <c r="A189" t="s">
        <v>59</v>
      </c>
    </row>
    <row r="190" spans="1:1" x14ac:dyDescent="0.25">
      <c r="A190" t="s">
        <v>49</v>
      </c>
    </row>
    <row r="191" spans="1:1" x14ac:dyDescent="0.25">
      <c r="A191" t="s">
        <v>49</v>
      </c>
    </row>
    <row r="192" spans="1:1" x14ac:dyDescent="0.25">
      <c r="A192" t="s">
        <v>96</v>
      </c>
    </row>
    <row r="193" spans="1:1" x14ac:dyDescent="0.25">
      <c r="A193" t="s">
        <v>49</v>
      </c>
    </row>
    <row r="194" spans="1:1" x14ac:dyDescent="0.25">
      <c r="A194" t="s">
        <v>49</v>
      </c>
    </row>
    <row r="195" spans="1:1" x14ac:dyDescent="0.25">
      <c r="A195" t="s">
        <v>49</v>
      </c>
    </row>
    <row r="196" spans="1:1" x14ac:dyDescent="0.25">
      <c r="A196" t="s">
        <v>49</v>
      </c>
    </row>
    <row r="197" spans="1:1" x14ac:dyDescent="0.25">
      <c r="A197" t="s">
        <v>49</v>
      </c>
    </row>
    <row r="198" spans="1:1" x14ac:dyDescent="0.25">
      <c r="A198" t="s">
        <v>96</v>
      </c>
    </row>
    <row r="199" spans="1:1" x14ac:dyDescent="0.25">
      <c r="A199" t="s">
        <v>49</v>
      </c>
    </row>
    <row r="200" spans="1:1" x14ac:dyDescent="0.25">
      <c r="A200" t="s">
        <v>49</v>
      </c>
    </row>
    <row r="201" spans="1:1" x14ac:dyDescent="0.25">
      <c r="A201" t="s">
        <v>96</v>
      </c>
    </row>
    <row r="202" spans="1:1" x14ac:dyDescent="0.25">
      <c r="A202" t="s">
        <v>96</v>
      </c>
    </row>
    <row r="203" spans="1:1" x14ac:dyDescent="0.25">
      <c r="A203" t="s">
        <v>59</v>
      </c>
    </row>
    <row r="204" spans="1:1" x14ac:dyDescent="0.25">
      <c r="A204" t="s">
        <v>96</v>
      </c>
    </row>
    <row r="205" spans="1:1" x14ac:dyDescent="0.25">
      <c r="A205" t="s">
        <v>49</v>
      </c>
    </row>
    <row r="206" spans="1:1" x14ac:dyDescent="0.25">
      <c r="A206" t="s">
        <v>49</v>
      </c>
    </row>
    <row r="207" spans="1:1" x14ac:dyDescent="0.25">
      <c r="A207" t="s">
        <v>49</v>
      </c>
    </row>
    <row r="208" spans="1:1" x14ac:dyDescent="0.25">
      <c r="A208" t="s">
        <v>96</v>
      </c>
    </row>
    <row r="209" spans="1:1" x14ac:dyDescent="0.25">
      <c r="A209" t="s">
        <v>170</v>
      </c>
    </row>
    <row r="210" spans="1:1" x14ac:dyDescent="0.25">
      <c r="A210" t="s">
        <v>49</v>
      </c>
    </row>
    <row r="211" spans="1:1" x14ac:dyDescent="0.25">
      <c r="A211" t="s">
        <v>49</v>
      </c>
    </row>
    <row r="212" spans="1:1" x14ac:dyDescent="0.25">
      <c r="A212" t="s">
        <v>59</v>
      </c>
    </row>
    <row r="213" spans="1:1" x14ac:dyDescent="0.25">
      <c r="A213" t="s">
        <v>49</v>
      </c>
    </row>
    <row r="214" spans="1:1" x14ac:dyDescent="0.25">
      <c r="A214" t="s">
        <v>96</v>
      </c>
    </row>
    <row r="215" spans="1:1" x14ac:dyDescent="0.25">
      <c r="A215" t="s">
        <v>49</v>
      </c>
    </row>
    <row r="216" spans="1:1" x14ac:dyDescent="0.25">
      <c r="A216" t="s">
        <v>170</v>
      </c>
    </row>
    <row r="217" spans="1:1" x14ac:dyDescent="0.25">
      <c r="A217" t="s">
        <v>49</v>
      </c>
    </row>
    <row r="218" spans="1:1" x14ac:dyDescent="0.25">
      <c r="A218" t="s">
        <v>96</v>
      </c>
    </row>
    <row r="219" spans="1:1" x14ac:dyDescent="0.25">
      <c r="A219" t="s">
        <v>170</v>
      </c>
    </row>
    <row r="220" spans="1:1" x14ac:dyDescent="0.25">
      <c r="A220" t="s">
        <v>96</v>
      </c>
    </row>
    <row r="221" spans="1:1" x14ac:dyDescent="0.25">
      <c r="A221" t="s">
        <v>49</v>
      </c>
    </row>
    <row r="222" spans="1:1" x14ac:dyDescent="0.25">
      <c r="A222" t="s">
        <v>59</v>
      </c>
    </row>
    <row r="223" spans="1:1" x14ac:dyDescent="0.25">
      <c r="A223" t="s">
        <v>59</v>
      </c>
    </row>
    <row r="224" spans="1:1" x14ac:dyDescent="0.25">
      <c r="A224" t="s">
        <v>49</v>
      </c>
    </row>
    <row r="225" spans="1:1" x14ac:dyDescent="0.25">
      <c r="A225" t="s">
        <v>49</v>
      </c>
    </row>
    <row r="226" spans="1:1" x14ac:dyDescent="0.25">
      <c r="A226" t="s">
        <v>59</v>
      </c>
    </row>
    <row r="227" spans="1:1" x14ac:dyDescent="0.25">
      <c r="A227" t="s">
        <v>49</v>
      </c>
    </row>
    <row r="228" spans="1:1" x14ac:dyDescent="0.25">
      <c r="A228" t="s">
        <v>49</v>
      </c>
    </row>
    <row r="229" spans="1:1" x14ac:dyDescent="0.25">
      <c r="A229" t="s">
        <v>49</v>
      </c>
    </row>
    <row r="230" spans="1:1" x14ac:dyDescent="0.25">
      <c r="A230" t="s">
        <v>170</v>
      </c>
    </row>
    <row r="231" spans="1:1" x14ac:dyDescent="0.25">
      <c r="A231" t="s">
        <v>96</v>
      </c>
    </row>
    <row r="232" spans="1:1" x14ac:dyDescent="0.25">
      <c r="A232" t="s">
        <v>49</v>
      </c>
    </row>
    <row r="233" spans="1:1" x14ac:dyDescent="0.25">
      <c r="A233" t="s">
        <v>59</v>
      </c>
    </row>
    <row r="234" spans="1:1" x14ac:dyDescent="0.25">
      <c r="A234" t="s">
        <v>49</v>
      </c>
    </row>
    <row r="235" spans="1:1" x14ac:dyDescent="0.25">
      <c r="A235" t="s">
        <v>59</v>
      </c>
    </row>
    <row r="236" spans="1:1" x14ac:dyDescent="0.25">
      <c r="A236" t="s">
        <v>49</v>
      </c>
    </row>
    <row r="237" spans="1:1" x14ac:dyDescent="0.25">
      <c r="A237" t="s">
        <v>59</v>
      </c>
    </row>
    <row r="238" spans="1:1" x14ac:dyDescent="0.25">
      <c r="A238" t="s">
        <v>96</v>
      </c>
    </row>
    <row r="239" spans="1:1" x14ac:dyDescent="0.25">
      <c r="A239" t="s">
        <v>96</v>
      </c>
    </row>
    <row r="240" spans="1:1" x14ac:dyDescent="0.25">
      <c r="A240" t="s">
        <v>96</v>
      </c>
    </row>
    <row r="241" spans="1:1" x14ac:dyDescent="0.25">
      <c r="A241" t="s">
        <v>96</v>
      </c>
    </row>
    <row r="242" spans="1:1" x14ac:dyDescent="0.25">
      <c r="A242" t="s">
        <v>49</v>
      </c>
    </row>
    <row r="243" spans="1:1" x14ac:dyDescent="0.25">
      <c r="A243" t="s">
        <v>49</v>
      </c>
    </row>
    <row r="244" spans="1:1" x14ac:dyDescent="0.25">
      <c r="A244" t="s">
        <v>49</v>
      </c>
    </row>
    <row r="245" spans="1:1" x14ac:dyDescent="0.25">
      <c r="A245" t="s">
        <v>49</v>
      </c>
    </row>
    <row r="246" spans="1:1" x14ac:dyDescent="0.25">
      <c r="A246" t="s">
        <v>59</v>
      </c>
    </row>
    <row r="247" spans="1:1" x14ac:dyDescent="0.25">
      <c r="A247" t="s">
        <v>49</v>
      </c>
    </row>
    <row r="248" spans="1:1" x14ac:dyDescent="0.25">
      <c r="A248" t="s">
        <v>49</v>
      </c>
    </row>
    <row r="249" spans="1:1" x14ac:dyDescent="0.25">
      <c r="A249" t="s">
        <v>49</v>
      </c>
    </row>
    <row r="250" spans="1:1" x14ac:dyDescent="0.25">
      <c r="A250" t="s">
        <v>59</v>
      </c>
    </row>
    <row r="251" spans="1:1" x14ac:dyDescent="0.25">
      <c r="A251" t="s">
        <v>96</v>
      </c>
    </row>
    <row r="252" spans="1:1" x14ac:dyDescent="0.25">
      <c r="A252" t="s">
        <v>49</v>
      </c>
    </row>
    <row r="253" spans="1:1" x14ac:dyDescent="0.25">
      <c r="A253" t="s">
        <v>96</v>
      </c>
    </row>
    <row r="254" spans="1:1" x14ac:dyDescent="0.25">
      <c r="A254" t="s">
        <v>49</v>
      </c>
    </row>
    <row r="255" spans="1:1" x14ac:dyDescent="0.25">
      <c r="A255" t="s">
        <v>96</v>
      </c>
    </row>
    <row r="256" spans="1:1" x14ac:dyDescent="0.25">
      <c r="A256" t="s">
        <v>170</v>
      </c>
    </row>
    <row r="257" spans="1:1" x14ac:dyDescent="0.25">
      <c r="A257" t="s">
        <v>49</v>
      </c>
    </row>
    <row r="258" spans="1:1" x14ac:dyDescent="0.25">
      <c r="A258" t="s">
        <v>59</v>
      </c>
    </row>
    <row r="259" spans="1:1" x14ac:dyDescent="0.25">
      <c r="A259" t="s">
        <v>49</v>
      </c>
    </row>
    <row r="260" spans="1:1" x14ac:dyDescent="0.25">
      <c r="A260" t="s">
        <v>49</v>
      </c>
    </row>
    <row r="261" spans="1:1" x14ac:dyDescent="0.25">
      <c r="A261" t="s">
        <v>49</v>
      </c>
    </row>
    <row r="262" spans="1:1" x14ac:dyDescent="0.25">
      <c r="A262" t="s">
        <v>49</v>
      </c>
    </row>
    <row r="263" spans="1:1" x14ac:dyDescent="0.25">
      <c r="A263" t="s">
        <v>96</v>
      </c>
    </row>
    <row r="264" spans="1:1" x14ac:dyDescent="0.25">
      <c r="A264" t="s">
        <v>49</v>
      </c>
    </row>
    <row r="265" spans="1:1" x14ac:dyDescent="0.25">
      <c r="A265" t="s">
        <v>96</v>
      </c>
    </row>
    <row r="266" spans="1:1" x14ac:dyDescent="0.25">
      <c r="A266" t="s">
        <v>59</v>
      </c>
    </row>
    <row r="267" spans="1:1" x14ac:dyDescent="0.25">
      <c r="A267" t="s">
        <v>59</v>
      </c>
    </row>
    <row r="268" spans="1:1" x14ac:dyDescent="0.25">
      <c r="A268" t="s">
        <v>170</v>
      </c>
    </row>
    <row r="269" spans="1:1" x14ac:dyDescent="0.25">
      <c r="A269" t="s">
        <v>49</v>
      </c>
    </row>
    <row r="270" spans="1:1" x14ac:dyDescent="0.25">
      <c r="A270" t="s">
        <v>49</v>
      </c>
    </row>
    <row r="271" spans="1:1" x14ac:dyDescent="0.25">
      <c r="A271" t="s">
        <v>59</v>
      </c>
    </row>
    <row r="272" spans="1:1" x14ac:dyDescent="0.25">
      <c r="A272" t="s">
        <v>49</v>
      </c>
    </row>
    <row r="273" spans="1:1" x14ac:dyDescent="0.25">
      <c r="A273" t="s">
        <v>96</v>
      </c>
    </row>
    <row r="274" spans="1:1" x14ac:dyDescent="0.25">
      <c r="A274" t="s">
        <v>49</v>
      </c>
    </row>
    <row r="275" spans="1:1" x14ac:dyDescent="0.25">
      <c r="A275" t="s">
        <v>49</v>
      </c>
    </row>
    <row r="276" spans="1:1" x14ac:dyDescent="0.25">
      <c r="A276" t="s">
        <v>170</v>
      </c>
    </row>
    <row r="277" spans="1:1" x14ac:dyDescent="0.25">
      <c r="A277" t="s">
        <v>96</v>
      </c>
    </row>
    <row r="278" spans="1:1" x14ac:dyDescent="0.25">
      <c r="A278" t="s">
        <v>96</v>
      </c>
    </row>
    <row r="279" spans="1:1" x14ac:dyDescent="0.25">
      <c r="A279" t="s">
        <v>49</v>
      </c>
    </row>
    <row r="280" spans="1:1" x14ac:dyDescent="0.25">
      <c r="A280" t="s">
        <v>49</v>
      </c>
    </row>
    <row r="281" spans="1:1" x14ac:dyDescent="0.25">
      <c r="A281" t="s">
        <v>59</v>
      </c>
    </row>
    <row r="282" spans="1:1" x14ac:dyDescent="0.25">
      <c r="A282" t="s">
        <v>96</v>
      </c>
    </row>
    <row r="283" spans="1:1" x14ac:dyDescent="0.25">
      <c r="A283" t="s">
        <v>96</v>
      </c>
    </row>
    <row r="284" spans="1:1" x14ac:dyDescent="0.25">
      <c r="A284" t="s">
        <v>49</v>
      </c>
    </row>
    <row r="285" spans="1:1" x14ac:dyDescent="0.25">
      <c r="A285" t="s">
        <v>49</v>
      </c>
    </row>
    <row r="286" spans="1:1" x14ac:dyDescent="0.25">
      <c r="A286" t="s">
        <v>96</v>
      </c>
    </row>
    <row r="287" spans="1:1" x14ac:dyDescent="0.25">
      <c r="A287" t="s">
        <v>49</v>
      </c>
    </row>
    <row r="288" spans="1:1" x14ac:dyDescent="0.25">
      <c r="A288" t="s">
        <v>59</v>
      </c>
    </row>
    <row r="289" spans="1:1" x14ac:dyDescent="0.25">
      <c r="A289" t="s">
        <v>49</v>
      </c>
    </row>
    <row r="290" spans="1:1" x14ac:dyDescent="0.25">
      <c r="A290" t="s">
        <v>59</v>
      </c>
    </row>
    <row r="291" spans="1:1" x14ac:dyDescent="0.25">
      <c r="A291" t="s">
        <v>59</v>
      </c>
    </row>
    <row r="292" spans="1:1" x14ac:dyDescent="0.25">
      <c r="A292" t="s">
        <v>49</v>
      </c>
    </row>
    <row r="293" spans="1:1" x14ac:dyDescent="0.25">
      <c r="A293" t="s">
        <v>96</v>
      </c>
    </row>
    <row r="294" spans="1:1" x14ac:dyDescent="0.25">
      <c r="A294" t="s">
        <v>59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96</v>
      </c>
    </row>
    <row r="302" spans="1:1" x14ac:dyDescent="0.25">
      <c r="A302" t="s">
        <v>96</v>
      </c>
    </row>
    <row r="303" spans="1:1" x14ac:dyDescent="0.25">
      <c r="A303" t="s">
        <v>59</v>
      </c>
    </row>
    <row r="304" spans="1:1" x14ac:dyDescent="0.25">
      <c r="A304" t="s">
        <v>49</v>
      </c>
    </row>
    <row r="305" spans="1:1" x14ac:dyDescent="0.25">
      <c r="A305" t="s">
        <v>96</v>
      </c>
    </row>
    <row r="306" spans="1:1" x14ac:dyDescent="0.25">
      <c r="A306" t="s">
        <v>49</v>
      </c>
    </row>
    <row r="307" spans="1:1" x14ac:dyDescent="0.25">
      <c r="A307" t="s">
        <v>96</v>
      </c>
    </row>
    <row r="308" spans="1:1" x14ac:dyDescent="0.25">
      <c r="A308" t="s">
        <v>49</v>
      </c>
    </row>
    <row r="309" spans="1:1" x14ac:dyDescent="0.25">
      <c r="A309" t="s">
        <v>49</v>
      </c>
    </row>
    <row r="310" spans="1:1" x14ac:dyDescent="0.25">
      <c r="A310" t="s">
        <v>49</v>
      </c>
    </row>
    <row r="311" spans="1:1" x14ac:dyDescent="0.25">
      <c r="A311" t="s">
        <v>49</v>
      </c>
    </row>
    <row r="312" spans="1:1" x14ac:dyDescent="0.25">
      <c r="A312" t="s">
        <v>49</v>
      </c>
    </row>
    <row r="313" spans="1:1" x14ac:dyDescent="0.25">
      <c r="A313" t="s">
        <v>49</v>
      </c>
    </row>
    <row r="314" spans="1:1" x14ac:dyDescent="0.25">
      <c r="A314" t="s">
        <v>96</v>
      </c>
    </row>
    <row r="315" spans="1:1" x14ac:dyDescent="0.25">
      <c r="A315" t="s">
        <v>96</v>
      </c>
    </row>
    <row r="316" spans="1:1" x14ac:dyDescent="0.25">
      <c r="A316" t="s">
        <v>49</v>
      </c>
    </row>
    <row r="317" spans="1:1" x14ac:dyDescent="0.25">
      <c r="A317" t="s">
        <v>49</v>
      </c>
    </row>
    <row r="318" spans="1:1" x14ac:dyDescent="0.25">
      <c r="A318" t="s">
        <v>49</v>
      </c>
    </row>
    <row r="319" spans="1:1" x14ac:dyDescent="0.25">
      <c r="A319" t="s">
        <v>49</v>
      </c>
    </row>
    <row r="320" spans="1:1" x14ac:dyDescent="0.25">
      <c r="A320" t="s">
        <v>96</v>
      </c>
    </row>
    <row r="321" spans="1:1" x14ac:dyDescent="0.25">
      <c r="A321" t="s">
        <v>96</v>
      </c>
    </row>
    <row r="322" spans="1:1" x14ac:dyDescent="0.25">
      <c r="A322" t="s">
        <v>49</v>
      </c>
    </row>
    <row r="323" spans="1:1" x14ac:dyDescent="0.25">
      <c r="A323" t="s">
        <v>49</v>
      </c>
    </row>
    <row r="324" spans="1:1" x14ac:dyDescent="0.25">
      <c r="A324" t="s">
        <v>49</v>
      </c>
    </row>
    <row r="325" spans="1:1" x14ac:dyDescent="0.25">
      <c r="A325" t="s">
        <v>49</v>
      </c>
    </row>
    <row r="326" spans="1:1" x14ac:dyDescent="0.25">
      <c r="A326" t="s">
        <v>59</v>
      </c>
    </row>
    <row r="327" spans="1:1" x14ac:dyDescent="0.25">
      <c r="A327" t="s">
        <v>96</v>
      </c>
    </row>
    <row r="328" spans="1:1" x14ac:dyDescent="0.25">
      <c r="A328" t="s">
        <v>49</v>
      </c>
    </row>
    <row r="329" spans="1:1" x14ac:dyDescent="0.25">
      <c r="A329" t="s">
        <v>49</v>
      </c>
    </row>
    <row r="330" spans="1:1" x14ac:dyDescent="0.25">
      <c r="A330" t="s">
        <v>96</v>
      </c>
    </row>
    <row r="331" spans="1:1" x14ac:dyDescent="0.25">
      <c r="A331" t="s">
        <v>49</v>
      </c>
    </row>
    <row r="332" spans="1:1" x14ac:dyDescent="0.25">
      <c r="A332" t="s">
        <v>49</v>
      </c>
    </row>
    <row r="333" spans="1:1" x14ac:dyDescent="0.25">
      <c r="A333" t="s">
        <v>59</v>
      </c>
    </row>
    <row r="334" spans="1:1" x14ac:dyDescent="0.25">
      <c r="A334" t="s">
        <v>96</v>
      </c>
    </row>
    <row r="335" spans="1:1" x14ac:dyDescent="0.25">
      <c r="A335" t="s">
        <v>96</v>
      </c>
    </row>
    <row r="336" spans="1:1" x14ac:dyDescent="0.25">
      <c r="A336" t="s">
        <v>49</v>
      </c>
    </row>
    <row r="337" spans="1:1" x14ac:dyDescent="0.25">
      <c r="A337" t="s">
        <v>96</v>
      </c>
    </row>
    <row r="338" spans="1:1" x14ac:dyDescent="0.25">
      <c r="A338" t="s">
        <v>49</v>
      </c>
    </row>
    <row r="339" spans="1:1" x14ac:dyDescent="0.25">
      <c r="A339" t="s">
        <v>96</v>
      </c>
    </row>
    <row r="340" spans="1:1" x14ac:dyDescent="0.25">
      <c r="A340" t="s">
        <v>49</v>
      </c>
    </row>
    <row r="341" spans="1:1" x14ac:dyDescent="0.25">
      <c r="A341" t="s">
        <v>49</v>
      </c>
    </row>
    <row r="342" spans="1:1" x14ac:dyDescent="0.25">
      <c r="A342" t="s">
        <v>96</v>
      </c>
    </row>
    <row r="343" spans="1:1" x14ac:dyDescent="0.25">
      <c r="A343" t="s">
        <v>49</v>
      </c>
    </row>
    <row r="344" spans="1:1" x14ac:dyDescent="0.25">
      <c r="A344" t="s">
        <v>49</v>
      </c>
    </row>
    <row r="345" spans="1:1" x14ac:dyDescent="0.25">
      <c r="A345" t="s">
        <v>49</v>
      </c>
    </row>
    <row r="346" spans="1:1" x14ac:dyDescent="0.25">
      <c r="A346" t="s">
        <v>96</v>
      </c>
    </row>
    <row r="347" spans="1:1" x14ac:dyDescent="0.25">
      <c r="A347" t="s">
        <v>96</v>
      </c>
    </row>
    <row r="348" spans="1:1" x14ac:dyDescent="0.25">
      <c r="A348" t="s">
        <v>49</v>
      </c>
    </row>
    <row r="349" spans="1:1" x14ac:dyDescent="0.25">
      <c r="A349" t="s">
        <v>49</v>
      </c>
    </row>
    <row r="350" spans="1:1" x14ac:dyDescent="0.25">
      <c r="A350" t="s">
        <v>96</v>
      </c>
    </row>
    <row r="351" spans="1:1" x14ac:dyDescent="0.25">
      <c r="A351" t="s">
        <v>59</v>
      </c>
    </row>
    <row r="352" spans="1:1" x14ac:dyDescent="0.25">
      <c r="A352" t="s">
        <v>49</v>
      </c>
    </row>
    <row r="353" spans="1:1" x14ac:dyDescent="0.25">
      <c r="A353" t="s">
        <v>96</v>
      </c>
    </row>
    <row r="354" spans="1:1" x14ac:dyDescent="0.25">
      <c r="A354" t="s">
        <v>49</v>
      </c>
    </row>
    <row r="355" spans="1:1" x14ac:dyDescent="0.25">
      <c r="A355" t="s">
        <v>49</v>
      </c>
    </row>
    <row r="356" spans="1:1" x14ac:dyDescent="0.25">
      <c r="A356" t="s">
        <v>96</v>
      </c>
    </row>
    <row r="357" spans="1:1" x14ac:dyDescent="0.25">
      <c r="A357" t="s">
        <v>170</v>
      </c>
    </row>
    <row r="358" spans="1:1" x14ac:dyDescent="0.25">
      <c r="A358" t="s">
        <v>96</v>
      </c>
    </row>
    <row r="359" spans="1:1" x14ac:dyDescent="0.25">
      <c r="A359" t="s">
        <v>96</v>
      </c>
    </row>
    <row r="360" spans="1:1" x14ac:dyDescent="0.25">
      <c r="A360" t="s">
        <v>170</v>
      </c>
    </row>
    <row r="361" spans="1:1" x14ac:dyDescent="0.25">
      <c r="A361" t="s">
        <v>49</v>
      </c>
    </row>
    <row r="362" spans="1:1" x14ac:dyDescent="0.25">
      <c r="A362" t="s">
        <v>59</v>
      </c>
    </row>
    <row r="363" spans="1:1" x14ac:dyDescent="0.25">
      <c r="A363" t="s">
        <v>96</v>
      </c>
    </row>
    <row r="364" spans="1:1" x14ac:dyDescent="0.25">
      <c r="A364" t="s">
        <v>170</v>
      </c>
    </row>
    <row r="365" spans="1:1" x14ac:dyDescent="0.25">
      <c r="A365" t="s">
        <v>49</v>
      </c>
    </row>
    <row r="366" spans="1:1" x14ac:dyDescent="0.25">
      <c r="A366" t="s">
        <v>59</v>
      </c>
    </row>
    <row r="367" spans="1:1" x14ac:dyDescent="0.25">
      <c r="A367" t="s">
        <v>96</v>
      </c>
    </row>
    <row r="368" spans="1:1" x14ac:dyDescent="0.25">
      <c r="A368" t="s">
        <v>170</v>
      </c>
    </row>
    <row r="369" spans="1:1" x14ac:dyDescent="0.25">
      <c r="A369" t="s">
        <v>49</v>
      </c>
    </row>
    <row r="370" spans="1:1" x14ac:dyDescent="0.25">
      <c r="A370" t="s">
        <v>49</v>
      </c>
    </row>
    <row r="371" spans="1:1" x14ac:dyDescent="0.25">
      <c r="A371" t="s">
        <v>96</v>
      </c>
    </row>
    <row r="372" spans="1:1" x14ac:dyDescent="0.25">
      <c r="A372" t="s">
        <v>49</v>
      </c>
    </row>
    <row r="373" spans="1:1" x14ac:dyDescent="0.25">
      <c r="A373" t="s">
        <v>96</v>
      </c>
    </row>
    <row r="374" spans="1:1" x14ac:dyDescent="0.25">
      <c r="A374" t="s">
        <v>96</v>
      </c>
    </row>
    <row r="375" spans="1:1" x14ac:dyDescent="0.25">
      <c r="A375" t="s">
        <v>49</v>
      </c>
    </row>
    <row r="376" spans="1:1" x14ac:dyDescent="0.25">
      <c r="A376" t="s">
        <v>49</v>
      </c>
    </row>
    <row r="377" spans="1:1" x14ac:dyDescent="0.25">
      <c r="A377" t="s">
        <v>96</v>
      </c>
    </row>
    <row r="378" spans="1:1" x14ac:dyDescent="0.25">
      <c r="A378" t="s">
        <v>59</v>
      </c>
    </row>
    <row r="379" spans="1:1" x14ac:dyDescent="0.25">
      <c r="A379" t="s">
        <v>96</v>
      </c>
    </row>
    <row r="380" spans="1:1" x14ac:dyDescent="0.25">
      <c r="A380" t="s">
        <v>96</v>
      </c>
    </row>
    <row r="381" spans="1:1" x14ac:dyDescent="0.25">
      <c r="A381" t="s">
        <v>59</v>
      </c>
    </row>
    <row r="382" spans="1:1" x14ac:dyDescent="0.25">
      <c r="A382" t="s">
        <v>96</v>
      </c>
    </row>
    <row r="383" spans="1:1" x14ac:dyDescent="0.25">
      <c r="A383" t="s">
        <v>49</v>
      </c>
    </row>
    <row r="384" spans="1:1" x14ac:dyDescent="0.25">
      <c r="A384" t="s">
        <v>49</v>
      </c>
    </row>
    <row r="385" spans="1:1" x14ac:dyDescent="0.25">
      <c r="A385" t="s">
        <v>96</v>
      </c>
    </row>
    <row r="386" spans="1:1" x14ac:dyDescent="0.25">
      <c r="A386" t="s">
        <v>96</v>
      </c>
    </row>
    <row r="387" spans="1:1" x14ac:dyDescent="0.25">
      <c r="A387" t="s">
        <v>170</v>
      </c>
    </row>
    <row r="388" spans="1:1" x14ac:dyDescent="0.25">
      <c r="A388" t="s">
        <v>96</v>
      </c>
    </row>
    <row r="389" spans="1:1" x14ac:dyDescent="0.25">
      <c r="A389" t="s">
        <v>49</v>
      </c>
    </row>
    <row r="390" spans="1:1" x14ac:dyDescent="0.25">
      <c r="A390" t="s">
        <v>96</v>
      </c>
    </row>
    <row r="391" spans="1:1" x14ac:dyDescent="0.25">
      <c r="A391" t="s">
        <v>59</v>
      </c>
    </row>
    <row r="392" spans="1:1" x14ac:dyDescent="0.25">
      <c r="A392" t="s">
        <v>49</v>
      </c>
    </row>
    <row r="393" spans="1:1" x14ac:dyDescent="0.25">
      <c r="A393" t="s">
        <v>96</v>
      </c>
    </row>
    <row r="394" spans="1:1" x14ac:dyDescent="0.25">
      <c r="A394" t="s">
        <v>49</v>
      </c>
    </row>
    <row r="395" spans="1:1" x14ac:dyDescent="0.25">
      <c r="A395" t="s">
        <v>49</v>
      </c>
    </row>
    <row r="396" spans="1:1" x14ac:dyDescent="0.25">
      <c r="A396" t="s">
        <v>49</v>
      </c>
    </row>
    <row r="397" spans="1:1" x14ac:dyDescent="0.25">
      <c r="A397" t="s">
        <v>96</v>
      </c>
    </row>
    <row r="398" spans="1:1" x14ac:dyDescent="0.25">
      <c r="A398" t="s">
        <v>59</v>
      </c>
    </row>
    <row r="399" spans="1:1" x14ac:dyDescent="0.25">
      <c r="A399" t="s">
        <v>59</v>
      </c>
    </row>
    <row r="400" spans="1:1" x14ac:dyDescent="0.25">
      <c r="A400" t="s">
        <v>49</v>
      </c>
    </row>
    <row r="401" spans="1:1" x14ac:dyDescent="0.25">
      <c r="A401" t="s">
        <v>49</v>
      </c>
    </row>
    <row r="402" spans="1:1" x14ac:dyDescent="0.25">
      <c r="A402" t="s">
        <v>49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02"/>
  <sheetViews>
    <sheetView topLeftCell="B1" workbookViewId="0">
      <selection activeCell="C6" sqref="C6"/>
    </sheetView>
  </sheetViews>
  <sheetFormatPr defaultRowHeight="15" x14ac:dyDescent="0.25"/>
  <cols>
    <col min="1" max="1" width="91" customWidth="1"/>
    <col min="3" max="3" width="88" customWidth="1"/>
  </cols>
  <sheetData>
    <row r="1" spans="1:6" x14ac:dyDescent="0.25">
      <c r="A1" t="s">
        <v>8</v>
      </c>
      <c r="D1" t="s">
        <v>49</v>
      </c>
      <c r="E1" t="s">
        <v>59</v>
      </c>
      <c r="F1" t="s">
        <v>96</v>
      </c>
    </row>
    <row r="3" spans="1:6" x14ac:dyDescent="0.25">
      <c r="A3" t="s">
        <v>49</v>
      </c>
      <c r="C3" t="s">
        <v>1420</v>
      </c>
      <c r="D3">
        <f>COUNTIF(A3:A403,A3)</f>
        <v>362</v>
      </c>
      <c r="E3">
        <v>5</v>
      </c>
      <c r="F3">
        <v>30</v>
      </c>
    </row>
    <row r="4" spans="1:6" x14ac:dyDescent="0.25">
      <c r="A4" t="s">
        <v>49</v>
      </c>
      <c r="C4" t="s">
        <v>1418</v>
      </c>
      <c r="D4">
        <v>167</v>
      </c>
      <c r="E4">
        <v>187</v>
      </c>
      <c r="F4">
        <v>41</v>
      </c>
    </row>
    <row r="5" spans="1:6" ht="30" x14ac:dyDescent="0.25">
      <c r="A5" t="s">
        <v>49</v>
      </c>
      <c r="C5" s="1" t="s">
        <v>29</v>
      </c>
      <c r="D5">
        <v>249</v>
      </c>
      <c r="E5">
        <v>85</v>
      </c>
      <c r="F5">
        <v>60</v>
      </c>
    </row>
    <row r="6" spans="1:6" x14ac:dyDescent="0.25">
      <c r="A6" t="s">
        <v>49</v>
      </c>
    </row>
    <row r="7" spans="1:6" x14ac:dyDescent="0.25">
      <c r="A7" t="s">
        <v>49</v>
      </c>
    </row>
    <row r="8" spans="1:6" x14ac:dyDescent="0.25">
      <c r="A8" t="s">
        <v>49</v>
      </c>
    </row>
    <row r="9" spans="1:6" x14ac:dyDescent="0.25">
      <c r="A9" t="s">
        <v>49</v>
      </c>
    </row>
    <row r="10" spans="1:6" x14ac:dyDescent="0.25">
      <c r="A10" t="s">
        <v>49</v>
      </c>
    </row>
    <row r="11" spans="1:6" x14ac:dyDescent="0.25">
      <c r="A11" t="s">
        <v>49</v>
      </c>
    </row>
    <row r="12" spans="1:6" x14ac:dyDescent="0.25">
      <c r="A12" t="s">
        <v>49</v>
      </c>
    </row>
    <row r="13" spans="1:6" x14ac:dyDescent="0.25">
      <c r="A13" t="s">
        <v>49</v>
      </c>
    </row>
    <row r="14" spans="1:6" x14ac:dyDescent="0.25">
      <c r="A14" t="s">
        <v>49</v>
      </c>
    </row>
    <row r="15" spans="1:6" x14ac:dyDescent="0.25">
      <c r="A15" t="s">
        <v>49</v>
      </c>
    </row>
    <row r="16" spans="1:6" x14ac:dyDescent="0.25">
      <c r="A16" t="s">
        <v>49</v>
      </c>
    </row>
    <row r="17" spans="1:1" x14ac:dyDescent="0.25">
      <c r="A17" t="s">
        <v>49</v>
      </c>
    </row>
    <row r="18" spans="1:1" x14ac:dyDescent="0.25">
      <c r="A18" t="s">
        <v>49</v>
      </c>
    </row>
    <row r="19" spans="1:1" x14ac:dyDescent="0.25">
      <c r="A19" t="s">
        <v>49</v>
      </c>
    </row>
    <row r="20" spans="1:1" x14ac:dyDescent="0.25">
      <c r="A20" t="s">
        <v>49</v>
      </c>
    </row>
    <row r="21" spans="1:1" x14ac:dyDescent="0.25">
      <c r="A21" t="s">
        <v>49</v>
      </c>
    </row>
    <row r="22" spans="1:1" x14ac:dyDescent="0.25">
      <c r="A22" t="s">
        <v>49</v>
      </c>
    </row>
    <row r="23" spans="1:1" x14ac:dyDescent="0.25">
      <c r="A23" t="s">
        <v>49</v>
      </c>
    </row>
    <row r="24" spans="1:1" x14ac:dyDescent="0.25">
      <c r="A24" t="s">
        <v>49</v>
      </c>
    </row>
    <row r="26" spans="1:1" x14ac:dyDescent="0.25">
      <c r="A26" t="s">
        <v>49</v>
      </c>
    </row>
    <row r="27" spans="1:1" x14ac:dyDescent="0.25">
      <c r="A27" t="s">
        <v>49</v>
      </c>
    </row>
    <row r="28" spans="1:1" x14ac:dyDescent="0.25">
      <c r="A28" t="s">
        <v>49</v>
      </c>
    </row>
    <row r="29" spans="1:1" x14ac:dyDescent="0.25">
      <c r="A29" t="s">
        <v>49</v>
      </c>
    </row>
    <row r="30" spans="1:1" x14ac:dyDescent="0.25">
      <c r="A30" t="s">
        <v>49</v>
      </c>
    </row>
    <row r="31" spans="1:1" x14ac:dyDescent="0.25">
      <c r="A31" t="s">
        <v>49</v>
      </c>
    </row>
    <row r="32" spans="1:1" x14ac:dyDescent="0.25">
      <c r="A32" t="s">
        <v>49</v>
      </c>
    </row>
    <row r="33" spans="1:1" x14ac:dyDescent="0.25">
      <c r="A33" t="s">
        <v>49</v>
      </c>
    </row>
    <row r="34" spans="1:1" x14ac:dyDescent="0.25">
      <c r="A34" t="s">
        <v>49</v>
      </c>
    </row>
    <row r="35" spans="1:1" x14ac:dyDescent="0.25">
      <c r="A35" t="s">
        <v>49</v>
      </c>
    </row>
    <row r="36" spans="1:1" x14ac:dyDescent="0.25">
      <c r="A36" t="s">
        <v>49</v>
      </c>
    </row>
    <row r="37" spans="1:1" x14ac:dyDescent="0.25">
      <c r="A37" t="s">
        <v>49</v>
      </c>
    </row>
    <row r="38" spans="1:1" x14ac:dyDescent="0.25">
      <c r="A38" t="s">
        <v>49</v>
      </c>
    </row>
    <row r="39" spans="1:1" x14ac:dyDescent="0.25">
      <c r="A39" t="s">
        <v>49</v>
      </c>
    </row>
    <row r="40" spans="1:1" x14ac:dyDescent="0.25">
      <c r="A40" t="s">
        <v>49</v>
      </c>
    </row>
    <row r="41" spans="1:1" x14ac:dyDescent="0.25">
      <c r="A41" t="s">
        <v>49</v>
      </c>
    </row>
    <row r="42" spans="1:1" x14ac:dyDescent="0.25">
      <c r="A42" t="s">
        <v>49</v>
      </c>
    </row>
    <row r="43" spans="1:1" x14ac:dyDescent="0.25">
      <c r="A43" t="s">
        <v>49</v>
      </c>
    </row>
    <row r="44" spans="1:1" x14ac:dyDescent="0.25">
      <c r="A44" t="s">
        <v>49</v>
      </c>
    </row>
    <row r="45" spans="1:1" x14ac:dyDescent="0.25">
      <c r="A45" t="s">
        <v>293</v>
      </c>
    </row>
    <row r="46" spans="1:1" x14ac:dyDescent="0.25">
      <c r="A46" t="s">
        <v>49</v>
      </c>
    </row>
    <row r="47" spans="1:1" x14ac:dyDescent="0.25">
      <c r="A47" t="s">
        <v>49</v>
      </c>
    </row>
    <row r="48" spans="1:1" x14ac:dyDescent="0.25">
      <c r="A48" t="s">
        <v>49</v>
      </c>
    </row>
    <row r="49" spans="1:1" x14ac:dyDescent="0.25">
      <c r="A49" t="s">
        <v>49</v>
      </c>
    </row>
    <row r="50" spans="1:1" x14ac:dyDescent="0.25">
      <c r="A50" t="s">
        <v>49</v>
      </c>
    </row>
    <row r="51" spans="1:1" x14ac:dyDescent="0.25">
      <c r="A51" t="s">
        <v>49</v>
      </c>
    </row>
    <row r="52" spans="1:1" x14ac:dyDescent="0.25">
      <c r="A52" t="s">
        <v>49</v>
      </c>
    </row>
    <row r="53" spans="1:1" x14ac:dyDescent="0.25">
      <c r="A53" t="s">
        <v>49</v>
      </c>
    </row>
    <row r="54" spans="1:1" x14ac:dyDescent="0.25">
      <c r="A54" t="s">
        <v>96</v>
      </c>
    </row>
    <row r="55" spans="1:1" x14ac:dyDescent="0.25">
      <c r="A55" t="s">
        <v>49</v>
      </c>
    </row>
    <row r="56" spans="1:1" x14ac:dyDescent="0.25">
      <c r="A56" t="s">
        <v>49</v>
      </c>
    </row>
    <row r="57" spans="1:1" x14ac:dyDescent="0.25">
      <c r="A57" t="s">
        <v>49</v>
      </c>
    </row>
    <row r="58" spans="1:1" x14ac:dyDescent="0.25">
      <c r="A58" t="s">
        <v>49</v>
      </c>
    </row>
    <row r="59" spans="1:1" x14ac:dyDescent="0.25">
      <c r="A59" t="s">
        <v>49</v>
      </c>
    </row>
    <row r="60" spans="1:1" x14ac:dyDescent="0.25">
      <c r="A60" t="s">
        <v>49</v>
      </c>
    </row>
    <row r="61" spans="1:1" x14ac:dyDescent="0.25">
      <c r="A61" t="s">
        <v>49</v>
      </c>
    </row>
    <row r="62" spans="1:1" x14ac:dyDescent="0.25">
      <c r="A62" t="s">
        <v>49</v>
      </c>
    </row>
    <row r="63" spans="1:1" x14ac:dyDescent="0.25">
      <c r="A63" t="s">
        <v>49</v>
      </c>
    </row>
    <row r="64" spans="1:1" x14ac:dyDescent="0.25">
      <c r="A64" t="s">
        <v>49</v>
      </c>
    </row>
    <row r="65" spans="1:1" x14ac:dyDescent="0.25">
      <c r="A65" t="s">
        <v>49</v>
      </c>
    </row>
    <row r="66" spans="1:1" x14ac:dyDescent="0.25">
      <c r="A66" t="s">
        <v>49</v>
      </c>
    </row>
    <row r="67" spans="1:1" x14ac:dyDescent="0.25">
      <c r="A67" t="s">
        <v>49</v>
      </c>
    </row>
    <row r="68" spans="1:1" x14ac:dyDescent="0.25">
      <c r="A68" t="s">
        <v>49</v>
      </c>
    </row>
    <row r="69" spans="1:1" x14ac:dyDescent="0.25">
      <c r="A69" t="s">
        <v>49</v>
      </c>
    </row>
    <row r="70" spans="1:1" x14ac:dyDescent="0.25">
      <c r="A70" t="s">
        <v>49</v>
      </c>
    </row>
    <row r="71" spans="1:1" x14ac:dyDescent="0.25">
      <c r="A71" t="s">
        <v>49</v>
      </c>
    </row>
    <row r="72" spans="1:1" x14ac:dyDescent="0.25">
      <c r="A72" t="s">
        <v>49</v>
      </c>
    </row>
    <row r="73" spans="1:1" x14ac:dyDescent="0.25">
      <c r="A73" t="s">
        <v>49</v>
      </c>
    </row>
    <row r="74" spans="1:1" x14ac:dyDescent="0.25">
      <c r="A74" t="s">
        <v>49</v>
      </c>
    </row>
    <row r="75" spans="1:1" x14ac:dyDescent="0.25">
      <c r="A75" t="s">
        <v>49</v>
      </c>
    </row>
    <row r="76" spans="1:1" x14ac:dyDescent="0.25">
      <c r="A76" t="s">
        <v>49</v>
      </c>
    </row>
    <row r="77" spans="1:1" x14ac:dyDescent="0.25">
      <c r="A77" t="s">
        <v>49</v>
      </c>
    </row>
    <row r="78" spans="1:1" x14ac:dyDescent="0.25">
      <c r="A78" t="s">
        <v>49</v>
      </c>
    </row>
    <row r="79" spans="1:1" x14ac:dyDescent="0.25">
      <c r="A79" t="s">
        <v>49</v>
      </c>
    </row>
    <row r="80" spans="1:1" x14ac:dyDescent="0.25">
      <c r="A80" t="s">
        <v>49</v>
      </c>
    </row>
    <row r="81" spans="1:1" x14ac:dyDescent="0.25">
      <c r="A81" t="s">
        <v>49</v>
      </c>
    </row>
    <row r="82" spans="1:1" x14ac:dyDescent="0.25">
      <c r="A82" t="s">
        <v>49</v>
      </c>
    </row>
    <row r="83" spans="1:1" x14ac:dyDescent="0.25">
      <c r="A83" t="s">
        <v>49</v>
      </c>
    </row>
    <row r="84" spans="1:1" x14ac:dyDescent="0.25">
      <c r="A84" t="s">
        <v>49</v>
      </c>
    </row>
    <row r="85" spans="1:1" x14ac:dyDescent="0.25">
      <c r="A85" t="s">
        <v>49</v>
      </c>
    </row>
    <row r="86" spans="1:1" x14ac:dyDescent="0.25">
      <c r="A86" t="s">
        <v>49</v>
      </c>
    </row>
    <row r="87" spans="1:1" x14ac:dyDescent="0.25">
      <c r="A87" t="s">
        <v>49</v>
      </c>
    </row>
    <row r="88" spans="1:1" x14ac:dyDescent="0.25">
      <c r="A88" t="s">
        <v>49</v>
      </c>
    </row>
    <row r="89" spans="1:1" x14ac:dyDescent="0.25">
      <c r="A89" t="s">
        <v>49</v>
      </c>
    </row>
    <row r="90" spans="1:1" x14ac:dyDescent="0.25">
      <c r="A90" t="s">
        <v>49</v>
      </c>
    </row>
    <row r="91" spans="1:1" x14ac:dyDescent="0.25">
      <c r="A91" t="s">
        <v>293</v>
      </c>
    </row>
    <row r="92" spans="1:1" x14ac:dyDescent="0.25">
      <c r="A92" t="s">
        <v>49</v>
      </c>
    </row>
    <row r="93" spans="1:1" x14ac:dyDescent="0.25">
      <c r="A93" t="s">
        <v>49</v>
      </c>
    </row>
    <row r="94" spans="1:1" x14ac:dyDescent="0.25">
      <c r="A94" t="s">
        <v>293</v>
      </c>
    </row>
    <row r="95" spans="1:1" x14ac:dyDescent="0.25">
      <c r="A95" t="s">
        <v>96</v>
      </c>
    </row>
    <row r="96" spans="1:1" x14ac:dyDescent="0.25">
      <c r="A96" t="s">
        <v>96</v>
      </c>
    </row>
    <row r="97" spans="1:1" x14ac:dyDescent="0.25">
      <c r="A97" t="s">
        <v>49</v>
      </c>
    </row>
    <row r="98" spans="1:1" x14ac:dyDescent="0.25">
      <c r="A98" t="s">
        <v>96</v>
      </c>
    </row>
    <row r="99" spans="1:1" x14ac:dyDescent="0.25">
      <c r="A99" t="s">
        <v>49</v>
      </c>
    </row>
    <row r="100" spans="1:1" x14ac:dyDescent="0.25">
      <c r="A100" t="s">
        <v>49</v>
      </c>
    </row>
    <row r="101" spans="1:1" x14ac:dyDescent="0.25">
      <c r="A101" t="s">
        <v>49</v>
      </c>
    </row>
    <row r="102" spans="1:1" x14ac:dyDescent="0.25">
      <c r="A102" t="s">
        <v>49</v>
      </c>
    </row>
    <row r="103" spans="1:1" x14ac:dyDescent="0.25">
      <c r="A103" t="s">
        <v>49</v>
      </c>
    </row>
    <row r="104" spans="1:1" x14ac:dyDescent="0.25">
      <c r="A104" t="s">
        <v>49</v>
      </c>
    </row>
    <row r="105" spans="1:1" x14ac:dyDescent="0.25">
      <c r="A105" t="s">
        <v>49</v>
      </c>
    </row>
    <row r="106" spans="1:1" x14ac:dyDescent="0.25">
      <c r="A106" t="s">
        <v>49</v>
      </c>
    </row>
    <row r="107" spans="1:1" x14ac:dyDescent="0.25">
      <c r="A107" t="s">
        <v>49</v>
      </c>
    </row>
    <row r="108" spans="1:1" x14ac:dyDescent="0.25">
      <c r="A108" t="s">
        <v>49</v>
      </c>
    </row>
    <row r="109" spans="1:1" x14ac:dyDescent="0.25">
      <c r="A109" t="s">
        <v>49</v>
      </c>
    </row>
    <row r="110" spans="1:1" x14ac:dyDescent="0.25">
      <c r="A110" t="s">
        <v>49</v>
      </c>
    </row>
    <row r="111" spans="1:1" x14ac:dyDescent="0.25">
      <c r="A111" t="s">
        <v>49</v>
      </c>
    </row>
    <row r="112" spans="1:1" x14ac:dyDescent="0.25">
      <c r="A112" t="s">
        <v>49</v>
      </c>
    </row>
    <row r="113" spans="1:1" x14ac:dyDescent="0.25">
      <c r="A113" t="s">
        <v>49</v>
      </c>
    </row>
    <row r="114" spans="1:1" x14ac:dyDescent="0.25">
      <c r="A114" t="s">
        <v>49</v>
      </c>
    </row>
    <row r="115" spans="1:1" x14ac:dyDescent="0.25">
      <c r="A115" t="s">
        <v>96</v>
      </c>
    </row>
    <row r="116" spans="1:1" x14ac:dyDescent="0.25">
      <c r="A116" t="s">
        <v>49</v>
      </c>
    </row>
    <row r="117" spans="1:1" x14ac:dyDescent="0.25">
      <c r="A117" t="s">
        <v>49</v>
      </c>
    </row>
    <row r="118" spans="1:1" x14ac:dyDescent="0.25">
      <c r="A118" t="s">
        <v>49</v>
      </c>
    </row>
    <row r="119" spans="1:1" x14ac:dyDescent="0.25">
      <c r="A119" t="s">
        <v>49</v>
      </c>
    </row>
    <row r="120" spans="1:1" x14ac:dyDescent="0.25">
      <c r="A120" t="s">
        <v>49</v>
      </c>
    </row>
    <row r="121" spans="1:1" x14ac:dyDescent="0.25">
      <c r="A121" t="s">
        <v>96</v>
      </c>
    </row>
    <row r="122" spans="1:1" x14ac:dyDescent="0.25">
      <c r="A122" t="s">
        <v>49</v>
      </c>
    </row>
    <row r="123" spans="1:1" x14ac:dyDescent="0.25">
      <c r="A123" t="s">
        <v>49</v>
      </c>
    </row>
    <row r="124" spans="1:1" x14ac:dyDescent="0.25">
      <c r="A124" t="s">
        <v>49</v>
      </c>
    </row>
    <row r="125" spans="1:1" x14ac:dyDescent="0.25">
      <c r="A125" t="s">
        <v>49</v>
      </c>
    </row>
    <row r="126" spans="1:1" x14ac:dyDescent="0.25">
      <c r="A126" t="s">
        <v>293</v>
      </c>
    </row>
    <row r="127" spans="1:1" x14ac:dyDescent="0.25">
      <c r="A127" t="s">
        <v>49</v>
      </c>
    </row>
    <row r="128" spans="1:1" x14ac:dyDescent="0.25">
      <c r="A128" t="s">
        <v>49</v>
      </c>
    </row>
    <row r="129" spans="1:1" x14ac:dyDescent="0.25">
      <c r="A129" t="s">
        <v>49</v>
      </c>
    </row>
    <row r="130" spans="1:1" x14ac:dyDescent="0.25">
      <c r="A130" t="s">
        <v>49</v>
      </c>
    </row>
    <row r="131" spans="1:1" x14ac:dyDescent="0.25">
      <c r="A131" t="s">
        <v>49</v>
      </c>
    </row>
    <row r="132" spans="1:1" x14ac:dyDescent="0.25">
      <c r="A132" t="s">
        <v>49</v>
      </c>
    </row>
    <row r="133" spans="1:1" x14ac:dyDescent="0.25">
      <c r="A133" t="s">
        <v>49</v>
      </c>
    </row>
    <row r="134" spans="1:1" x14ac:dyDescent="0.25">
      <c r="A134" t="s">
        <v>49</v>
      </c>
    </row>
    <row r="135" spans="1:1" x14ac:dyDescent="0.25">
      <c r="A135" t="s">
        <v>49</v>
      </c>
    </row>
    <row r="136" spans="1:1" x14ac:dyDescent="0.25">
      <c r="A136" t="s">
        <v>49</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49</v>
      </c>
    </row>
    <row r="142" spans="1:1" x14ac:dyDescent="0.25">
      <c r="A142" t="s">
        <v>49</v>
      </c>
    </row>
    <row r="143" spans="1:1" x14ac:dyDescent="0.25">
      <c r="A143" t="s">
        <v>49</v>
      </c>
    </row>
    <row r="144" spans="1:1" x14ac:dyDescent="0.25">
      <c r="A144" t="s">
        <v>49</v>
      </c>
    </row>
    <row r="145" spans="1:1" x14ac:dyDescent="0.25">
      <c r="A145" t="s">
        <v>49</v>
      </c>
    </row>
    <row r="146" spans="1:1" x14ac:dyDescent="0.25">
      <c r="A146" t="s">
        <v>49</v>
      </c>
    </row>
    <row r="147" spans="1:1" x14ac:dyDescent="0.25">
      <c r="A147" t="s">
        <v>49</v>
      </c>
    </row>
    <row r="148" spans="1:1" x14ac:dyDescent="0.25">
      <c r="A148" t="s">
        <v>49</v>
      </c>
    </row>
    <row r="149" spans="1:1" x14ac:dyDescent="0.25">
      <c r="A149" t="s">
        <v>49</v>
      </c>
    </row>
    <row r="150" spans="1:1" x14ac:dyDescent="0.25">
      <c r="A150" t="s">
        <v>49</v>
      </c>
    </row>
    <row r="151" spans="1:1" x14ac:dyDescent="0.25">
      <c r="A151" t="s">
        <v>49</v>
      </c>
    </row>
    <row r="152" spans="1:1" x14ac:dyDescent="0.25">
      <c r="A152" t="s">
        <v>49</v>
      </c>
    </row>
    <row r="153" spans="1:1" x14ac:dyDescent="0.25">
      <c r="A153" t="s">
        <v>49</v>
      </c>
    </row>
    <row r="154" spans="1:1" x14ac:dyDescent="0.25">
      <c r="A154" t="s">
        <v>49</v>
      </c>
    </row>
    <row r="155" spans="1:1" x14ac:dyDescent="0.25">
      <c r="A155" t="s">
        <v>49</v>
      </c>
    </row>
    <row r="156" spans="1:1" x14ac:dyDescent="0.25">
      <c r="A156" t="s">
        <v>49</v>
      </c>
    </row>
    <row r="157" spans="1:1" x14ac:dyDescent="0.25">
      <c r="A157" t="s">
        <v>49</v>
      </c>
    </row>
    <row r="158" spans="1:1" x14ac:dyDescent="0.25">
      <c r="A158" t="s">
        <v>49</v>
      </c>
    </row>
    <row r="159" spans="1:1" x14ac:dyDescent="0.25">
      <c r="A159" t="s">
        <v>49</v>
      </c>
    </row>
    <row r="160" spans="1:1" x14ac:dyDescent="0.25">
      <c r="A160" t="s">
        <v>49</v>
      </c>
    </row>
    <row r="161" spans="1:1" x14ac:dyDescent="0.25">
      <c r="A161" t="s">
        <v>49</v>
      </c>
    </row>
    <row r="162" spans="1:1" x14ac:dyDescent="0.25">
      <c r="A162" t="s">
        <v>49</v>
      </c>
    </row>
    <row r="163" spans="1:1" x14ac:dyDescent="0.25">
      <c r="A163" t="s">
        <v>49</v>
      </c>
    </row>
    <row r="165" spans="1:1" x14ac:dyDescent="0.25">
      <c r="A165" t="s">
        <v>49</v>
      </c>
    </row>
    <row r="166" spans="1:1" x14ac:dyDescent="0.25">
      <c r="A166" t="s">
        <v>49</v>
      </c>
    </row>
    <row r="167" spans="1:1" x14ac:dyDescent="0.25">
      <c r="A167" t="s">
        <v>49</v>
      </c>
    </row>
    <row r="168" spans="1:1" x14ac:dyDescent="0.25">
      <c r="A168" t="s">
        <v>49</v>
      </c>
    </row>
    <row r="169" spans="1:1" x14ac:dyDescent="0.25">
      <c r="A169" t="s">
        <v>49</v>
      </c>
    </row>
    <row r="170" spans="1:1" x14ac:dyDescent="0.25">
      <c r="A170" t="s">
        <v>49</v>
      </c>
    </row>
    <row r="171" spans="1:1" x14ac:dyDescent="0.25">
      <c r="A171" t="s">
        <v>49</v>
      </c>
    </row>
    <row r="172" spans="1:1" x14ac:dyDescent="0.25">
      <c r="A172" t="s">
        <v>49</v>
      </c>
    </row>
    <row r="173" spans="1:1" x14ac:dyDescent="0.25">
      <c r="A173" t="s">
        <v>49</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49</v>
      </c>
    </row>
    <row r="179" spans="1:1" x14ac:dyDescent="0.25">
      <c r="A179" t="s">
        <v>49</v>
      </c>
    </row>
    <row r="180" spans="1:1" x14ac:dyDescent="0.25">
      <c r="A180" t="s">
        <v>49</v>
      </c>
    </row>
    <row r="181" spans="1:1" x14ac:dyDescent="0.25">
      <c r="A181" t="s">
        <v>49</v>
      </c>
    </row>
    <row r="182" spans="1:1" x14ac:dyDescent="0.25">
      <c r="A182" t="s">
        <v>59</v>
      </c>
    </row>
    <row r="183" spans="1:1" x14ac:dyDescent="0.25">
      <c r="A183" t="s">
        <v>49</v>
      </c>
    </row>
    <row r="184" spans="1:1" x14ac:dyDescent="0.25">
      <c r="A184" t="s">
        <v>49</v>
      </c>
    </row>
    <row r="185" spans="1:1" x14ac:dyDescent="0.25">
      <c r="A185" t="s">
        <v>49</v>
      </c>
    </row>
    <row r="186" spans="1:1" x14ac:dyDescent="0.25">
      <c r="A186" t="s">
        <v>49</v>
      </c>
    </row>
    <row r="187" spans="1:1" x14ac:dyDescent="0.25">
      <c r="A187" t="s">
        <v>49</v>
      </c>
    </row>
    <row r="188" spans="1:1" x14ac:dyDescent="0.25">
      <c r="A188" t="s">
        <v>49</v>
      </c>
    </row>
    <row r="189" spans="1:1" x14ac:dyDescent="0.25">
      <c r="A189" t="s">
        <v>49</v>
      </c>
    </row>
    <row r="190" spans="1:1" x14ac:dyDescent="0.25">
      <c r="A190" t="s">
        <v>49</v>
      </c>
    </row>
    <row r="191" spans="1:1" x14ac:dyDescent="0.25">
      <c r="A191" t="s">
        <v>49</v>
      </c>
    </row>
    <row r="192" spans="1:1" x14ac:dyDescent="0.25">
      <c r="A192" t="s">
        <v>49</v>
      </c>
    </row>
    <row r="193" spans="1:1" x14ac:dyDescent="0.25">
      <c r="A193" t="s">
        <v>49</v>
      </c>
    </row>
    <row r="194" spans="1:1" x14ac:dyDescent="0.25">
      <c r="A194" t="s">
        <v>49</v>
      </c>
    </row>
    <row r="195" spans="1:1" x14ac:dyDescent="0.25">
      <c r="A195" t="s">
        <v>49</v>
      </c>
    </row>
    <row r="196" spans="1:1" x14ac:dyDescent="0.25">
      <c r="A196" t="s">
        <v>49</v>
      </c>
    </row>
    <row r="197" spans="1:1" x14ac:dyDescent="0.25">
      <c r="A197" t="s">
        <v>49</v>
      </c>
    </row>
    <row r="198" spans="1:1" x14ac:dyDescent="0.25">
      <c r="A198" t="s">
        <v>49</v>
      </c>
    </row>
    <row r="199" spans="1:1" x14ac:dyDescent="0.25">
      <c r="A199" t="s">
        <v>49</v>
      </c>
    </row>
    <row r="201" spans="1:1" x14ac:dyDescent="0.25">
      <c r="A201" t="s">
        <v>49</v>
      </c>
    </row>
    <row r="202" spans="1:1" x14ac:dyDescent="0.25">
      <c r="A202" t="s">
        <v>49</v>
      </c>
    </row>
    <row r="203" spans="1:1" x14ac:dyDescent="0.25">
      <c r="A203" t="s">
        <v>49</v>
      </c>
    </row>
    <row r="204" spans="1:1" x14ac:dyDescent="0.25">
      <c r="A204" t="s">
        <v>49</v>
      </c>
    </row>
    <row r="205" spans="1:1" x14ac:dyDescent="0.25">
      <c r="A205" t="s">
        <v>49</v>
      </c>
    </row>
    <row r="206" spans="1:1" x14ac:dyDescent="0.25">
      <c r="A206" t="s">
        <v>49</v>
      </c>
    </row>
    <row r="207" spans="1:1" x14ac:dyDescent="0.25">
      <c r="A207" t="s">
        <v>96</v>
      </c>
    </row>
    <row r="208" spans="1:1" x14ac:dyDescent="0.25">
      <c r="A208" t="s">
        <v>49</v>
      </c>
    </row>
    <row r="209" spans="1:1" x14ac:dyDescent="0.25">
      <c r="A209" t="s">
        <v>49</v>
      </c>
    </row>
    <row r="210" spans="1:1" x14ac:dyDescent="0.25">
      <c r="A210" t="s">
        <v>49</v>
      </c>
    </row>
    <row r="211" spans="1:1" x14ac:dyDescent="0.25">
      <c r="A211" t="s">
        <v>49</v>
      </c>
    </row>
    <row r="212" spans="1:1" x14ac:dyDescent="0.25">
      <c r="A212" t="s">
        <v>59</v>
      </c>
    </row>
    <row r="213" spans="1:1" x14ac:dyDescent="0.25">
      <c r="A213" t="s">
        <v>49</v>
      </c>
    </row>
    <row r="214" spans="1:1" x14ac:dyDescent="0.25">
      <c r="A214" t="s">
        <v>49</v>
      </c>
    </row>
    <row r="215" spans="1:1" x14ac:dyDescent="0.25">
      <c r="A215" t="s">
        <v>49</v>
      </c>
    </row>
    <row r="216" spans="1:1" x14ac:dyDescent="0.25">
      <c r="A216" t="s">
        <v>49</v>
      </c>
    </row>
    <row r="217" spans="1:1" x14ac:dyDescent="0.25">
      <c r="A217" t="s">
        <v>49</v>
      </c>
    </row>
    <row r="218" spans="1:1" x14ac:dyDescent="0.25">
      <c r="A218" t="s">
        <v>49</v>
      </c>
    </row>
    <row r="219" spans="1:1" x14ac:dyDescent="0.25">
      <c r="A219" t="s">
        <v>49</v>
      </c>
    </row>
    <row r="220" spans="1:1" x14ac:dyDescent="0.25">
      <c r="A220" t="s">
        <v>49</v>
      </c>
    </row>
    <row r="221" spans="1:1" x14ac:dyDescent="0.25">
      <c r="A221" t="s">
        <v>49</v>
      </c>
    </row>
    <row r="222" spans="1:1" x14ac:dyDescent="0.25">
      <c r="A222" t="s">
        <v>49</v>
      </c>
    </row>
    <row r="223" spans="1:1" x14ac:dyDescent="0.25">
      <c r="A223" t="s">
        <v>96</v>
      </c>
    </row>
    <row r="224" spans="1:1" x14ac:dyDescent="0.25">
      <c r="A224" t="s">
        <v>49</v>
      </c>
    </row>
    <row r="225" spans="1:1" x14ac:dyDescent="0.25">
      <c r="A225" t="s">
        <v>49</v>
      </c>
    </row>
    <row r="226" spans="1:1" x14ac:dyDescent="0.25">
      <c r="A226" t="s">
        <v>49</v>
      </c>
    </row>
    <row r="227" spans="1:1" x14ac:dyDescent="0.25">
      <c r="A227" t="s">
        <v>49</v>
      </c>
    </row>
    <row r="228" spans="1:1" x14ac:dyDescent="0.25">
      <c r="A228" t="s">
        <v>49</v>
      </c>
    </row>
    <row r="229" spans="1:1" x14ac:dyDescent="0.25">
      <c r="A229" t="s">
        <v>49</v>
      </c>
    </row>
    <row r="230" spans="1:1" x14ac:dyDescent="0.25">
      <c r="A230" t="s">
        <v>49</v>
      </c>
    </row>
    <row r="231" spans="1:1" x14ac:dyDescent="0.25">
      <c r="A231" t="s">
        <v>49</v>
      </c>
    </row>
    <row r="232" spans="1:1" x14ac:dyDescent="0.25">
      <c r="A232" t="s">
        <v>49</v>
      </c>
    </row>
    <row r="233" spans="1:1" x14ac:dyDescent="0.25">
      <c r="A233" t="s">
        <v>49</v>
      </c>
    </row>
    <row r="234" spans="1:1" x14ac:dyDescent="0.25">
      <c r="A234" t="s">
        <v>49</v>
      </c>
    </row>
    <row r="235" spans="1:1" x14ac:dyDescent="0.25">
      <c r="A235" t="s">
        <v>49</v>
      </c>
    </row>
    <row r="236" spans="1:1" x14ac:dyDescent="0.25">
      <c r="A236" t="s">
        <v>49</v>
      </c>
    </row>
    <row r="237" spans="1:1" x14ac:dyDescent="0.25">
      <c r="A237" t="s">
        <v>49</v>
      </c>
    </row>
    <row r="238" spans="1:1" x14ac:dyDescent="0.25">
      <c r="A238" t="s">
        <v>49</v>
      </c>
    </row>
    <row r="239" spans="1:1" x14ac:dyDescent="0.25">
      <c r="A239" t="s">
        <v>49</v>
      </c>
    </row>
    <row r="240" spans="1:1" x14ac:dyDescent="0.25">
      <c r="A240" t="s">
        <v>49</v>
      </c>
    </row>
    <row r="241" spans="1:1" x14ac:dyDescent="0.25">
      <c r="A241" t="s">
        <v>49</v>
      </c>
    </row>
    <row r="242" spans="1:1" x14ac:dyDescent="0.25">
      <c r="A242" t="s">
        <v>49</v>
      </c>
    </row>
    <row r="243" spans="1:1" x14ac:dyDescent="0.25">
      <c r="A243" t="s">
        <v>49</v>
      </c>
    </row>
    <row r="244" spans="1:1" x14ac:dyDescent="0.25">
      <c r="A244" t="s">
        <v>49</v>
      </c>
    </row>
    <row r="245" spans="1:1" x14ac:dyDescent="0.25">
      <c r="A245" t="s">
        <v>49</v>
      </c>
    </row>
    <row r="246" spans="1:1" x14ac:dyDescent="0.25">
      <c r="A246" t="s">
        <v>49</v>
      </c>
    </row>
    <row r="247" spans="1:1" x14ac:dyDescent="0.25">
      <c r="A247" t="s">
        <v>49</v>
      </c>
    </row>
    <row r="248" spans="1:1" x14ac:dyDescent="0.25">
      <c r="A248" t="s">
        <v>49</v>
      </c>
    </row>
    <row r="249" spans="1:1" x14ac:dyDescent="0.25">
      <c r="A249" t="s">
        <v>49</v>
      </c>
    </row>
    <row r="250" spans="1:1" x14ac:dyDescent="0.25">
      <c r="A250" t="s">
        <v>49</v>
      </c>
    </row>
    <row r="251" spans="1:1" x14ac:dyDescent="0.25">
      <c r="A251" t="s">
        <v>293</v>
      </c>
    </row>
    <row r="252" spans="1:1" x14ac:dyDescent="0.25">
      <c r="A252" t="s">
        <v>49</v>
      </c>
    </row>
    <row r="253" spans="1:1" x14ac:dyDescent="0.25">
      <c r="A253" t="s">
        <v>59</v>
      </c>
    </row>
    <row r="254" spans="1:1" x14ac:dyDescent="0.25">
      <c r="A254" t="s">
        <v>49</v>
      </c>
    </row>
    <row r="255" spans="1:1" x14ac:dyDescent="0.25">
      <c r="A255" t="s">
        <v>49</v>
      </c>
    </row>
    <row r="256" spans="1:1" x14ac:dyDescent="0.25">
      <c r="A256" t="s">
        <v>49</v>
      </c>
    </row>
    <row r="257" spans="1:1" x14ac:dyDescent="0.25">
      <c r="A257" t="s">
        <v>49</v>
      </c>
    </row>
    <row r="258" spans="1:1" x14ac:dyDescent="0.25">
      <c r="A258" t="s">
        <v>49</v>
      </c>
    </row>
    <row r="259" spans="1:1" x14ac:dyDescent="0.25">
      <c r="A259" t="s">
        <v>49</v>
      </c>
    </row>
    <row r="260" spans="1:1" x14ac:dyDescent="0.25">
      <c r="A260" t="s">
        <v>49</v>
      </c>
    </row>
    <row r="261" spans="1:1" x14ac:dyDescent="0.25">
      <c r="A261" t="s">
        <v>49</v>
      </c>
    </row>
    <row r="262" spans="1:1" x14ac:dyDescent="0.25">
      <c r="A262" t="s">
        <v>49</v>
      </c>
    </row>
    <row r="263" spans="1:1" x14ac:dyDescent="0.25">
      <c r="A263" t="s">
        <v>49</v>
      </c>
    </row>
    <row r="264" spans="1:1" x14ac:dyDescent="0.25">
      <c r="A264" t="s">
        <v>49</v>
      </c>
    </row>
    <row r="265" spans="1:1" x14ac:dyDescent="0.25">
      <c r="A265" t="s">
        <v>49</v>
      </c>
    </row>
    <row r="266" spans="1:1" x14ac:dyDescent="0.25">
      <c r="A266" t="s">
        <v>293</v>
      </c>
    </row>
    <row r="267" spans="1:1" x14ac:dyDescent="0.25">
      <c r="A267" t="s">
        <v>49</v>
      </c>
    </row>
    <row r="268" spans="1:1" x14ac:dyDescent="0.25">
      <c r="A268" t="s">
        <v>96</v>
      </c>
    </row>
    <row r="269" spans="1:1" x14ac:dyDescent="0.25">
      <c r="A269" t="s">
        <v>49</v>
      </c>
    </row>
    <row r="270" spans="1:1" x14ac:dyDescent="0.25">
      <c r="A270" t="s">
        <v>49</v>
      </c>
    </row>
    <row r="271" spans="1:1" x14ac:dyDescent="0.25">
      <c r="A271" t="s">
        <v>49</v>
      </c>
    </row>
    <row r="272" spans="1:1" x14ac:dyDescent="0.25">
      <c r="A272" t="s">
        <v>49</v>
      </c>
    </row>
    <row r="273" spans="1:1" x14ac:dyDescent="0.25">
      <c r="A273" t="s">
        <v>293</v>
      </c>
    </row>
    <row r="274" spans="1:1" x14ac:dyDescent="0.25">
      <c r="A274" t="s">
        <v>49</v>
      </c>
    </row>
    <row r="275" spans="1:1" x14ac:dyDescent="0.25">
      <c r="A275" t="s">
        <v>49</v>
      </c>
    </row>
    <row r="276" spans="1:1" x14ac:dyDescent="0.25">
      <c r="A276" t="s">
        <v>293</v>
      </c>
    </row>
    <row r="277" spans="1:1" x14ac:dyDescent="0.25">
      <c r="A277" t="s">
        <v>49</v>
      </c>
    </row>
    <row r="278" spans="1:1" x14ac:dyDescent="0.25">
      <c r="A278" t="s">
        <v>49</v>
      </c>
    </row>
    <row r="279" spans="1:1" x14ac:dyDescent="0.25">
      <c r="A279" t="s">
        <v>49</v>
      </c>
    </row>
    <row r="280" spans="1:1" x14ac:dyDescent="0.25">
      <c r="A280" t="s">
        <v>49</v>
      </c>
    </row>
    <row r="281" spans="1:1" x14ac:dyDescent="0.25">
      <c r="A281" t="s">
        <v>49</v>
      </c>
    </row>
    <row r="282" spans="1:1" x14ac:dyDescent="0.25">
      <c r="A282" t="s">
        <v>96</v>
      </c>
    </row>
    <row r="283" spans="1:1" x14ac:dyDescent="0.25">
      <c r="A283" t="s">
        <v>49</v>
      </c>
    </row>
    <row r="284" spans="1:1" x14ac:dyDescent="0.25">
      <c r="A284" t="s">
        <v>49</v>
      </c>
    </row>
    <row r="285" spans="1:1" x14ac:dyDescent="0.25">
      <c r="A285" t="s">
        <v>49</v>
      </c>
    </row>
    <row r="286" spans="1:1" x14ac:dyDescent="0.25">
      <c r="A286" t="s">
        <v>49</v>
      </c>
    </row>
    <row r="287" spans="1:1" x14ac:dyDescent="0.25">
      <c r="A287" t="s">
        <v>59</v>
      </c>
    </row>
    <row r="288" spans="1:1" x14ac:dyDescent="0.25">
      <c r="A288" t="s">
        <v>49</v>
      </c>
    </row>
    <row r="289" spans="1:1" x14ac:dyDescent="0.25">
      <c r="A289" t="s">
        <v>49</v>
      </c>
    </row>
    <row r="290" spans="1:1" x14ac:dyDescent="0.25">
      <c r="A290" t="s">
        <v>49</v>
      </c>
    </row>
    <row r="291" spans="1:1" x14ac:dyDescent="0.25">
      <c r="A291" t="s">
        <v>49</v>
      </c>
    </row>
    <row r="292" spans="1:1" x14ac:dyDescent="0.25">
      <c r="A292" t="s">
        <v>49</v>
      </c>
    </row>
    <row r="293" spans="1:1" x14ac:dyDescent="0.25">
      <c r="A293" t="s">
        <v>49</v>
      </c>
    </row>
    <row r="294" spans="1:1" x14ac:dyDescent="0.25">
      <c r="A294" t="s">
        <v>49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49</v>
      </c>
    </row>
    <row r="302" spans="1:1" x14ac:dyDescent="0.25">
      <c r="A302" t="s">
        <v>49</v>
      </c>
    </row>
    <row r="303" spans="1:1" x14ac:dyDescent="0.25">
      <c r="A303" t="s">
        <v>49</v>
      </c>
    </row>
    <row r="304" spans="1:1" x14ac:dyDescent="0.25">
      <c r="A304" t="s">
        <v>49</v>
      </c>
    </row>
    <row r="305" spans="1:1" x14ac:dyDescent="0.25">
      <c r="A305" t="s">
        <v>49</v>
      </c>
    </row>
    <row r="306" spans="1:1" x14ac:dyDescent="0.25">
      <c r="A306" t="s">
        <v>49</v>
      </c>
    </row>
    <row r="307" spans="1:1" x14ac:dyDescent="0.25">
      <c r="A307" t="s">
        <v>49</v>
      </c>
    </row>
    <row r="308" spans="1:1" x14ac:dyDescent="0.25">
      <c r="A308" t="s">
        <v>293</v>
      </c>
    </row>
    <row r="309" spans="1:1" x14ac:dyDescent="0.25">
      <c r="A309" t="s">
        <v>49</v>
      </c>
    </row>
    <row r="310" spans="1:1" x14ac:dyDescent="0.25">
      <c r="A310" t="s">
        <v>49</v>
      </c>
    </row>
    <row r="311" spans="1:1" x14ac:dyDescent="0.25">
      <c r="A311" t="s">
        <v>49</v>
      </c>
    </row>
    <row r="312" spans="1:1" x14ac:dyDescent="0.25">
      <c r="A312" t="s">
        <v>49</v>
      </c>
    </row>
    <row r="313" spans="1:1" x14ac:dyDescent="0.25">
      <c r="A313" t="s">
        <v>49</v>
      </c>
    </row>
    <row r="314" spans="1:1" x14ac:dyDescent="0.25">
      <c r="A314" t="s">
        <v>49</v>
      </c>
    </row>
    <row r="315" spans="1:1" x14ac:dyDescent="0.25">
      <c r="A315" t="s">
        <v>49</v>
      </c>
    </row>
    <row r="316" spans="1:1" x14ac:dyDescent="0.25">
      <c r="A316" t="s">
        <v>49</v>
      </c>
    </row>
    <row r="317" spans="1:1" x14ac:dyDescent="0.25">
      <c r="A317" t="s">
        <v>49</v>
      </c>
    </row>
    <row r="318" spans="1:1" x14ac:dyDescent="0.25">
      <c r="A318" t="s">
        <v>49</v>
      </c>
    </row>
    <row r="319" spans="1:1" x14ac:dyDescent="0.25">
      <c r="A319" t="s">
        <v>49</v>
      </c>
    </row>
    <row r="320" spans="1:1" x14ac:dyDescent="0.25">
      <c r="A320" t="s">
        <v>49</v>
      </c>
    </row>
    <row r="321" spans="1:1" x14ac:dyDescent="0.25">
      <c r="A321" t="s">
        <v>49</v>
      </c>
    </row>
    <row r="322" spans="1:1" x14ac:dyDescent="0.25">
      <c r="A322" t="s">
        <v>49</v>
      </c>
    </row>
    <row r="323" spans="1:1" x14ac:dyDescent="0.25">
      <c r="A323" t="s">
        <v>49</v>
      </c>
    </row>
    <row r="324" spans="1:1" x14ac:dyDescent="0.25">
      <c r="A324" t="s">
        <v>49</v>
      </c>
    </row>
    <row r="325" spans="1:1" x14ac:dyDescent="0.25">
      <c r="A325" t="s">
        <v>49</v>
      </c>
    </row>
    <row r="326" spans="1:1" x14ac:dyDescent="0.25">
      <c r="A326" t="s">
        <v>96</v>
      </c>
    </row>
    <row r="327" spans="1:1" x14ac:dyDescent="0.25">
      <c r="A327" t="s">
        <v>49</v>
      </c>
    </row>
    <row r="328" spans="1:1" x14ac:dyDescent="0.25">
      <c r="A328" t="s">
        <v>49</v>
      </c>
    </row>
    <row r="329" spans="1:1" x14ac:dyDescent="0.25">
      <c r="A329" t="s">
        <v>49</v>
      </c>
    </row>
    <row r="330" spans="1:1" x14ac:dyDescent="0.25">
      <c r="A330" t="s">
        <v>49</v>
      </c>
    </row>
    <row r="331" spans="1:1" x14ac:dyDescent="0.25">
      <c r="A331" t="s">
        <v>49</v>
      </c>
    </row>
    <row r="332" spans="1:1" x14ac:dyDescent="0.25">
      <c r="A332" t="s">
        <v>49</v>
      </c>
    </row>
    <row r="333" spans="1:1" x14ac:dyDescent="0.25">
      <c r="A333" t="s">
        <v>49</v>
      </c>
    </row>
    <row r="334" spans="1:1" x14ac:dyDescent="0.25">
      <c r="A334" t="s">
        <v>293</v>
      </c>
    </row>
    <row r="335" spans="1:1" x14ac:dyDescent="0.25">
      <c r="A335" t="s">
        <v>49</v>
      </c>
    </row>
    <row r="336" spans="1:1" x14ac:dyDescent="0.25">
      <c r="A336" t="s">
        <v>49</v>
      </c>
    </row>
    <row r="337" spans="1:1" x14ac:dyDescent="0.25">
      <c r="A337" t="s">
        <v>49</v>
      </c>
    </row>
    <row r="338" spans="1:1" x14ac:dyDescent="0.25">
      <c r="A338" t="s">
        <v>49</v>
      </c>
    </row>
    <row r="339" spans="1:1" x14ac:dyDescent="0.25">
      <c r="A339" t="s">
        <v>96</v>
      </c>
    </row>
    <row r="340" spans="1:1" x14ac:dyDescent="0.25">
      <c r="A340" t="s">
        <v>49</v>
      </c>
    </row>
    <row r="341" spans="1:1" x14ac:dyDescent="0.25">
      <c r="A341" t="s">
        <v>49</v>
      </c>
    </row>
    <row r="342" spans="1:1" x14ac:dyDescent="0.25">
      <c r="A342" t="s">
        <v>49</v>
      </c>
    </row>
    <row r="343" spans="1:1" x14ac:dyDescent="0.25">
      <c r="A343" t="s">
        <v>49</v>
      </c>
    </row>
    <row r="344" spans="1:1" x14ac:dyDescent="0.25">
      <c r="A344" t="s">
        <v>49</v>
      </c>
    </row>
    <row r="345" spans="1:1" x14ac:dyDescent="0.25">
      <c r="A345" t="s">
        <v>49</v>
      </c>
    </row>
    <row r="346" spans="1:1" x14ac:dyDescent="0.25">
      <c r="A346" t="s">
        <v>96</v>
      </c>
    </row>
    <row r="347" spans="1:1" x14ac:dyDescent="0.25">
      <c r="A347" t="s">
        <v>49</v>
      </c>
    </row>
    <row r="348" spans="1:1" x14ac:dyDescent="0.25">
      <c r="A348" t="s">
        <v>49</v>
      </c>
    </row>
    <row r="349" spans="1:1" x14ac:dyDescent="0.25">
      <c r="A349" t="s">
        <v>49</v>
      </c>
    </row>
    <row r="350" spans="1:1" x14ac:dyDescent="0.25">
      <c r="A350" t="s">
        <v>293</v>
      </c>
    </row>
    <row r="351" spans="1:1" x14ac:dyDescent="0.25">
      <c r="A351" t="s">
        <v>49</v>
      </c>
    </row>
    <row r="352" spans="1:1" x14ac:dyDescent="0.25">
      <c r="A352" t="s">
        <v>49</v>
      </c>
    </row>
    <row r="353" spans="1:1" x14ac:dyDescent="0.25">
      <c r="A353" t="s">
        <v>49</v>
      </c>
    </row>
    <row r="354" spans="1:1" x14ac:dyDescent="0.25">
      <c r="A354" t="s">
        <v>49</v>
      </c>
    </row>
    <row r="355" spans="1:1" x14ac:dyDescent="0.25">
      <c r="A355" t="s">
        <v>59</v>
      </c>
    </row>
    <row r="356" spans="1:1" x14ac:dyDescent="0.25">
      <c r="A356" t="s">
        <v>49</v>
      </c>
    </row>
    <row r="357" spans="1:1" x14ac:dyDescent="0.25">
      <c r="A357" t="s">
        <v>49</v>
      </c>
    </row>
    <row r="358" spans="1:1" x14ac:dyDescent="0.25">
      <c r="A358" t="s">
        <v>49</v>
      </c>
    </row>
    <row r="359" spans="1:1" x14ac:dyDescent="0.25">
      <c r="A359" t="s">
        <v>49</v>
      </c>
    </row>
    <row r="360" spans="1:1" x14ac:dyDescent="0.25">
      <c r="A360" t="s">
        <v>49</v>
      </c>
    </row>
    <row r="361" spans="1:1" x14ac:dyDescent="0.25">
      <c r="A361" t="s">
        <v>49</v>
      </c>
    </row>
    <row r="362" spans="1:1" x14ac:dyDescent="0.25">
      <c r="A362" t="s">
        <v>49</v>
      </c>
    </row>
    <row r="363" spans="1:1" x14ac:dyDescent="0.25">
      <c r="A363" t="s">
        <v>293</v>
      </c>
    </row>
    <row r="364" spans="1:1" x14ac:dyDescent="0.25">
      <c r="A364" t="s">
        <v>293</v>
      </c>
    </row>
    <row r="365" spans="1:1" x14ac:dyDescent="0.25">
      <c r="A365" t="s">
        <v>49</v>
      </c>
    </row>
    <row r="366" spans="1:1" x14ac:dyDescent="0.25">
      <c r="A366" t="s">
        <v>49</v>
      </c>
    </row>
    <row r="367" spans="1:1" x14ac:dyDescent="0.25">
      <c r="A367" t="s">
        <v>49</v>
      </c>
    </row>
    <row r="368" spans="1:1" x14ac:dyDescent="0.25">
      <c r="A368" t="s">
        <v>49</v>
      </c>
    </row>
    <row r="369" spans="1:1" x14ac:dyDescent="0.25">
      <c r="A369" t="s">
        <v>49</v>
      </c>
    </row>
    <row r="370" spans="1:1" x14ac:dyDescent="0.25">
      <c r="A370" t="s">
        <v>49</v>
      </c>
    </row>
    <row r="371" spans="1:1" x14ac:dyDescent="0.25">
      <c r="A371" t="s">
        <v>49</v>
      </c>
    </row>
    <row r="372" spans="1:1" x14ac:dyDescent="0.25">
      <c r="A372" t="s">
        <v>49</v>
      </c>
    </row>
    <row r="373" spans="1:1" x14ac:dyDescent="0.25">
      <c r="A373" t="s">
        <v>49</v>
      </c>
    </row>
    <row r="374" spans="1:1" x14ac:dyDescent="0.25">
      <c r="A374" t="s">
        <v>49</v>
      </c>
    </row>
    <row r="375" spans="1:1" x14ac:dyDescent="0.25">
      <c r="A375" t="s">
        <v>49</v>
      </c>
    </row>
    <row r="376" spans="1:1" x14ac:dyDescent="0.25">
      <c r="A376" t="s">
        <v>49</v>
      </c>
    </row>
    <row r="377" spans="1:1" x14ac:dyDescent="0.25">
      <c r="A377" t="s">
        <v>293</v>
      </c>
    </row>
    <row r="378" spans="1:1" x14ac:dyDescent="0.25">
      <c r="A378" t="s">
        <v>49</v>
      </c>
    </row>
    <row r="379" spans="1:1" x14ac:dyDescent="0.25">
      <c r="A379" t="s">
        <v>96</v>
      </c>
    </row>
    <row r="380" spans="1:1" x14ac:dyDescent="0.25">
      <c r="A380" t="s">
        <v>49</v>
      </c>
    </row>
    <row r="381" spans="1:1" x14ac:dyDescent="0.25">
      <c r="A381" t="s">
        <v>293</v>
      </c>
    </row>
    <row r="382" spans="1:1" x14ac:dyDescent="0.25">
      <c r="A382" t="s">
        <v>49</v>
      </c>
    </row>
    <row r="383" spans="1:1" x14ac:dyDescent="0.25">
      <c r="A383" t="s">
        <v>49</v>
      </c>
    </row>
    <row r="384" spans="1:1" x14ac:dyDescent="0.25">
      <c r="A384" t="s">
        <v>49</v>
      </c>
    </row>
    <row r="385" spans="1:1" x14ac:dyDescent="0.25">
      <c r="A385" t="s">
        <v>49</v>
      </c>
    </row>
    <row r="386" spans="1:1" x14ac:dyDescent="0.25">
      <c r="A386" t="s">
        <v>49</v>
      </c>
    </row>
    <row r="387" spans="1:1" x14ac:dyDescent="0.25">
      <c r="A387" t="s">
        <v>49</v>
      </c>
    </row>
    <row r="388" spans="1:1" x14ac:dyDescent="0.25">
      <c r="A388" t="s">
        <v>49</v>
      </c>
    </row>
    <row r="389" spans="1:1" x14ac:dyDescent="0.25">
      <c r="A389" t="s">
        <v>49</v>
      </c>
    </row>
    <row r="390" spans="1:1" x14ac:dyDescent="0.25">
      <c r="A390" t="s">
        <v>49</v>
      </c>
    </row>
    <row r="391" spans="1:1" x14ac:dyDescent="0.25">
      <c r="A391" t="s">
        <v>49</v>
      </c>
    </row>
    <row r="392" spans="1:1" x14ac:dyDescent="0.25">
      <c r="A392" t="s">
        <v>49</v>
      </c>
    </row>
    <row r="393" spans="1:1" x14ac:dyDescent="0.25">
      <c r="A393" t="s">
        <v>49</v>
      </c>
    </row>
    <row r="394" spans="1:1" x14ac:dyDescent="0.25">
      <c r="A394" t="s">
        <v>49</v>
      </c>
    </row>
    <row r="395" spans="1:1" x14ac:dyDescent="0.25">
      <c r="A395" t="s">
        <v>49</v>
      </c>
    </row>
    <row r="396" spans="1:1" x14ac:dyDescent="0.25">
      <c r="A396" t="s">
        <v>49</v>
      </c>
    </row>
    <row r="397" spans="1:1" x14ac:dyDescent="0.25">
      <c r="A397" t="s">
        <v>49</v>
      </c>
    </row>
    <row r="398" spans="1:1" x14ac:dyDescent="0.25">
      <c r="A398" t="s">
        <v>49</v>
      </c>
    </row>
    <row r="399" spans="1:1" x14ac:dyDescent="0.25">
      <c r="A399" t="s">
        <v>293</v>
      </c>
    </row>
    <row r="400" spans="1:1" x14ac:dyDescent="0.25">
      <c r="A400" t="s">
        <v>49</v>
      </c>
    </row>
    <row r="401" spans="1:1" x14ac:dyDescent="0.25">
      <c r="A401" t="s">
        <v>49</v>
      </c>
    </row>
    <row r="402" spans="1:1" x14ac:dyDescent="0.25">
      <c r="A402" t="s">
        <v>49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02"/>
  <sheetViews>
    <sheetView topLeftCell="A2" workbookViewId="0">
      <selection activeCell="F6" sqref="F6"/>
    </sheetView>
  </sheetViews>
  <sheetFormatPr defaultRowHeight="15" x14ac:dyDescent="0.25"/>
  <cols>
    <col min="1" max="1" width="82.42578125" customWidth="1"/>
    <col min="3" max="3" width="27.42578125" customWidth="1"/>
  </cols>
  <sheetData>
    <row r="1" spans="1:4" x14ac:dyDescent="0.25">
      <c r="A1" t="s">
        <v>9</v>
      </c>
    </row>
    <row r="3" spans="1:4" x14ac:dyDescent="0.25">
      <c r="A3" t="s">
        <v>49</v>
      </c>
      <c r="C3" t="s">
        <v>49</v>
      </c>
      <c r="D3">
        <f>COUNTIF(A3:A404,"Yes")</f>
        <v>242</v>
      </c>
    </row>
    <row r="4" spans="1:4" x14ac:dyDescent="0.25">
      <c r="A4" t="s">
        <v>68</v>
      </c>
      <c r="C4" t="s">
        <v>59</v>
      </c>
      <c r="D4">
        <f>COUNTIF(A4:A405,"No")</f>
        <v>42</v>
      </c>
    </row>
    <row r="5" spans="1:4" x14ac:dyDescent="0.25">
      <c r="A5" t="s">
        <v>49</v>
      </c>
      <c r="C5" t="s">
        <v>68</v>
      </c>
      <c r="D5">
        <v>90</v>
      </c>
    </row>
    <row r="6" spans="1:4" x14ac:dyDescent="0.25">
      <c r="A6" t="s">
        <v>59</v>
      </c>
    </row>
    <row r="7" spans="1:4" x14ac:dyDescent="0.25">
      <c r="A7" t="s">
        <v>49</v>
      </c>
    </row>
    <row r="8" spans="1:4" x14ac:dyDescent="0.25">
      <c r="A8" t="s">
        <v>49</v>
      </c>
    </row>
    <row r="9" spans="1:4" x14ac:dyDescent="0.25">
      <c r="A9" t="s">
        <v>59</v>
      </c>
    </row>
    <row r="10" spans="1:4" x14ac:dyDescent="0.25">
      <c r="A10" t="s">
        <v>49</v>
      </c>
    </row>
    <row r="11" spans="1:4" x14ac:dyDescent="0.25">
      <c r="A11" t="s">
        <v>49</v>
      </c>
    </row>
    <row r="12" spans="1:4" x14ac:dyDescent="0.25">
      <c r="A12" t="s">
        <v>49</v>
      </c>
    </row>
    <row r="13" spans="1:4" x14ac:dyDescent="0.25">
      <c r="A13" t="s">
        <v>49</v>
      </c>
    </row>
    <row r="14" spans="1:4" x14ac:dyDescent="0.25">
      <c r="A14" t="s">
        <v>49</v>
      </c>
    </row>
    <row r="16" spans="1:4" x14ac:dyDescent="0.25">
      <c r="A16" t="s">
        <v>49</v>
      </c>
    </row>
    <row r="17" spans="1:1" x14ac:dyDescent="0.25">
      <c r="A17" t="s">
        <v>49</v>
      </c>
    </row>
    <row r="18" spans="1:1" x14ac:dyDescent="0.25">
      <c r="A18" t="s">
        <v>49</v>
      </c>
    </row>
    <row r="19" spans="1:1" x14ac:dyDescent="0.25">
      <c r="A19" t="s">
        <v>49</v>
      </c>
    </row>
    <row r="20" spans="1:1" x14ac:dyDescent="0.25">
      <c r="A20" t="s">
        <v>68</v>
      </c>
    </row>
    <row r="21" spans="1:1" x14ac:dyDescent="0.25">
      <c r="A21" t="s">
        <v>49</v>
      </c>
    </row>
    <row r="22" spans="1:1" x14ac:dyDescent="0.25">
      <c r="A22" t="s">
        <v>49</v>
      </c>
    </row>
    <row r="23" spans="1:1" x14ac:dyDescent="0.25">
      <c r="A23" t="s">
        <v>49</v>
      </c>
    </row>
    <row r="24" spans="1:1" x14ac:dyDescent="0.25">
      <c r="A24" t="s">
        <v>196</v>
      </c>
    </row>
    <row r="26" spans="1:1" x14ac:dyDescent="0.25">
      <c r="A26" t="s">
        <v>68</v>
      </c>
    </row>
    <row r="27" spans="1:1" x14ac:dyDescent="0.25">
      <c r="A27" t="s">
        <v>59</v>
      </c>
    </row>
    <row r="28" spans="1:1" x14ac:dyDescent="0.25">
      <c r="A28" t="s">
        <v>59</v>
      </c>
    </row>
    <row r="29" spans="1:1" x14ac:dyDescent="0.25">
      <c r="A29" t="s">
        <v>49</v>
      </c>
    </row>
    <row r="30" spans="1:1" x14ac:dyDescent="0.25">
      <c r="A30" t="s">
        <v>49</v>
      </c>
    </row>
    <row r="31" spans="1:1" x14ac:dyDescent="0.25">
      <c r="A31" t="s">
        <v>49</v>
      </c>
    </row>
    <row r="32" spans="1:1" x14ac:dyDescent="0.25">
      <c r="A32" t="s">
        <v>49</v>
      </c>
    </row>
    <row r="33" spans="1:1" x14ac:dyDescent="0.25">
      <c r="A33" t="s">
        <v>196</v>
      </c>
    </row>
    <row r="34" spans="1:1" x14ac:dyDescent="0.25">
      <c r="A34" t="s">
        <v>49</v>
      </c>
    </row>
    <row r="35" spans="1:1" x14ac:dyDescent="0.25">
      <c r="A35" t="s">
        <v>59</v>
      </c>
    </row>
    <row r="36" spans="1:1" x14ac:dyDescent="0.25">
      <c r="A36" t="s">
        <v>49</v>
      </c>
    </row>
    <row r="37" spans="1:1" x14ac:dyDescent="0.25">
      <c r="A37" t="s">
        <v>49</v>
      </c>
    </row>
    <row r="38" spans="1:1" x14ac:dyDescent="0.25">
      <c r="A38" t="s">
        <v>49</v>
      </c>
    </row>
    <row r="39" spans="1:1" x14ac:dyDescent="0.25">
      <c r="A39" t="s">
        <v>49</v>
      </c>
    </row>
    <row r="40" spans="1:1" x14ac:dyDescent="0.25">
      <c r="A40" t="s">
        <v>49</v>
      </c>
    </row>
    <row r="41" spans="1:1" x14ac:dyDescent="0.25">
      <c r="A41" t="s">
        <v>49</v>
      </c>
    </row>
    <row r="42" spans="1:1" x14ac:dyDescent="0.25">
      <c r="A42" t="s">
        <v>59</v>
      </c>
    </row>
    <row r="43" spans="1:1" x14ac:dyDescent="0.25">
      <c r="A43" t="s">
        <v>49</v>
      </c>
    </row>
    <row r="44" spans="1:1" x14ac:dyDescent="0.25">
      <c r="A44" t="s">
        <v>68</v>
      </c>
    </row>
    <row r="45" spans="1:1" x14ac:dyDescent="0.25">
      <c r="A45" t="s">
        <v>196</v>
      </c>
    </row>
    <row r="46" spans="1:1" x14ac:dyDescent="0.25">
      <c r="A46" t="s">
        <v>49</v>
      </c>
    </row>
    <row r="47" spans="1:1" x14ac:dyDescent="0.25">
      <c r="A47" t="s">
        <v>49</v>
      </c>
    </row>
    <row r="48" spans="1:1" x14ac:dyDescent="0.25">
      <c r="A48" t="s">
        <v>49</v>
      </c>
    </row>
    <row r="49" spans="1:1" x14ac:dyDescent="0.25">
      <c r="A49" t="s">
        <v>59</v>
      </c>
    </row>
    <row r="50" spans="1:1" x14ac:dyDescent="0.25">
      <c r="A50" t="s">
        <v>49</v>
      </c>
    </row>
    <row r="51" spans="1:1" x14ac:dyDescent="0.25">
      <c r="A51" t="s">
        <v>59</v>
      </c>
    </row>
    <row r="52" spans="1:1" x14ac:dyDescent="0.25">
      <c r="A52" t="s">
        <v>49</v>
      </c>
    </row>
    <row r="53" spans="1:1" x14ac:dyDescent="0.25">
      <c r="A53" t="s">
        <v>68</v>
      </c>
    </row>
    <row r="54" spans="1:1" x14ac:dyDescent="0.25">
      <c r="A54" t="s">
        <v>49</v>
      </c>
    </row>
    <row r="55" spans="1:1" x14ac:dyDescent="0.25">
      <c r="A55" t="s">
        <v>49</v>
      </c>
    </row>
    <row r="56" spans="1:1" x14ac:dyDescent="0.25">
      <c r="A56" t="s">
        <v>68</v>
      </c>
    </row>
    <row r="57" spans="1:1" x14ac:dyDescent="0.25">
      <c r="A57" t="s">
        <v>49</v>
      </c>
    </row>
    <row r="58" spans="1:1" x14ac:dyDescent="0.25">
      <c r="A58" t="s">
        <v>49</v>
      </c>
    </row>
    <row r="59" spans="1:1" x14ac:dyDescent="0.25">
      <c r="A59" t="s">
        <v>49</v>
      </c>
    </row>
    <row r="60" spans="1:1" x14ac:dyDescent="0.25">
      <c r="A60" t="s">
        <v>49</v>
      </c>
    </row>
    <row r="61" spans="1:1" x14ac:dyDescent="0.25">
      <c r="A61" t="s">
        <v>68</v>
      </c>
    </row>
    <row r="62" spans="1:1" x14ac:dyDescent="0.25">
      <c r="A62" t="s">
        <v>49</v>
      </c>
    </row>
    <row r="63" spans="1:1" x14ac:dyDescent="0.25">
      <c r="A63" t="s">
        <v>59</v>
      </c>
    </row>
    <row r="64" spans="1:1" x14ac:dyDescent="0.25">
      <c r="A64" t="s">
        <v>49</v>
      </c>
    </row>
    <row r="65" spans="1:1" x14ac:dyDescent="0.25">
      <c r="A65" t="s">
        <v>49</v>
      </c>
    </row>
    <row r="66" spans="1:1" x14ac:dyDescent="0.25">
      <c r="A66" t="s">
        <v>196</v>
      </c>
    </row>
    <row r="67" spans="1:1" x14ac:dyDescent="0.25">
      <c r="A67" t="s">
        <v>49</v>
      </c>
    </row>
    <row r="68" spans="1:1" x14ac:dyDescent="0.25">
      <c r="A68" t="s">
        <v>68</v>
      </c>
    </row>
    <row r="69" spans="1:1" x14ac:dyDescent="0.25">
      <c r="A69" t="s">
        <v>49</v>
      </c>
    </row>
    <row r="70" spans="1:1" x14ac:dyDescent="0.25">
      <c r="A70" t="s">
        <v>49</v>
      </c>
    </row>
    <row r="71" spans="1:1" x14ac:dyDescent="0.25">
      <c r="A71" t="s">
        <v>49</v>
      </c>
    </row>
    <row r="72" spans="1:1" x14ac:dyDescent="0.25">
      <c r="A72" t="s">
        <v>49</v>
      </c>
    </row>
    <row r="73" spans="1:1" x14ac:dyDescent="0.25">
      <c r="A73" t="s">
        <v>49</v>
      </c>
    </row>
    <row r="74" spans="1:1" x14ac:dyDescent="0.25">
      <c r="A74" t="s">
        <v>49</v>
      </c>
    </row>
    <row r="75" spans="1:1" x14ac:dyDescent="0.25">
      <c r="A75" t="s">
        <v>49</v>
      </c>
    </row>
    <row r="76" spans="1:1" x14ac:dyDescent="0.25">
      <c r="A76" t="s">
        <v>49</v>
      </c>
    </row>
    <row r="77" spans="1:1" x14ac:dyDescent="0.25">
      <c r="A77" t="s">
        <v>59</v>
      </c>
    </row>
    <row r="78" spans="1:1" x14ac:dyDescent="0.25">
      <c r="A78" t="s">
        <v>68</v>
      </c>
    </row>
    <row r="79" spans="1:1" x14ac:dyDescent="0.25">
      <c r="A79" t="s">
        <v>49</v>
      </c>
    </row>
    <row r="80" spans="1:1" x14ac:dyDescent="0.25">
      <c r="A80" t="s">
        <v>49</v>
      </c>
    </row>
    <row r="81" spans="1:1" x14ac:dyDescent="0.25">
      <c r="A81" t="s">
        <v>49</v>
      </c>
    </row>
    <row r="82" spans="1:1" x14ac:dyDescent="0.25">
      <c r="A82" t="s">
        <v>68</v>
      </c>
    </row>
    <row r="83" spans="1:1" x14ac:dyDescent="0.25">
      <c r="A83" t="s">
        <v>49</v>
      </c>
    </row>
    <row r="84" spans="1:1" x14ac:dyDescent="0.25">
      <c r="A84" t="s">
        <v>49</v>
      </c>
    </row>
    <row r="85" spans="1:1" x14ac:dyDescent="0.25">
      <c r="A85" t="s">
        <v>49</v>
      </c>
    </row>
    <row r="86" spans="1:1" x14ac:dyDescent="0.25">
      <c r="A86" t="s">
        <v>49</v>
      </c>
    </row>
    <row r="87" spans="1:1" x14ac:dyDescent="0.25">
      <c r="A87" t="s">
        <v>49</v>
      </c>
    </row>
    <row r="88" spans="1:1" x14ac:dyDescent="0.25">
      <c r="A88" t="s">
        <v>68</v>
      </c>
    </row>
    <row r="89" spans="1:1" x14ac:dyDescent="0.25">
      <c r="A89" t="s">
        <v>49</v>
      </c>
    </row>
    <row r="90" spans="1:1" x14ac:dyDescent="0.25">
      <c r="A90" t="s">
        <v>49</v>
      </c>
    </row>
    <row r="92" spans="1:1" x14ac:dyDescent="0.25">
      <c r="A92" t="s">
        <v>68</v>
      </c>
    </row>
    <row r="93" spans="1:1" x14ac:dyDescent="0.25">
      <c r="A93" t="s">
        <v>49</v>
      </c>
    </row>
    <row r="97" spans="1:1" x14ac:dyDescent="0.25">
      <c r="A97" t="s">
        <v>49</v>
      </c>
    </row>
    <row r="98" spans="1:1" x14ac:dyDescent="0.25">
      <c r="A98" t="s">
        <v>68</v>
      </c>
    </row>
    <row r="99" spans="1:1" x14ac:dyDescent="0.25">
      <c r="A99" t="s">
        <v>49</v>
      </c>
    </row>
    <row r="100" spans="1:1" x14ac:dyDescent="0.25">
      <c r="A100" t="s">
        <v>49</v>
      </c>
    </row>
    <row r="101" spans="1:1" x14ac:dyDescent="0.25">
      <c r="A101" t="s">
        <v>49</v>
      </c>
    </row>
    <row r="102" spans="1:1" x14ac:dyDescent="0.25">
      <c r="A102" t="s">
        <v>196</v>
      </c>
    </row>
    <row r="103" spans="1:1" x14ac:dyDescent="0.25">
      <c r="A103" t="s">
        <v>59</v>
      </c>
    </row>
    <row r="104" spans="1:1" x14ac:dyDescent="0.25">
      <c r="A104" t="s">
        <v>49</v>
      </c>
    </row>
    <row r="105" spans="1:1" x14ac:dyDescent="0.25">
      <c r="A105" t="s">
        <v>49</v>
      </c>
    </row>
    <row r="106" spans="1:1" x14ac:dyDescent="0.25">
      <c r="A106" t="s">
        <v>49</v>
      </c>
    </row>
    <row r="107" spans="1:1" x14ac:dyDescent="0.25">
      <c r="A107" t="s">
        <v>59</v>
      </c>
    </row>
    <row r="108" spans="1:1" x14ac:dyDescent="0.25">
      <c r="A108" t="s">
        <v>68</v>
      </c>
    </row>
    <row r="109" spans="1:1" x14ac:dyDescent="0.25">
      <c r="A109" t="s">
        <v>49</v>
      </c>
    </row>
    <row r="110" spans="1:1" x14ac:dyDescent="0.25">
      <c r="A110" t="s">
        <v>59</v>
      </c>
    </row>
    <row r="111" spans="1:1" x14ac:dyDescent="0.25">
      <c r="A111" t="s">
        <v>49</v>
      </c>
    </row>
    <row r="112" spans="1:1" x14ac:dyDescent="0.25">
      <c r="A112" t="s">
        <v>68</v>
      </c>
    </row>
    <row r="113" spans="1:1" x14ac:dyDescent="0.25">
      <c r="A113" t="s">
        <v>49</v>
      </c>
    </row>
    <row r="114" spans="1:1" x14ac:dyDescent="0.25">
      <c r="A114" t="s">
        <v>196</v>
      </c>
    </row>
    <row r="115" spans="1:1" x14ac:dyDescent="0.25">
      <c r="A115" t="s">
        <v>68</v>
      </c>
    </row>
    <row r="116" spans="1:1" x14ac:dyDescent="0.25">
      <c r="A116" t="s">
        <v>68</v>
      </c>
    </row>
    <row r="117" spans="1:1" x14ac:dyDescent="0.25">
      <c r="A117" t="s">
        <v>68</v>
      </c>
    </row>
    <row r="118" spans="1:1" x14ac:dyDescent="0.25">
      <c r="A118" t="s">
        <v>59</v>
      </c>
    </row>
    <row r="119" spans="1:1" x14ac:dyDescent="0.25">
      <c r="A119" t="s">
        <v>68</v>
      </c>
    </row>
    <row r="120" spans="1:1" x14ac:dyDescent="0.25">
      <c r="A120" t="s">
        <v>59</v>
      </c>
    </row>
    <row r="121" spans="1:1" x14ac:dyDescent="0.25">
      <c r="A121" t="s">
        <v>68</v>
      </c>
    </row>
    <row r="122" spans="1:1" x14ac:dyDescent="0.25">
      <c r="A122" t="s">
        <v>68</v>
      </c>
    </row>
    <row r="123" spans="1:1" x14ac:dyDescent="0.25">
      <c r="A123" t="s">
        <v>49</v>
      </c>
    </row>
    <row r="124" spans="1:1" x14ac:dyDescent="0.25">
      <c r="A124" t="s">
        <v>59</v>
      </c>
    </row>
    <row r="125" spans="1:1" x14ac:dyDescent="0.25">
      <c r="A125" t="s">
        <v>49</v>
      </c>
    </row>
    <row r="126" spans="1:1" x14ac:dyDescent="0.25">
      <c r="A126" t="s">
        <v>196</v>
      </c>
    </row>
    <row r="127" spans="1:1" x14ac:dyDescent="0.25">
      <c r="A127" t="s">
        <v>59</v>
      </c>
    </row>
    <row r="128" spans="1:1" x14ac:dyDescent="0.25">
      <c r="A128" t="s">
        <v>196</v>
      </c>
    </row>
    <row r="129" spans="1:1" x14ac:dyDescent="0.25">
      <c r="A129" t="s">
        <v>68</v>
      </c>
    </row>
    <row r="130" spans="1:1" x14ac:dyDescent="0.25">
      <c r="A130" t="s">
        <v>49</v>
      </c>
    </row>
    <row r="131" spans="1:1" x14ac:dyDescent="0.25">
      <c r="A131" t="s">
        <v>49</v>
      </c>
    </row>
    <row r="132" spans="1:1" x14ac:dyDescent="0.25">
      <c r="A132" t="s">
        <v>49</v>
      </c>
    </row>
    <row r="133" spans="1:1" x14ac:dyDescent="0.25">
      <c r="A133" t="s">
        <v>49</v>
      </c>
    </row>
    <row r="134" spans="1:1" x14ac:dyDescent="0.25">
      <c r="A134" t="s">
        <v>49</v>
      </c>
    </row>
    <row r="135" spans="1:1" x14ac:dyDescent="0.25">
      <c r="A135" t="s">
        <v>68</v>
      </c>
    </row>
    <row r="136" spans="1:1" x14ac:dyDescent="0.25">
      <c r="A136" t="s">
        <v>49</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49</v>
      </c>
    </row>
    <row r="142" spans="1:1" x14ac:dyDescent="0.25">
      <c r="A142" t="s">
        <v>49</v>
      </c>
    </row>
    <row r="143" spans="1:1" x14ac:dyDescent="0.25">
      <c r="A143" t="s">
        <v>49</v>
      </c>
    </row>
    <row r="144" spans="1:1" x14ac:dyDescent="0.25">
      <c r="A144" t="s">
        <v>68</v>
      </c>
    </row>
    <row r="145" spans="1:1" x14ac:dyDescent="0.25">
      <c r="A145" t="s">
        <v>68</v>
      </c>
    </row>
    <row r="146" spans="1:1" x14ac:dyDescent="0.25">
      <c r="A146" t="s">
        <v>49</v>
      </c>
    </row>
    <row r="147" spans="1:1" x14ac:dyDescent="0.25">
      <c r="A147" t="s">
        <v>49</v>
      </c>
    </row>
    <row r="148" spans="1:1" x14ac:dyDescent="0.25">
      <c r="A148" t="s">
        <v>68</v>
      </c>
    </row>
    <row r="149" spans="1:1" x14ac:dyDescent="0.25">
      <c r="A149" t="s">
        <v>49</v>
      </c>
    </row>
    <row r="150" spans="1:1" x14ac:dyDescent="0.25">
      <c r="A150" t="s">
        <v>68</v>
      </c>
    </row>
    <row r="151" spans="1:1" x14ac:dyDescent="0.25">
      <c r="A151" t="s">
        <v>49</v>
      </c>
    </row>
    <row r="152" spans="1:1" x14ac:dyDescent="0.25">
      <c r="A152" t="s">
        <v>49</v>
      </c>
    </row>
    <row r="153" spans="1:1" x14ac:dyDescent="0.25">
      <c r="A153" t="s">
        <v>49</v>
      </c>
    </row>
    <row r="154" spans="1:1" x14ac:dyDescent="0.25">
      <c r="A154" t="s">
        <v>49</v>
      </c>
    </row>
    <row r="155" spans="1:1" x14ac:dyDescent="0.25">
      <c r="A155" t="s">
        <v>49</v>
      </c>
    </row>
    <row r="156" spans="1:1" x14ac:dyDescent="0.25">
      <c r="A156" t="s">
        <v>49</v>
      </c>
    </row>
    <row r="157" spans="1:1" x14ac:dyDescent="0.25">
      <c r="A157" t="s">
        <v>49</v>
      </c>
    </row>
    <row r="158" spans="1:1" x14ac:dyDescent="0.25">
      <c r="A158" t="s">
        <v>49</v>
      </c>
    </row>
    <row r="159" spans="1:1" x14ac:dyDescent="0.25">
      <c r="A159" t="s">
        <v>49</v>
      </c>
    </row>
    <row r="160" spans="1:1" x14ac:dyDescent="0.25">
      <c r="A160" t="s">
        <v>68</v>
      </c>
    </row>
    <row r="161" spans="1:1" x14ac:dyDescent="0.25">
      <c r="A161" t="s">
        <v>196</v>
      </c>
    </row>
    <row r="162" spans="1:1" x14ac:dyDescent="0.25">
      <c r="A162" t="s">
        <v>49</v>
      </c>
    </row>
    <row r="163" spans="1:1" x14ac:dyDescent="0.25">
      <c r="A163" t="s">
        <v>68</v>
      </c>
    </row>
    <row r="165" spans="1:1" x14ac:dyDescent="0.25">
      <c r="A165" t="s">
        <v>68</v>
      </c>
    </row>
    <row r="166" spans="1:1" x14ac:dyDescent="0.25">
      <c r="A166" t="s">
        <v>196</v>
      </c>
    </row>
    <row r="167" spans="1:1" x14ac:dyDescent="0.25">
      <c r="A167" t="s">
        <v>49</v>
      </c>
    </row>
    <row r="168" spans="1:1" x14ac:dyDescent="0.25">
      <c r="A168" t="s">
        <v>68</v>
      </c>
    </row>
    <row r="169" spans="1:1" x14ac:dyDescent="0.25">
      <c r="A169" t="s">
        <v>49</v>
      </c>
    </row>
    <row r="170" spans="1:1" x14ac:dyDescent="0.25">
      <c r="A170" t="s">
        <v>49</v>
      </c>
    </row>
    <row r="171" spans="1:1" x14ac:dyDescent="0.25">
      <c r="A171" t="s">
        <v>49</v>
      </c>
    </row>
    <row r="172" spans="1:1" x14ac:dyDescent="0.25">
      <c r="A172" t="s">
        <v>49</v>
      </c>
    </row>
    <row r="173" spans="1:1" x14ac:dyDescent="0.25">
      <c r="A173" t="s">
        <v>49</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59</v>
      </c>
    </row>
    <row r="179" spans="1:1" x14ac:dyDescent="0.25">
      <c r="A179" t="s">
        <v>49</v>
      </c>
    </row>
    <row r="180" spans="1:1" x14ac:dyDescent="0.25">
      <c r="A180" t="s">
        <v>49</v>
      </c>
    </row>
    <row r="181" spans="1:1" x14ac:dyDescent="0.25">
      <c r="A181" t="s">
        <v>49</v>
      </c>
    </row>
    <row r="183" spans="1:1" x14ac:dyDescent="0.25">
      <c r="A183" t="s">
        <v>49</v>
      </c>
    </row>
    <row r="184" spans="1:1" x14ac:dyDescent="0.25">
      <c r="A184" t="s">
        <v>49</v>
      </c>
    </row>
    <row r="185" spans="1:1" x14ac:dyDescent="0.25">
      <c r="A185" t="s">
        <v>49</v>
      </c>
    </row>
    <row r="186" spans="1:1" x14ac:dyDescent="0.25">
      <c r="A186" t="s">
        <v>49</v>
      </c>
    </row>
    <row r="187" spans="1:1" x14ac:dyDescent="0.25">
      <c r="A187" t="s">
        <v>49</v>
      </c>
    </row>
    <row r="188" spans="1:1" x14ac:dyDescent="0.25">
      <c r="A188" t="s">
        <v>49</v>
      </c>
    </row>
    <row r="189" spans="1:1" x14ac:dyDescent="0.25">
      <c r="A189" t="s">
        <v>49</v>
      </c>
    </row>
    <row r="190" spans="1:1" x14ac:dyDescent="0.25">
      <c r="A190" t="s">
        <v>59</v>
      </c>
    </row>
    <row r="191" spans="1:1" x14ac:dyDescent="0.25">
      <c r="A191" t="s">
        <v>49</v>
      </c>
    </row>
    <row r="192" spans="1:1" x14ac:dyDescent="0.25">
      <c r="A192" t="s">
        <v>49</v>
      </c>
    </row>
    <row r="193" spans="1:1" x14ac:dyDescent="0.25">
      <c r="A193" t="s">
        <v>49</v>
      </c>
    </row>
    <row r="194" spans="1:1" x14ac:dyDescent="0.25">
      <c r="A194" t="s">
        <v>49</v>
      </c>
    </row>
    <row r="195" spans="1:1" x14ac:dyDescent="0.25">
      <c r="A195" t="s">
        <v>49</v>
      </c>
    </row>
    <row r="196" spans="1:1" x14ac:dyDescent="0.25">
      <c r="A196" t="s">
        <v>49</v>
      </c>
    </row>
    <row r="197" spans="1:1" x14ac:dyDescent="0.25">
      <c r="A197" t="s">
        <v>49</v>
      </c>
    </row>
    <row r="198" spans="1:1" x14ac:dyDescent="0.25">
      <c r="A198" t="s">
        <v>49</v>
      </c>
    </row>
    <row r="199" spans="1:1" x14ac:dyDescent="0.25">
      <c r="A199" t="s">
        <v>49</v>
      </c>
    </row>
    <row r="200" spans="1:1" x14ac:dyDescent="0.25">
      <c r="A200" t="s">
        <v>49</v>
      </c>
    </row>
    <row r="201" spans="1:1" x14ac:dyDescent="0.25">
      <c r="A201" t="s">
        <v>49</v>
      </c>
    </row>
    <row r="202" spans="1:1" x14ac:dyDescent="0.25">
      <c r="A202" t="s">
        <v>49</v>
      </c>
    </row>
    <row r="203" spans="1:1" x14ac:dyDescent="0.25">
      <c r="A203" t="s">
        <v>49</v>
      </c>
    </row>
    <row r="204" spans="1:1" x14ac:dyDescent="0.25">
      <c r="A204" t="s">
        <v>68</v>
      </c>
    </row>
    <row r="205" spans="1:1" x14ac:dyDescent="0.25">
      <c r="A205" t="s">
        <v>49</v>
      </c>
    </row>
    <row r="206" spans="1:1" x14ac:dyDescent="0.25">
      <c r="A206" t="s">
        <v>68</v>
      </c>
    </row>
    <row r="208" spans="1:1" x14ac:dyDescent="0.25">
      <c r="A208" t="s">
        <v>68</v>
      </c>
    </row>
    <row r="209" spans="1:1" x14ac:dyDescent="0.25">
      <c r="A209" t="s">
        <v>68</v>
      </c>
    </row>
    <row r="210" spans="1:1" x14ac:dyDescent="0.25">
      <c r="A210" t="s">
        <v>49</v>
      </c>
    </row>
    <row r="211" spans="1:1" x14ac:dyDescent="0.25">
      <c r="A211" t="s">
        <v>49</v>
      </c>
    </row>
    <row r="213" spans="1:1" x14ac:dyDescent="0.25">
      <c r="A213" t="s">
        <v>49</v>
      </c>
    </row>
    <row r="214" spans="1:1" x14ac:dyDescent="0.25">
      <c r="A214" t="s">
        <v>49</v>
      </c>
    </row>
    <row r="215" spans="1:1" x14ac:dyDescent="0.25">
      <c r="A215" t="s">
        <v>49</v>
      </c>
    </row>
    <row r="216" spans="1:1" x14ac:dyDescent="0.25">
      <c r="A216" t="s">
        <v>196</v>
      </c>
    </row>
    <row r="217" spans="1:1" x14ac:dyDescent="0.25">
      <c r="A217" t="s">
        <v>68</v>
      </c>
    </row>
    <row r="218" spans="1:1" x14ac:dyDescent="0.25">
      <c r="A218" t="s">
        <v>68</v>
      </c>
    </row>
    <row r="219" spans="1:1" x14ac:dyDescent="0.25">
      <c r="A219" t="s">
        <v>49</v>
      </c>
    </row>
    <row r="220" spans="1:1" x14ac:dyDescent="0.25">
      <c r="A220" t="s">
        <v>59</v>
      </c>
    </row>
    <row r="221" spans="1:1" x14ac:dyDescent="0.25">
      <c r="A221" t="s">
        <v>49</v>
      </c>
    </row>
    <row r="222" spans="1:1" x14ac:dyDescent="0.25">
      <c r="A222" t="s">
        <v>49</v>
      </c>
    </row>
    <row r="224" spans="1:1" x14ac:dyDescent="0.25">
      <c r="A224" t="s">
        <v>49</v>
      </c>
    </row>
    <row r="225" spans="1:1" x14ac:dyDescent="0.25">
      <c r="A225" t="s">
        <v>49</v>
      </c>
    </row>
    <row r="226" spans="1:1" x14ac:dyDescent="0.25">
      <c r="A226" t="s">
        <v>68</v>
      </c>
    </row>
    <row r="227" spans="1:1" x14ac:dyDescent="0.25">
      <c r="A227" t="s">
        <v>49</v>
      </c>
    </row>
    <row r="228" spans="1:1" x14ac:dyDescent="0.25">
      <c r="A228" t="s">
        <v>68</v>
      </c>
    </row>
    <row r="229" spans="1:1" x14ac:dyDescent="0.25">
      <c r="A229" t="s">
        <v>49</v>
      </c>
    </row>
    <row r="230" spans="1:1" x14ac:dyDescent="0.25">
      <c r="A230" t="s">
        <v>68</v>
      </c>
    </row>
    <row r="231" spans="1:1" x14ac:dyDescent="0.25">
      <c r="A231" t="s">
        <v>68</v>
      </c>
    </row>
    <row r="232" spans="1:1" x14ac:dyDescent="0.25">
      <c r="A232" t="s">
        <v>49</v>
      </c>
    </row>
    <row r="233" spans="1:1" x14ac:dyDescent="0.25">
      <c r="A233" t="s">
        <v>49</v>
      </c>
    </row>
    <row r="234" spans="1:1" x14ac:dyDescent="0.25">
      <c r="A234" t="s">
        <v>49</v>
      </c>
    </row>
    <row r="235" spans="1:1" x14ac:dyDescent="0.25">
      <c r="A235" t="s">
        <v>68</v>
      </c>
    </row>
    <row r="236" spans="1:1" x14ac:dyDescent="0.25">
      <c r="A236" t="s">
        <v>49</v>
      </c>
    </row>
    <row r="237" spans="1:1" x14ac:dyDescent="0.25">
      <c r="A237" t="s">
        <v>68</v>
      </c>
    </row>
    <row r="238" spans="1:1" x14ac:dyDescent="0.25">
      <c r="A238" t="s">
        <v>49</v>
      </c>
    </row>
    <row r="239" spans="1:1" x14ac:dyDescent="0.25">
      <c r="A239" t="s">
        <v>196</v>
      </c>
    </row>
    <row r="240" spans="1:1" x14ac:dyDescent="0.25">
      <c r="A240" t="s">
        <v>59</v>
      </c>
    </row>
    <row r="241" spans="1:1" x14ac:dyDescent="0.25">
      <c r="A241" t="s">
        <v>49</v>
      </c>
    </row>
    <row r="242" spans="1:1" x14ac:dyDescent="0.25">
      <c r="A242" t="s">
        <v>49</v>
      </c>
    </row>
    <row r="243" spans="1:1" x14ac:dyDescent="0.25">
      <c r="A243" t="s">
        <v>49</v>
      </c>
    </row>
    <row r="244" spans="1:1" x14ac:dyDescent="0.25">
      <c r="A244" t="s">
        <v>49</v>
      </c>
    </row>
    <row r="245" spans="1:1" x14ac:dyDescent="0.25">
      <c r="A245" t="s">
        <v>49</v>
      </c>
    </row>
    <row r="246" spans="1:1" x14ac:dyDescent="0.25">
      <c r="A246" t="s">
        <v>49</v>
      </c>
    </row>
    <row r="247" spans="1:1" x14ac:dyDescent="0.25">
      <c r="A247" t="s">
        <v>49</v>
      </c>
    </row>
    <row r="248" spans="1:1" x14ac:dyDescent="0.25">
      <c r="A248" t="s">
        <v>49</v>
      </c>
    </row>
    <row r="249" spans="1:1" x14ac:dyDescent="0.25">
      <c r="A249" t="s">
        <v>68</v>
      </c>
    </row>
    <row r="250" spans="1:1" x14ac:dyDescent="0.25">
      <c r="A250" t="s">
        <v>59</v>
      </c>
    </row>
    <row r="252" spans="1:1" x14ac:dyDescent="0.25">
      <c r="A252" t="s">
        <v>49</v>
      </c>
    </row>
    <row r="254" spans="1:1" x14ac:dyDescent="0.25">
      <c r="A254" t="s">
        <v>49</v>
      </c>
    </row>
    <row r="255" spans="1:1" x14ac:dyDescent="0.25">
      <c r="A255" t="s">
        <v>49</v>
      </c>
    </row>
    <row r="256" spans="1:1" x14ac:dyDescent="0.25">
      <c r="A256" t="s">
        <v>49</v>
      </c>
    </row>
    <row r="257" spans="1:1" x14ac:dyDescent="0.25">
      <c r="A257" t="s">
        <v>49</v>
      </c>
    </row>
    <row r="258" spans="1:1" x14ac:dyDescent="0.25">
      <c r="A258" t="s">
        <v>49</v>
      </c>
    </row>
    <row r="259" spans="1:1" x14ac:dyDescent="0.25">
      <c r="A259" t="s">
        <v>49</v>
      </c>
    </row>
    <row r="260" spans="1:1" x14ac:dyDescent="0.25">
      <c r="A260" t="s">
        <v>49</v>
      </c>
    </row>
    <row r="261" spans="1:1" x14ac:dyDescent="0.25">
      <c r="A261" t="s">
        <v>49</v>
      </c>
    </row>
    <row r="262" spans="1:1" x14ac:dyDescent="0.25">
      <c r="A262" t="s">
        <v>49</v>
      </c>
    </row>
    <row r="263" spans="1:1" x14ac:dyDescent="0.25">
      <c r="A263" t="s">
        <v>59</v>
      </c>
    </row>
    <row r="264" spans="1:1" x14ac:dyDescent="0.25">
      <c r="A264" t="s">
        <v>49</v>
      </c>
    </row>
    <row r="265" spans="1:1" x14ac:dyDescent="0.25">
      <c r="A265" t="s">
        <v>59</v>
      </c>
    </row>
    <row r="266" spans="1:1" x14ac:dyDescent="0.25">
      <c r="A266" t="s">
        <v>68</v>
      </c>
    </row>
    <row r="267" spans="1:1" x14ac:dyDescent="0.25">
      <c r="A267" t="s">
        <v>68</v>
      </c>
    </row>
    <row r="269" spans="1:1" x14ac:dyDescent="0.25">
      <c r="A269" t="s">
        <v>49</v>
      </c>
    </row>
    <row r="270" spans="1:1" x14ac:dyDescent="0.25">
      <c r="A270" t="s">
        <v>49</v>
      </c>
    </row>
    <row r="271" spans="1:1" x14ac:dyDescent="0.25">
      <c r="A271" t="s">
        <v>49</v>
      </c>
    </row>
    <row r="272" spans="1:1" x14ac:dyDescent="0.25">
      <c r="A272" t="s">
        <v>49</v>
      </c>
    </row>
    <row r="273" spans="1:1" x14ac:dyDescent="0.25">
      <c r="A273" t="s">
        <v>59</v>
      </c>
    </row>
    <row r="274" spans="1:1" x14ac:dyDescent="0.25">
      <c r="A274" t="s">
        <v>49</v>
      </c>
    </row>
    <row r="275" spans="1:1" x14ac:dyDescent="0.25">
      <c r="A275" t="s">
        <v>49</v>
      </c>
    </row>
    <row r="277" spans="1:1" x14ac:dyDescent="0.25">
      <c r="A277" t="s">
        <v>68</v>
      </c>
    </row>
    <row r="278" spans="1:1" x14ac:dyDescent="0.25">
      <c r="A278" t="s">
        <v>49</v>
      </c>
    </row>
    <row r="279" spans="1:1" x14ac:dyDescent="0.25">
      <c r="A279" t="s">
        <v>49</v>
      </c>
    </row>
    <row r="280" spans="1:1" x14ac:dyDescent="0.25">
      <c r="A280" t="s">
        <v>49</v>
      </c>
    </row>
    <row r="281" spans="1:1" x14ac:dyDescent="0.25">
      <c r="A281" t="s">
        <v>49</v>
      </c>
    </row>
    <row r="282" spans="1:1" x14ac:dyDescent="0.25">
      <c r="A282" t="s">
        <v>59</v>
      </c>
    </row>
    <row r="283" spans="1:1" x14ac:dyDescent="0.25">
      <c r="A283" t="s">
        <v>49</v>
      </c>
    </row>
    <row r="284" spans="1:1" x14ac:dyDescent="0.25">
      <c r="A284" t="s">
        <v>49</v>
      </c>
    </row>
    <row r="285" spans="1:1" x14ac:dyDescent="0.25">
      <c r="A285" t="s">
        <v>49</v>
      </c>
    </row>
    <row r="286" spans="1:1" x14ac:dyDescent="0.25">
      <c r="A286" t="s">
        <v>68</v>
      </c>
    </row>
    <row r="287" spans="1:1" x14ac:dyDescent="0.25">
      <c r="A287" t="s">
        <v>49</v>
      </c>
    </row>
    <row r="288" spans="1:1" x14ac:dyDescent="0.25">
      <c r="A288" t="s">
        <v>68</v>
      </c>
    </row>
    <row r="289" spans="1:1" x14ac:dyDescent="0.25">
      <c r="A289" t="s">
        <v>49</v>
      </c>
    </row>
    <row r="290" spans="1:1" x14ac:dyDescent="0.25">
      <c r="A290" t="s">
        <v>49</v>
      </c>
    </row>
    <row r="291" spans="1:1" x14ac:dyDescent="0.25">
      <c r="A291" t="s">
        <v>49</v>
      </c>
    </row>
    <row r="292" spans="1:1" x14ac:dyDescent="0.25">
      <c r="A292" t="s">
        <v>49</v>
      </c>
    </row>
    <row r="293" spans="1:1" x14ac:dyDescent="0.25">
      <c r="A293" t="s">
        <v>49</v>
      </c>
    </row>
    <row r="294" spans="1:1" x14ac:dyDescent="0.25">
      <c r="A294" t="s">
        <v>68</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49</v>
      </c>
    </row>
    <row r="302" spans="1:1" x14ac:dyDescent="0.25">
      <c r="A302" t="s">
        <v>68</v>
      </c>
    </row>
    <row r="304" spans="1:1" x14ac:dyDescent="0.25">
      <c r="A304" t="s">
        <v>49</v>
      </c>
    </row>
    <row r="305" spans="1:1" x14ac:dyDescent="0.25">
      <c r="A305" t="s">
        <v>68</v>
      </c>
    </row>
    <row r="306" spans="1:1" x14ac:dyDescent="0.25">
      <c r="A306" t="s">
        <v>49</v>
      </c>
    </row>
    <row r="307" spans="1:1" x14ac:dyDescent="0.25">
      <c r="A307" t="s">
        <v>68</v>
      </c>
    </row>
    <row r="308" spans="1:1" x14ac:dyDescent="0.25">
      <c r="A308" t="s">
        <v>59</v>
      </c>
    </row>
    <row r="309" spans="1:1" x14ac:dyDescent="0.25">
      <c r="A309" t="s">
        <v>68</v>
      </c>
    </row>
    <row r="310" spans="1:1" x14ac:dyDescent="0.25">
      <c r="A310" t="s">
        <v>49</v>
      </c>
    </row>
    <row r="311" spans="1:1" x14ac:dyDescent="0.25">
      <c r="A311" t="s">
        <v>49</v>
      </c>
    </row>
    <row r="312" spans="1:1" x14ac:dyDescent="0.25">
      <c r="A312" t="s">
        <v>49</v>
      </c>
    </row>
    <row r="313" spans="1:1" x14ac:dyDescent="0.25">
      <c r="A313" t="s">
        <v>49</v>
      </c>
    </row>
    <row r="314" spans="1:1" x14ac:dyDescent="0.25">
      <c r="A314" t="s">
        <v>68</v>
      </c>
    </row>
    <row r="315" spans="1:1" x14ac:dyDescent="0.25">
      <c r="A315" t="s">
        <v>49</v>
      </c>
    </row>
    <row r="316" spans="1:1" x14ac:dyDescent="0.25">
      <c r="A316" t="s">
        <v>68</v>
      </c>
    </row>
    <row r="317" spans="1:1" x14ac:dyDescent="0.25">
      <c r="A317" t="s">
        <v>49</v>
      </c>
    </row>
    <row r="318" spans="1:1" x14ac:dyDescent="0.25">
      <c r="A318" t="s">
        <v>49</v>
      </c>
    </row>
    <row r="319" spans="1:1" x14ac:dyDescent="0.25">
      <c r="A319" t="s">
        <v>68</v>
      </c>
    </row>
    <row r="320" spans="1:1" x14ac:dyDescent="0.25">
      <c r="A320" t="s">
        <v>49</v>
      </c>
    </row>
    <row r="321" spans="1:1" x14ac:dyDescent="0.25">
      <c r="A321" t="s">
        <v>49</v>
      </c>
    </row>
    <row r="322" spans="1:1" x14ac:dyDescent="0.25">
      <c r="A322" t="s">
        <v>49</v>
      </c>
    </row>
    <row r="323" spans="1:1" x14ac:dyDescent="0.25">
      <c r="A323" t="s">
        <v>49</v>
      </c>
    </row>
    <row r="324" spans="1:1" x14ac:dyDescent="0.25">
      <c r="A324" t="s">
        <v>68</v>
      </c>
    </row>
    <row r="325" spans="1:1" x14ac:dyDescent="0.25">
      <c r="A325" t="s">
        <v>68</v>
      </c>
    </row>
    <row r="326" spans="1:1" x14ac:dyDescent="0.25">
      <c r="A326" t="s">
        <v>49</v>
      </c>
    </row>
    <row r="327" spans="1:1" x14ac:dyDescent="0.25">
      <c r="A327" t="s">
        <v>196</v>
      </c>
    </row>
    <row r="328" spans="1:1" x14ac:dyDescent="0.25">
      <c r="A328" t="s">
        <v>49</v>
      </c>
    </row>
    <row r="329" spans="1:1" x14ac:dyDescent="0.25">
      <c r="A329" t="s">
        <v>49</v>
      </c>
    </row>
    <row r="330" spans="1:1" x14ac:dyDescent="0.25">
      <c r="A330" t="s">
        <v>196</v>
      </c>
    </row>
    <row r="331" spans="1:1" x14ac:dyDescent="0.25">
      <c r="A331" t="s">
        <v>49</v>
      </c>
    </row>
    <row r="332" spans="1:1" x14ac:dyDescent="0.25">
      <c r="A332" t="s">
        <v>59</v>
      </c>
    </row>
    <row r="333" spans="1:1" x14ac:dyDescent="0.25">
      <c r="A333" t="s">
        <v>49</v>
      </c>
    </row>
    <row r="335" spans="1:1" x14ac:dyDescent="0.25">
      <c r="A335" t="s">
        <v>196</v>
      </c>
    </row>
    <row r="336" spans="1:1" x14ac:dyDescent="0.25">
      <c r="A336" t="s">
        <v>49</v>
      </c>
    </row>
    <row r="337" spans="1:1" x14ac:dyDescent="0.25">
      <c r="A337" t="s">
        <v>59</v>
      </c>
    </row>
    <row r="338" spans="1:1" x14ac:dyDescent="0.25">
      <c r="A338" t="s">
        <v>49</v>
      </c>
    </row>
    <row r="339" spans="1:1" x14ac:dyDescent="0.25">
      <c r="A339" t="s">
        <v>59</v>
      </c>
    </row>
    <row r="340" spans="1:1" x14ac:dyDescent="0.25">
      <c r="A340" t="s">
        <v>49</v>
      </c>
    </row>
    <row r="341" spans="1:1" x14ac:dyDescent="0.25">
      <c r="A341" t="s">
        <v>68</v>
      </c>
    </row>
    <row r="342" spans="1:1" x14ac:dyDescent="0.25">
      <c r="A342" t="s">
        <v>68</v>
      </c>
    </row>
    <row r="343" spans="1:1" x14ac:dyDescent="0.25">
      <c r="A343" t="s">
        <v>49</v>
      </c>
    </row>
    <row r="344" spans="1:1" x14ac:dyDescent="0.25">
      <c r="A344" t="s">
        <v>68</v>
      </c>
    </row>
    <row r="345" spans="1:1" x14ac:dyDescent="0.25">
      <c r="A345" t="s">
        <v>68</v>
      </c>
    </row>
    <row r="347" spans="1:1" x14ac:dyDescent="0.25">
      <c r="A347" t="s">
        <v>49</v>
      </c>
    </row>
    <row r="348" spans="1:1" x14ac:dyDescent="0.25">
      <c r="A348" t="s">
        <v>49</v>
      </c>
    </row>
    <row r="349" spans="1:1" x14ac:dyDescent="0.25">
      <c r="A349" t="s">
        <v>68</v>
      </c>
    </row>
    <row r="351" spans="1:1" x14ac:dyDescent="0.25">
      <c r="A351" t="s">
        <v>49</v>
      </c>
    </row>
    <row r="352" spans="1:1" x14ac:dyDescent="0.25">
      <c r="A352" t="s">
        <v>49</v>
      </c>
    </row>
    <row r="353" spans="1:1" x14ac:dyDescent="0.25">
      <c r="A353" t="s">
        <v>49</v>
      </c>
    </row>
    <row r="354" spans="1:1" x14ac:dyDescent="0.25">
      <c r="A354" t="s">
        <v>49</v>
      </c>
    </row>
    <row r="355" spans="1:1" x14ac:dyDescent="0.25">
      <c r="A355" t="s">
        <v>49</v>
      </c>
    </row>
    <row r="356" spans="1:1" x14ac:dyDescent="0.25">
      <c r="A356" t="s">
        <v>196</v>
      </c>
    </row>
    <row r="357" spans="1:1" x14ac:dyDescent="0.25">
      <c r="A357" t="s">
        <v>68</v>
      </c>
    </row>
    <row r="358" spans="1:1" x14ac:dyDescent="0.25">
      <c r="A358" t="s">
        <v>68</v>
      </c>
    </row>
    <row r="359" spans="1:1" x14ac:dyDescent="0.25">
      <c r="A359" t="s">
        <v>196</v>
      </c>
    </row>
    <row r="360" spans="1:1" x14ac:dyDescent="0.25">
      <c r="A360" t="s">
        <v>59</v>
      </c>
    </row>
    <row r="361" spans="1:1" x14ac:dyDescent="0.25">
      <c r="A361" t="s">
        <v>49</v>
      </c>
    </row>
    <row r="362" spans="1:1" x14ac:dyDescent="0.25">
      <c r="A362" t="s">
        <v>59</v>
      </c>
    </row>
    <row r="365" spans="1:1" x14ac:dyDescent="0.25">
      <c r="A365" t="s">
        <v>49</v>
      </c>
    </row>
    <row r="366" spans="1:1" x14ac:dyDescent="0.25">
      <c r="A366" t="s">
        <v>49</v>
      </c>
    </row>
    <row r="367" spans="1:1" x14ac:dyDescent="0.25">
      <c r="A367" t="s">
        <v>59</v>
      </c>
    </row>
    <row r="368" spans="1:1" x14ac:dyDescent="0.25">
      <c r="A368" t="s">
        <v>68</v>
      </c>
    </row>
    <row r="369" spans="1:1" x14ac:dyDescent="0.25">
      <c r="A369" t="s">
        <v>49</v>
      </c>
    </row>
    <row r="370" spans="1:1" x14ac:dyDescent="0.25">
      <c r="A370" t="s">
        <v>68</v>
      </c>
    </row>
    <row r="371" spans="1:1" x14ac:dyDescent="0.25">
      <c r="A371" t="s">
        <v>59</v>
      </c>
    </row>
    <row r="372" spans="1:1" x14ac:dyDescent="0.25">
      <c r="A372" t="s">
        <v>59</v>
      </c>
    </row>
    <row r="373" spans="1:1" x14ac:dyDescent="0.25">
      <c r="A373" t="s">
        <v>196</v>
      </c>
    </row>
    <row r="374" spans="1:1" x14ac:dyDescent="0.25">
      <c r="A374" t="s">
        <v>49</v>
      </c>
    </row>
    <row r="375" spans="1:1" x14ac:dyDescent="0.25">
      <c r="A375" t="s">
        <v>49</v>
      </c>
    </row>
    <row r="376" spans="1:1" x14ac:dyDescent="0.25">
      <c r="A376" t="s">
        <v>49</v>
      </c>
    </row>
    <row r="378" spans="1:1" x14ac:dyDescent="0.25">
      <c r="A378" t="s">
        <v>59</v>
      </c>
    </row>
    <row r="380" spans="1:1" x14ac:dyDescent="0.25">
      <c r="A380" t="s">
        <v>59</v>
      </c>
    </row>
    <row r="382" spans="1:1" x14ac:dyDescent="0.25">
      <c r="A382" t="s">
        <v>59</v>
      </c>
    </row>
    <row r="383" spans="1:1" x14ac:dyDescent="0.25">
      <c r="A383" t="s">
        <v>68</v>
      </c>
    </row>
    <row r="384" spans="1:1" x14ac:dyDescent="0.25">
      <c r="A384" t="s">
        <v>49</v>
      </c>
    </row>
    <row r="385" spans="1:1" x14ac:dyDescent="0.25">
      <c r="A385" t="s">
        <v>49</v>
      </c>
    </row>
    <row r="386" spans="1:1" x14ac:dyDescent="0.25">
      <c r="A386" t="s">
        <v>68</v>
      </c>
    </row>
    <row r="387" spans="1:1" x14ac:dyDescent="0.25">
      <c r="A387" t="s">
        <v>68</v>
      </c>
    </row>
    <row r="388" spans="1:1" x14ac:dyDescent="0.25">
      <c r="A388" t="s">
        <v>49</v>
      </c>
    </row>
    <row r="389" spans="1:1" x14ac:dyDescent="0.25">
      <c r="A389" t="s">
        <v>49</v>
      </c>
    </row>
    <row r="390" spans="1:1" x14ac:dyDescent="0.25">
      <c r="A390" t="s">
        <v>49</v>
      </c>
    </row>
    <row r="391" spans="1:1" x14ac:dyDescent="0.25">
      <c r="A391" t="s">
        <v>59</v>
      </c>
    </row>
    <row r="392" spans="1:1" x14ac:dyDescent="0.25">
      <c r="A392" t="s">
        <v>49</v>
      </c>
    </row>
    <row r="393" spans="1:1" x14ac:dyDescent="0.25">
      <c r="A393" t="s">
        <v>59</v>
      </c>
    </row>
    <row r="394" spans="1:1" x14ac:dyDescent="0.25">
      <c r="A394" t="s">
        <v>59</v>
      </c>
    </row>
    <row r="395" spans="1:1" x14ac:dyDescent="0.25">
      <c r="A395" t="s">
        <v>49</v>
      </c>
    </row>
    <row r="396" spans="1:1" x14ac:dyDescent="0.25">
      <c r="A396" t="s">
        <v>49</v>
      </c>
    </row>
    <row r="397" spans="1:1" x14ac:dyDescent="0.25">
      <c r="A397" t="s">
        <v>59</v>
      </c>
    </row>
    <row r="398" spans="1:1" x14ac:dyDescent="0.25">
      <c r="A398" t="s">
        <v>68</v>
      </c>
    </row>
    <row r="400" spans="1:1" x14ac:dyDescent="0.25">
      <c r="A400" t="s">
        <v>49</v>
      </c>
    </row>
    <row r="401" spans="1:1" x14ac:dyDescent="0.25">
      <c r="A401" t="s">
        <v>68</v>
      </c>
    </row>
    <row r="402" spans="1:1" x14ac:dyDescent="0.25">
      <c r="A402" t="s">
        <v>49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69688-66B1-4861-8104-6C786FEB840F}">
  <dimension ref="A1:D402"/>
  <sheetViews>
    <sheetView topLeftCell="B1" workbookViewId="0">
      <selection activeCell="M1" sqref="M1"/>
    </sheetView>
  </sheetViews>
  <sheetFormatPr defaultRowHeight="15" x14ac:dyDescent="0.25"/>
  <cols>
    <col min="1" max="1" width="68.85546875" customWidth="1"/>
    <col min="3" max="3" width="22.7109375" customWidth="1"/>
  </cols>
  <sheetData>
    <row r="1" spans="1:4" x14ac:dyDescent="0.25">
      <c r="A1" t="s">
        <v>10</v>
      </c>
    </row>
    <row r="3" spans="1:4" x14ac:dyDescent="0.25">
      <c r="A3" t="s">
        <v>49</v>
      </c>
      <c r="C3" t="s">
        <v>1035</v>
      </c>
      <c r="D3">
        <f>COUNTIF(A3:A403,"Yes")</f>
        <v>218</v>
      </c>
    </row>
    <row r="4" spans="1:4" x14ac:dyDescent="0.25">
      <c r="A4" t="s">
        <v>49</v>
      </c>
      <c r="C4" t="s">
        <v>59</v>
      </c>
      <c r="D4">
        <f>COUNTIF(A4:A404,"No")</f>
        <v>106</v>
      </c>
    </row>
    <row r="5" spans="1:4" x14ac:dyDescent="0.25">
      <c r="A5" t="s">
        <v>59</v>
      </c>
      <c r="C5" t="s">
        <v>68</v>
      </c>
      <c r="D5">
        <v>73</v>
      </c>
    </row>
    <row r="6" spans="1:4" x14ac:dyDescent="0.25">
      <c r="A6" t="s">
        <v>59</v>
      </c>
    </row>
    <row r="7" spans="1:4" x14ac:dyDescent="0.25">
      <c r="A7" t="s">
        <v>49</v>
      </c>
    </row>
    <row r="8" spans="1:4" x14ac:dyDescent="0.25">
      <c r="A8" t="s">
        <v>49</v>
      </c>
    </row>
    <row r="9" spans="1:4" x14ac:dyDescent="0.25">
      <c r="A9" t="s">
        <v>49</v>
      </c>
    </row>
    <row r="10" spans="1:4" x14ac:dyDescent="0.25">
      <c r="A10" t="s">
        <v>68</v>
      </c>
    </row>
    <row r="11" spans="1:4" x14ac:dyDescent="0.25">
      <c r="A11" t="s">
        <v>68</v>
      </c>
    </row>
    <row r="12" spans="1:4" x14ac:dyDescent="0.25">
      <c r="A12" t="s">
        <v>68</v>
      </c>
    </row>
    <row r="13" spans="1:4" x14ac:dyDescent="0.25">
      <c r="A13" t="s">
        <v>59</v>
      </c>
    </row>
    <row r="14" spans="1:4" x14ac:dyDescent="0.25">
      <c r="A14" t="s">
        <v>68</v>
      </c>
    </row>
    <row r="15" spans="1:4" x14ac:dyDescent="0.25">
      <c r="A15" t="s">
        <v>49</v>
      </c>
    </row>
    <row r="16" spans="1:4" x14ac:dyDescent="0.25">
      <c r="A16" t="s">
        <v>49</v>
      </c>
    </row>
    <row r="17" spans="1:1" x14ac:dyDescent="0.25">
      <c r="A17" t="s">
        <v>49</v>
      </c>
    </row>
    <row r="18" spans="1:1" x14ac:dyDescent="0.25">
      <c r="A18" t="s">
        <v>68</v>
      </c>
    </row>
    <row r="19" spans="1:1" x14ac:dyDescent="0.25">
      <c r="A19" t="s">
        <v>49</v>
      </c>
    </row>
    <row r="20" spans="1:1" x14ac:dyDescent="0.25">
      <c r="A20" t="s">
        <v>59</v>
      </c>
    </row>
    <row r="21" spans="1:1" x14ac:dyDescent="0.25">
      <c r="A21" t="s">
        <v>49</v>
      </c>
    </row>
    <row r="22" spans="1:1" x14ac:dyDescent="0.25">
      <c r="A22" t="s">
        <v>49</v>
      </c>
    </row>
    <row r="23" spans="1:1" x14ac:dyDescent="0.25">
      <c r="A23" t="s">
        <v>49</v>
      </c>
    </row>
    <row r="24" spans="1:1" x14ac:dyDescent="0.25">
      <c r="A24" t="s">
        <v>49</v>
      </c>
    </row>
    <row r="26" spans="1:1" x14ac:dyDescent="0.25">
      <c r="A26" t="s">
        <v>68</v>
      </c>
    </row>
    <row r="27" spans="1:1" x14ac:dyDescent="0.25">
      <c r="A27" t="s">
        <v>49</v>
      </c>
    </row>
    <row r="28" spans="1:1" x14ac:dyDescent="0.25">
      <c r="A28" t="s">
        <v>49</v>
      </c>
    </row>
    <row r="29" spans="1:1" x14ac:dyDescent="0.25">
      <c r="A29" t="s">
        <v>49</v>
      </c>
    </row>
    <row r="30" spans="1:1" x14ac:dyDescent="0.25">
      <c r="A30" t="s">
        <v>49</v>
      </c>
    </row>
    <row r="31" spans="1:1" x14ac:dyDescent="0.25">
      <c r="A31" t="s">
        <v>49</v>
      </c>
    </row>
    <row r="32" spans="1:1" x14ac:dyDescent="0.25">
      <c r="A32" t="s">
        <v>49</v>
      </c>
    </row>
    <row r="33" spans="1:1" x14ac:dyDescent="0.25">
      <c r="A33" t="s">
        <v>49</v>
      </c>
    </row>
    <row r="34" spans="1:1" x14ac:dyDescent="0.25">
      <c r="A34" t="s">
        <v>49</v>
      </c>
    </row>
    <row r="35" spans="1:1" x14ac:dyDescent="0.25">
      <c r="A35" t="s">
        <v>59</v>
      </c>
    </row>
    <row r="36" spans="1:1" x14ac:dyDescent="0.25">
      <c r="A36" t="s">
        <v>68</v>
      </c>
    </row>
    <row r="37" spans="1:1" x14ac:dyDescent="0.25">
      <c r="A37" t="s">
        <v>49</v>
      </c>
    </row>
    <row r="38" spans="1:1" x14ac:dyDescent="0.25">
      <c r="A38" t="s">
        <v>49</v>
      </c>
    </row>
    <row r="39" spans="1:1" x14ac:dyDescent="0.25">
      <c r="A39" t="s">
        <v>68</v>
      </c>
    </row>
    <row r="40" spans="1:1" x14ac:dyDescent="0.25">
      <c r="A40" t="s">
        <v>68</v>
      </c>
    </row>
    <row r="41" spans="1:1" x14ac:dyDescent="0.25">
      <c r="A41" t="s">
        <v>49</v>
      </c>
    </row>
    <row r="42" spans="1:1" x14ac:dyDescent="0.25">
      <c r="A42" t="s">
        <v>59</v>
      </c>
    </row>
    <row r="43" spans="1:1" x14ac:dyDescent="0.25">
      <c r="A43" t="s">
        <v>49</v>
      </c>
    </row>
    <row r="44" spans="1:1" x14ac:dyDescent="0.25">
      <c r="A44" t="s">
        <v>68</v>
      </c>
    </row>
    <row r="45" spans="1:1" x14ac:dyDescent="0.25">
      <c r="A45" t="s">
        <v>59</v>
      </c>
    </row>
    <row r="46" spans="1:1" x14ac:dyDescent="0.25">
      <c r="A46" t="s">
        <v>49</v>
      </c>
    </row>
    <row r="47" spans="1:1" x14ac:dyDescent="0.25">
      <c r="A47" t="s">
        <v>59</v>
      </c>
    </row>
    <row r="48" spans="1:1" x14ac:dyDescent="0.25">
      <c r="A48" t="s">
        <v>49</v>
      </c>
    </row>
    <row r="49" spans="1:1" x14ac:dyDescent="0.25">
      <c r="A49" t="s">
        <v>59</v>
      </c>
    </row>
    <row r="50" spans="1:1" x14ac:dyDescent="0.25">
      <c r="A50" t="s">
        <v>49</v>
      </c>
    </row>
    <row r="51" spans="1:1" x14ac:dyDescent="0.25">
      <c r="A51" t="s">
        <v>49</v>
      </c>
    </row>
    <row r="52" spans="1:1" x14ac:dyDescent="0.25">
      <c r="A52" t="s">
        <v>49</v>
      </c>
    </row>
    <row r="53" spans="1:1" x14ac:dyDescent="0.25">
      <c r="A53" t="s">
        <v>68</v>
      </c>
    </row>
    <row r="54" spans="1:1" x14ac:dyDescent="0.25">
      <c r="A54" t="s">
        <v>49</v>
      </c>
    </row>
    <row r="55" spans="1:1" x14ac:dyDescent="0.25">
      <c r="A55" t="s">
        <v>49</v>
      </c>
    </row>
    <row r="56" spans="1:1" x14ac:dyDescent="0.25">
      <c r="A56" t="s">
        <v>68</v>
      </c>
    </row>
    <row r="57" spans="1:1" x14ac:dyDescent="0.25">
      <c r="A57" t="s">
        <v>49</v>
      </c>
    </row>
    <row r="58" spans="1:1" x14ac:dyDescent="0.25">
      <c r="A58" t="s">
        <v>49</v>
      </c>
    </row>
    <row r="59" spans="1:1" x14ac:dyDescent="0.25">
      <c r="A59" t="s">
        <v>49</v>
      </c>
    </row>
    <row r="60" spans="1:1" x14ac:dyDescent="0.25">
      <c r="A60" t="s">
        <v>49</v>
      </c>
    </row>
    <row r="61" spans="1:1" x14ac:dyDescent="0.25">
      <c r="A61" t="s">
        <v>68</v>
      </c>
    </row>
    <row r="62" spans="1:1" x14ac:dyDescent="0.25">
      <c r="A62" t="s">
        <v>49</v>
      </c>
    </row>
    <row r="63" spans="1:1" x14ac:dyDescent="0.25">
      <c r="A63" t="s">
        <v>59</v>
      </c>
    </row>
    <row r="64" spans="1:1" x14ac:dyDescent="0.25">
      <c r="A64" t="s">
        <v>68</v>
      </c>
    </row>
    <row r="65" spans="1:1" x14ac:dyDescent="0.25">
      <c r="A65" t="s">
        <v>49</v>
      </c>
    </row>
    <row r="66" spans="1:1" x14ac:dyDescent="0.25">
      <c r="A66" t="s">
        <v>49</v>
      </c>
    </row>
    <row r="67" spans="1:1" x14ac:dyDescent="0.25">
      <c r="A67" t="s">
        <v>49</v>
      </c>
    </row>
    <row r="68" spans="1:1" x14ac:dyDescent="0.25">
      <c r="A68" t="s">
        <v>49</v>
      </c>
    </row>
    <row r="69" spans="1:1" x14ac:dyDescent="0.25">
      <c r="A69" t="s">
        <v>49</v>
      </c>
    </row>
    <row r="70" spans="1:1" x14ac:dyDescent="0.25">
      <c r="A70" t="s">
        <v>49</v>
      </c>
    </row>
    <row r="71" spans="1:1" x14ac:dyDescent="0.25">
      <c r="A71" t="s">
        <v>49</v>
      </c>
    </row>
    <row r="72" spans="1:1" x14ac:dyDescent="0.25">
      <c r="A72" t="s">
        <v>49</v>
      </c>
    </row>
    <row r="73" spans="1:1" x14ac:dyDescent="0.25">
      <c r="A73" t="s">
        <v>68</v>
      </c>
    </row>
    <row r="74" spans="1:1" x14ac:dyDescent="0.25">
      <c r="A74" t="s">
        <v>49</v>
      </c>
    </row>
    <row r="75" spans="1:1" x14ac:dyDescent="0.25">
      <c r="A75" t="s">
        <v>49</v>
      </c>
    </row>
    <row r="76" spans="1:1" x14ac:dyDescent="0.25">
      <c r="A76" t="s">
        <v>59</v>
      </c>
    </row>
    <row r="77" spans="1:1" x14ac:dyDescent="0.25">
      <c r="A77" t="s">
        <v>49</v>
      </c>
    </row>
    <row r="78" spans="1:1" x14ac:dyDescent="0.25">
      <c r="A78" t="s">
        <v>68</v>
      </c>
    </row>
    <row r="79" spans="1:1" x14ac:dyDescent="0.25">
      <c r="A79" t="s">
        <v>59</v>
      </c>
    </row>
    <row r="80" spans="1:1" x14ac:dyDescent="0.25">
      <c r="A80" t="s">
        <v>49</v>
      </c>
    </row>
    <row r="81" spans="1:1" x14ac:dyDescent="0.25">
      <c r="A81" t="s">
        <v>49</v>
      </c>
    </row>
    <row r="82" spans="1:1" x14ac:dyDescent="0.25">
      <c r="A82" t="s">
        <v>68</v>
      </c>
    </row>
    <row r="83" spans="1:1" x14ac:dyDescent="0.25">
      <c r="A83" t="s">
        <v>49</v>
      </c>
    </row>
    <row r="84" spans="1:1" x14ac:dyDescent="0.25">
      <c r="A84" t="s">
        <v>59</v>
      </c>
    </row>
    <row r="85" spans="1:1" x14ac:dyDescent="0.25">
      <c r="A85" t="s">
        <v>68</v>
      </c>
    </row>
    <row r="86" spans="1:1" x14ac:dyDescent="0.25">
      <c r="A86" t="s">
        <v>49</v>
      </c>
    </row>
    <row r="87" spans="1:1" x14ac:dyDescent="0.25">
      <c r="A87" t="s">
        <v>68</v>
      </c>
    </row>
    <row r="88" spans="1:1" x14ac:dyDescent="0.25">
      <c r="A88" t="s">
        <v>49</v>
      </c>
    </row>
    <row r="90" spans="1:1" x14ac:dyDescent="0.25">
      <c r="A90" t="s">
        <v>49</v>
      </c>
    </row>
    <row r="91" spans="1:1" x14ac:dyDescent="0.25">
      <c r="A91" t="s">
        <v>59</v>
      </c>
    </row>
    <row r="92" spans="1:1" x14ac:dyDescent="0.25">
      <c r="A92" t="s">
        <v>59</v>
      </c>
    </row>
    <row r="93" spans="1:1" x14ac:dyDescent="0.25">
      <c r="A93" t="s">
        <v>68</v>
      </c>
    </row>
    <row r="94" spans="1:1" x14ac:dyDescent="0.25">
      <c r="A94" t="s">
        <v>68</v>
      </c>
    </row>
    <row r="95" spans="1:1" x14ac:dyDescent="0.25">
      <c r="A95" t="s">
        <v>196</v>
      </c>
    </row>
    <row r="96" spans="1:1" x14ac:dyDescent="0.25">
      <c r="A96" t="s">
        <v>68</v>
      </c>
    </row>
    <row r="97" spans="1:1" x14ac:dyDescent="0.25">
      <c r="A97" t="s">
        <v>68</v>
      </c>
    </row>
    <row r="98" spans="1:1" x14ac:dyDescent="0.25">
      <c r="A98" t="s">
        <v>68</v>
      </c>
    </row>
    <row r="99" spans="1:1" x14ac:dyDescent="0.25">
      <c r="A99" t="s">
        <v>49</v>
      </c>
    </row>
    <row r="100" spans="1:1" x14ac:dyDescent="0.25">
      <c r="A100" t="s">
        <v>68</v>
      </c>
    </row>
    <row r="101" spans="1:1" x14ac:dyDescent="0.25">
      <c r="A101" t="s">
        <v>49</v>
      </c>
    </row>
    <row r="102" spans="1:1" x14ac:dyDescent="0.25">
      <c r="A102" t="s">
        <v>49</v>
      </c>
    </row>
    <row r="103" spans="1:1" x14ac:dyDescent="0.25">
      <c r="A103" t="s">
        <v>59</v>
      </c>
    </row>
    <row r="104" spans="1:1" x14ac:dyDescent="0.25">
      <c r="A104" t="s">
        <v>68</v>
      </c>
    </row>
    <row r="105" spans="1:1" x14ac:dyDescent="0.25">
      <c r="A105" t="s">
        <v>49</v>
      </c>
    </row>
    <row r="106" spans="1:1" x14ac:dyDescent="0.25">
      <c r="A106" t="s">
        <v>59</v>
      </c>
    </row>
    <row r="107" spans="1:1" x14ac:dyDescent="0.25">
      <c r="A107" t="s">
        <v>59</v>
      </c>
    </row>
    <row r="108" spans="1:1" x14ac:dyDescent="0.25">
      <c r="A108" t="s">
        <v>59</v>
      </c>
    </row>
    <row r="109" spans="1:1" x14ac:dyDescent="0.25">
      <c r="A109" t="s">
        <v>68</v>
      </c>
    </row>
    <row r="110" spans="1:1" x14ac:dyDescent="0.25">
      <c r="A110" t="s">
        <v>49</v>
      </c>
    </row>
    <row r="111" spans="1:1" x14ac:dyDescent="0.25">
      <c r="A111" t="s">
        <v>49</v>
      </c>
    </row>
    <row r="112" spans="1:1" x14ac:dyDescent="0.25">
      <c r="A112" t="s">
        <v>68</v>
      </c>
    </row>
    <row r="113" spans="1:1" x14ac:dyDescent="0.25">
      <c r="A113" t="s">
        <v>68</v>
      </c>
    </row>
    <row r="114" spans="1:1" x14ac:dyDescent="0.25">
      <c r="A114" t="s">
        <v>68</v>
      </c>
    </row>
    <row r="115" spans="1:1" x14ac:dyDescent="0.25">
      <c r="A115" t="s">
        <v>68</v>
      </c>
    </row>
    <row r="116" spans="1:1" x14ac:dyDescent="0.25">
      <c r="A116" t="s">
        <v>49</v>
      </c>
    </row>
    <row r="117" spans="1:1" x14ac:dyDescent="0.25">
      <c r="A117" t="s">
        <v>49</v>
      </c>
    </row>
    <row r="118" spans="1:1" x14ac:dyDescent="0.25">
      <c r="A118" t="s">
        <v>59</v>
      </c>
    </row>
    <row r="119" spans="1:1" x14ac:dyDescent="0.25">
      <c r="A119" t="s">
        <v>68</v>
      </c>
    </row>
    <row r="120" spans="1:1" x14ac:dyDescent="0.25">
      <c r="A120" t="s">
        <v>59</v>
      </c>
    </row>
    <row r="121" spans="1:1" x14ac:dyDescent="0.25">
      <c r="A121" t="s">
        <v>68</v>
      </c>
    </row>
    <row r="122" spans="1:1" x14ac:dyDescent="0.25">
      <c r="A122" t="s">
        <v>49</v>
      </c>
    </row>
    <row r="123" spans="1:1" x14ac:dyDescent="0.25">
      <c r="A123" t="s">
        <v>59</v>
      </c>
    </row>
    <row r="124" spans="1:1" x14ac:dyDescent="0.25">
      <c r="A124" t="s">
        <v>49</v>
      </c>
    </row>
    <row r="125" spans="1:1" x14ac:dyDescent="0.25">
      <c r="A125" t="s">
        <v>49</v>
      </c>
    </row>
    <row r="126" spans="1:1" x14ac:dyDescent="0.25">
      <c r="A126" t="s">
        <v>68</v>
      </c>
    </row>
    <row r="127" spans="1:1" x14ac:dyDescent="0.25">
      <c r="A127" t="s">
        <v>49</v>
      </c>
    </row>
    <row r="128" spans="1:1" x14ac:dyDescent="0.25">
      <c r="A128" t="s">
        <v>49</v>
      </c>
    </row>
    <row r="129" spans="1:1" x14ac:dyDescent="0.25">
      <c r="A129" t="s">
        <v>59</v>
      </c>
    </row>
    <row r="130" spans="1:1" x14ac:dyDescent="0.25">
      <c r="A130" t="s">
        <v>49</v>
      </c>
    </row>
    <row r="131" spans="1:1" x14ac:dyDescent="0.25">
      <c r="A131" t="s">
        <v>49</v>
      </c>
    </row>
    <row r="132" spans="1:1" x14ac:dyDescent="0.25">
      <c r="A132" t="s">
        <v>49</v>
      </c>
    </row>
    <row r="133" spans="1:1" x14ac:dyDescent="0.25">
      <c r="A133" t="s">
        <v>49</v>
      </c>
    </row>
    <row r="134" spans="1:1" x14ac:dyDescent="0.25">
      <c r="A134" t="s">
        <v>49</v>
      </c>
    </row>
    <row r="135" spans="1:1" x14ac:dyDescent="0.25">
      <c r="A135" t="s">
        <v>68</v>
      </c>
    </row>
    <row r="136" spans="1:1" x14ac:dyDescent="0.25">
      <c r="A136" t="s">
        <v>49</v>
      </c>
    </row>
    <row r="137" spans="1:1" x14ac:dyDescent="0.25">
      <c r="A137" t="s">
        <v>49</v>
      </c>
    </row>
    <row r="138" spans="1:1" x14ac:dyDescent="0.25">
      <c r="A138" t="s">
        <v>49</v>
      </c>
    </row>
    <row r="139" spans="1:1" x14ac:dyDescent="0.25">
      <c r="A139" t="s">
        <v>59</v>
      </c>
    </row>
    <row r="140" spans="1:1" x14ac:dyDescent="0.25">
      <c r="A140" t="s">
        <v>68</v>
      </c>
    </row>
    <row r="141" spans="1:1" x14ac:dyDescent="0.25">
      <c r="A141" t="s">
        <v>49</v>
      </c>
    </row>
    <row r="142" spans="1:1" x14ac:dyDescent="0.25">
      <c r="A142" t="s">
        <v>68</v>
      </c>
    </row>
    <row r="143" spans="1:1" x14ac:dyDescent="0.25">
      <c r="A143" t="s">
        <v>49</v>
      </c>
    </row>
    <row r="144" spans="1:1" x14ac:dyDescent="0.25">
      <c r="A144" t="s">
        <v>49</v>
      </c>
    </row>
    <row r="145" spans="1:1" x14ac:dyDescent="0.25">
      <c r="A145" t="s">
        <v>49</v>
      </c>
    </row>
    <row r="146" spans="1:1" x14ac:dyDescent="0.25">
      <c r="A146" t="s">
        <v>49</v>
      </c>
    </row>
    <row r="147" spans="1:1" x14ac:dyDescent="0.25">
      <c r="A147" t="s">
        <v>49</v>
      </c>
    </row>
    <row r="148" spans="1:1" x14ac:dyDescent="0.25">
      <c r="A148" t="s">
        <v>196</v>
      </c>
    </row>
    <row r="149" spans="1:1" x14ac:dyDescent="0.25">
      <c r="A149" t="s">
        <v>49</v>
      </c>
    </row>
    <row r="150" spans="1:1" x14ac:dyDescent="0.25">
      <c r="A150" t="s">
        <v>68</v>
      </c>
    </row>
    <row r="151" spans="1:1" x14ac:dyDescent="0.25">
      <c r="A151" t="s">
        <v>49</v>
      </c>
    </row>
    <row r="152" spans="1:1" x14ac:dyDescent="0.25">
      <c r="A152" t="s">
        <v>49</v>
      </c>
    </row>
    <row r="153" spans="1:1" x14ac:dyDescent="0.25">
      <c r="A153" t="s">
        <v>49</v>
      </c>
    </row>
    <row r="154" spans="1:1" x14ac:dyDescent="0.25">
      <c r="A154" t="s">
        <v>49</v>
      </c>
    </row>
    <row r="155" spans="1:1" x14ac:dyDescent="0.25">
      <c r="A155" t="s">
        <v>59</v>
      </c>
    </row>
    <row r="156" spans="1:1" x14ac:dyDescent="0.25">
      <c r="A156" t="s">
        <v>49</v>
      </c>
    </row>
    <row r="157" spans="1:1" x14ac:dyDescent="0.25">
      <c r="A157" t="s">
        <v>49</v>
      </c>
    </row>
    <row r="158" spans="1:1" x14ac:dyDescent="0.25">
      <c r="A158" t="s">
        <v>49</v>
      </c>
    </row>
    <row r="159" spans="1:1" x14ac:dyDescent="0.25">
      <c r="A159" t="s">
        <v>49</v>
      </c>
    </row>
    <row r="160" spans="1:1" x14ac:dyDescent="0.25">
      <c r="A160" t="s">
        <v>49</v>
      </c>
    </row>
    <row r="161" spans="1:1" x14ac:dyDescent="0.25">
      <c r="A161" t="s">
        <v>68</v>
      </c>
    </row>
    <row r="162" spans="1:1" x14ac:dyDescent="0.25">
      <c r="A162" t="s">
        <v>59</v>
      </c>
    </row>
    <row r="163" spans="1:1" x14ac:dyDescent="0.25">
      <c r="A163" t="s">
        <v>59</v>
      </c>
    </row>
    <row r="165" spans="1:1" x14ac:dyDescent="0.25">
      <c r="A165" t="s">
        <v>49</v>
      </c>
    </row>
    <row r="166" spans="1:1" x14ac:dyDescent="0.25">
      <c r="A166" t="s">
        <v>59</v>
      </c>
    </row>
    <row r="167" spans="1:1" x14ac:dyDescent="0.25">
      <c r="A167" t="s">
        <v>49</v>
      </c>
    </row>
    <row r="168" spans="1:1" x14ac:dyDescent="0.25">
      <c r="A168" t="s">
        <v>59</v>
      </c>
    </row>
    <row r="169" spans="1:1" x14ac:dyDescent="0.25">
      <c r="A169" t="s">
        <v>49</v>
      </c>
    </row>
    <row r="170" spans="1:1" x14ac:dyDescent="0.25">
      <c r="A170" t="s">
        <v>68</v>
      </c>
    </row>
    <row r="171" spans="1:1" x14ac:dyDescent="0.25">
      <c r="A171" t="s">
        <v>59</v>
      </c>
    </row>
    <row r="172" spans="1:1" x14ac:dyDescent="0.25">
      <c r="A172" t="s">
        <v>49</v>
      </c>
    </row>
    <row r="173" spans="1:1" x14ac:dyDescent="0.25">
      <c r="A173" t="s">
        <v>49</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59</v>
      </c>
    </row>
    <row r="179" spans="1:1" x14ac:dyDescent="0.25">
      <c r="A179" t="s">
        <v>49</v>
      </c>
    </row>
    <row r="180" spans="1:1" x14ac:dyDescent="0.25">
      <c r="A180" t="s">
        <v>49</v>
      </c>
    </row>
    <row r="181" spans="1:1" x14ac:dyDescent="0.25">
      <c r="A181" t="s">
        <v>49</v>
      </c>
    </row>
    <row r="182" spans="1:1" x14ac:dyDescent="0.25">
      <c r="A182" t="s">
        <v>49</v>
      </c>
    </row>
    <row r="183" spans="1:1" x14ac:dyDescent="0.25">
      <c r="A183" t="s">
        <v>49</v>
      </c>
    </row>
    <row r="184" spans="1:1" x14ac:dyDescent="0.25">
      <c r="A184" t="s">
        <v>59</v>
      </c>
    </row>
    <row r="185" spans="1:1" x14ac:dyDescent="0.25">
      <c r="A185" t="s">
        <v>49</v>
      </c>
    </row>
    <row r="186" spans="1:1" x14ac:dyDescent="0.25">
      <c r="A186" t="s">
        <v>49</v>
      </c>
    </row>
    <row r="187" spans="1:1" x14ac:dyDescent="0.25">
      <c r="A187" t="s">
        <v>49</v>
      </c>
    </row>
    <row r="188" spans="1:1" x14ac:dyDescent="0.25">
      <c r="A188" t="s">
        <v>49</v>
      </c>
    </row>
    <row r="189" spans="1:1" x14ac:dyDescent="0.25">
      <c r="A189" t="s">
        <v>49</v>
      </c>
    </row>
    <row r="190" spans="1:1" x14ac:dyDescent="0.25">
      <c r="A190" t="s">
        <v>68</v>
      </c>
    </row>
    <row r="191" spans="1:1" x14ac:dyDescent="0.25">
      <c r="A191" t="s">
        <v>49</v>
      </c>
    </row>
    <row r="192" spans="1:1" x14ac:dyDescent="0.25">
      <c r="A192" t="s">
        <v>49</v>
      </c>
    </row>
    <row r="193" spans="1:1" x14ac:dyDescent="0.25">
      <c r="A193" t="s">
        <v>49</v>
      </c>
    </row>
    <row r="194" spans="1:1" x14ac:dyDescent="0.25">
      <c r="A194" t="s">
        <v>59</v>
      </c>
    </row>
    <row r="195" spans="1:1" x14ac:dyDescent="0.25">
      <c r="A195" t="s">
        <v>49</v>
      </c>
    </row>
    <row r="196" spans="1:1" x14ac:dyDescent="0.25">
      <c r="A196" t="s">
        <v>49</v>
      </c>
    </row>
    <row r="197" spans="1:1" x14ac:dyDescent="0.25">
      <c r="A197" t="s">
        <v>49</v>
      </c>
    </row>
    <row r="198" spans="1:1" x14ac:dyDescent="0.25">
      <c r="A198" t="s">
        <v>59</v>
      </c>
    </row>
    <row r="199" spans="1:1" x14ac:dyDescent="0.25">
      <c r="A199" t="s">
        <v>59</v>
      </c>
    </row>
    <row r="200" spans="1:1" x14ac:dyDescent="0.25">
      <c r="A200" t="s">
        <v>49</v>
      </c>
    </row>
    <row r="201" spans="1:1" x14ac:dyDescent="0.25">
      <c r="A201" t="s">
        <v>49</v>
      </c>
    </row>
    <row r="202" spans="1:1" x14ac:dyDescent="0.25">
      <c r="A202" t="s">
        <v>49</v>
      </c>
    </row>
    <row r="203" spans="1:1" x14ac:dyDescent="0.25">
      <c r="A203" t="s">
        <v>59</v>
      </c>
    </row>
    <row r="204" spans="1:1" x14ac:dyDescent="0.25">
      <c r="A204" t="s">
        <v>59</v>
      </c>
    </row>
    <row r="205" spans="1:1" x14ac:dyDescent="0.25">
      <c r="A205" t="s">
        <v>49</v>
      </c>
    </row>
    <row r="206" spans="1:1" x14ac:dyDescent="0.25">
      <c r="A206" t="s">
        <v>59</v>
      </c>
    </row>
    <row r="207" spans="1:1" x14ac:dyDescent="0.25">
      <c r="A207" t="s">
        <v>59</v>
      </c>
    </row>
    <row r="208" spans="1:1" x14ac:dyDescent="0.25">
      <c r="A208" t="s">
        <v>59</v>
      </c>
    </row>
    <row r="209" spans="1:1" x14ac:dyDescent="0.25">
      <c r="A209" t="s">
        <v>59</v>
      </c>
    </row>
    <row r="210" spans="1:1" x14ac:dyDescent="0.25">
      <c r="A210" t="s">
        <v>49</v>
      </c>
    </row>
    <row r="211" spans="1:1" x14ac:dyDescent="0.25">
      <c r="A211" t="s">
        <v>49</v>
      </c>
    </row>
    <row r="212" spans="1:1" x14ac:dyDescent="0.25">
      <c r="A212" t="s">
        <v>59</v>
      </c>
    </row>
    <row r="213" spans="1:1" x14ac:dyDescent="0.25">
      <c r="A213" t="s">
        <v>49</v>
      </c>
    </row>
    <row r="214" spans="1:1" x14ac:dyDescent="0.25">
      <c r="A214" t="s">
        <v>59</v>
      </c>
    </row>
    <row r="215" spans="1:1" x14ac:dyDescent="0.25">
      <c r="A215" t="s">
        <v>49</v>
      </c>
    </row>
    <row r="216" spans="1:1" x14ac:dyDescent="0.25">
      <c r="A216" t="s">
        <v>59</v>
      </c>
    </row>
    <row r="217" spans="1:1" x14ac:dyDescent="0.25">
      <c r="A217" t="s">
        <v>59</v>
      </c>
    </row>
    <row r="218" spans="1:1" x14ac:dyDescent="0.25">
      <c r="A218" t="s">
        <v>49</v>
      </c>
    </row>
    <row r="219" spans="1:1" x14ac:dyDescent="0.25">
      <c r="A219" t="s">
        <v>49</v>
      </c>
    </row>
    <row r="220" spans="1:1" x14ac:dyDescent="0.25">
      <c r="A220" t="s">
        <v>59</v>
      </c>
    </row>
    <row r="221" spans="1:1" x14ac:dyDescent="0.25">
      <c r="A221" t="s">
        <v>49</v>
      </c>
    </row>
    <row r="222" spans="1:1" x14ac:dyDescent="0.25">
      <c r="A222" t="s">
        <v>59</v>
      </c>
    </row>
    <row r="223" spans="1:1" x14ac:dyDescent="0.25">
      <c r="A223" t="s">
        <v>68</v>
      </c>
    </row>
    <row r="224" spans="1:1" x14ac:dyDescent="0.25">
      <c r="A224" t="s">
        <v>49</v>
      </c>
    </row>
    <row r="225" spans="1:1" x14ac:dyDescent="0.25">
      <c r="A225" t="s">
        <v>59</v>
      </c>
    </row>
    <row r="226" spans="1:1" x14ac:dyDescent="0.25">
      <c r="A226" t="s">
        <v>59</v>
      </c>
    </row>
    <row r="227" spans="1:1" x14ac:dyDescent="0.25">
      <c r="A227" t="s">
        <v>59</v>
      </c>
    </row>
    <row r="228" spans="1:1" x14ac:dyDescent="0.25">
      <c r="A228" t="s">
        <v>59</v>
      </c>
    </row>
    <row r="229" spans="1:1" x14ac:dyDescent="0.25">
      <c r="A229" t="s">
        <v>49</v>
      </c>
    </row>
    <row r="230" spans="1:1" x14ac:dyDescent="0.25">
      <c r="A230" t="s">
        <v>59</v>
      </c>
    </row>
    <row r="231" spans="1:1" x14ac:dyDescent="0.25">
      <c r="A231" t="s">
        <v>59</v>
      </c>
    </row>
    <row r="232" spans="1:1" x14ac:dyDescent="0.25">
      <c r="A232" t="s">
        <v>49</v>
      </c>
    </row>
    <row r="233" spans="1:1" x14ac:dyDescent="0.25">
      <c r="A233" t="s">
        <v>49</v>
      </c>
    </row>
    <row r="234" spans="1:1" x14ac:dyDescent="0.25">
      <c r="A234" t="s">
        <v>49</v>
      </c>
    </row>
    <row r="235" spans="1:1" x14ac:dyDescent="0.25">
      <c r="A235" t="s">
        <v>59</v>
      </c>
    </row>
    <row r="236" spans="1:1" x14ac:dyDescent="0.25">
      <c r="A236" t="s">
        <v>49</v>
      </c>
    </row>
    <row r="237" spans="1:1" x14ac:dyDescent="0.25">
      <c r="A237" t="s">
        <v>59</v>
      </c>
    </row>
    <row r="238" spans="1:1" x14ac:dyDescent="0.25">
      <c r="A238" t="s">
        <v>59</v>
      </c>
    </row>
    <row r="239" spans="1:1" x14ac:dyDescent="0.25">
      <c r="A239" t="s">
        <v>59</v>
      </c>
    </row>
    <row r="240" spans="1:1" x14ac:dyDescent="0.25">
      <c r="A240" t="s">
        <v>59</v>
      </c>
    </row>
    <row r="241" spans="1:1" x14ac:dyDescent="0.25">
      <c r="A241" t="s">
        <v>59</v>
      </c>
    </row>
    <row r="242" spans="1:1" x14ac:dyDescent="0.25">
      <c r="A242" t="s">
        <v>59</v>
      </c>
    </row>
    <row r="243" spans="1:1" x14ac:dyDescent="0.25">
      <c r="A243" t="s">
        <v>49</v>
      </c>
    </row>
    <row r="244" spans="1:1" x14ac:dyDescent="0.25">
      <c r="A244" t="s">
        <v>49</v>
      </c>
    </row>
    <row r="245" spans="1:1" x14ac:dyDescent="0.25">
      <c r="A245" t="s">
        <v>49</v>
      </c>
    </row>
    <row r="246" spans="1:1" x14ac:dyDescent="0.25">
      <c r="A246" t="s">
        <v>49</v>
      </c>
    </row>
    <row r="247" spans="1:1" x14ac:dyDescent="0.25">
      <c r="A247" t="s">
        <v>68</v>
      </c>
    </row>
    <row r="248" spans="1:1" x14ac:dyDescent="0.25">
      <c r="A248" t="s">
        <v>49</v>
      </c>
    </row>
    <row r="249" spans="1:1" x14ac:dyDescent="0.25">
      <c r="A249" t="s">
        <v>59</v>
      </c>
    </row>
    <row r="250" spans="1:1" x14ac:dyDescent="0.25">
      <c r="A250" t="s">
        <v>59</v>
      </c>
    </row>
    <row r="251" spans="1:1" x14ac:dyDescent="0.25">
      <c r="A251" t="s">
        <v>68</v>
      </c>
    </row>
    <row r="252" spans="1:1" x14ac:dyDescent="0.25">
      <c r="A252" t="s">
        <v>49</v>
      </c>
    </row>
    <row r="253" spans="1:1" x14ac:dyDescent="0.25">
      <c r="A253" t="s">
        <v>59</v>
      </c>
    </row>
    <row r="254" spans="1:1" x14ac:dyDescent="0.25">
      <c r="A254" t="s">
        <v>59</v>
      </c>
    </row>
    <row r="255" spans="1:1" x14ac:dyDescent="0.25">
      <c r="A255" t="s">
        <v>49</v>
      </c>
    </row>
    <row r="256" spans="1:1" x14ac:dyDescent="0.25">
      <c r="A256" t="s">
        <v>49</v>
      </c>
    </row>
    <row r="257" spans="1:1" x14ac:dyDescent="0.25">
      <c r="A257" t="s">
        <v>49</v>
      </c>
    </row>
    <row r="258" spans="1:1" x14ac:dyDescent="0.25">
      <c r="A258" t="s">
        <v>49</v>
      </c>
    </row>
    <row r="259" spans="1:1" x14ac:dyDescent="0.25">
      <c r="A259" t="s">
        <v>49</v>
      </c>
    </row>
    <row r="260" spans="1:1" x14ac:dyDescent="0.25">
      <c r="A260" t="s">
        <v>49</v>
      </c>
    </row>
    <row r="261" spans="1:1" x14ac:dyDescent="0.25">
      <c r="A261" t="s">
        <v>49</v>
      </c>
    </row>
    <row r="262" spans="1:1" x14ac:dyDescent="0.25">
      <c r="A262" t="s">
        <v>49</v>
      </c>
    </row>
    <row r="263" spans="1:1" x14ac:dyDescent="0.25">
      <c r="A263" t="s">
        <v>68</v>
      </c>
    </row>
    <row r="264" spans="1:1" x14ac:dyDescent="0.25">
      <c r="A264" t="s">
        <v>59</v>
      </c>
    </row>
    <row r="265" spans="1:1" x14ac:dyDescent="0.25">
      <c r="A265" t="s">
        <v>59</v>
      </c>
    </row>
    <row r="266" spans="1:1" x14ac:dyDescent="0.25">
      <c r="A266" t="s">
        <v>59</v>
      </c>
    </row>
    <row r="267" spans="1:1" x14ac:dyDescent="0.25">
      <c r="A267" t="s">
        <v>49</v>
      </c>
    </row>
    <row r="268" spans="1:1" x14ac:dyDescent="0.25">
      <c r="A268" t="s">
        <v>59</v>
      </c>
    </row>
    <row r="269" spans="1:1" x14ac:dyDescent="0.25">
      <c r="A269" t="s">
        <v>49</v>
      </c>
    </row>
    <row r="270" spans="1:1" x14ac:dyDescent="0.25">
      <c r="A270" t="s">
        <v>49</v>
      </c>
    </row>
    <row r="271" spans="1:1" x14ac:dyDescent="0.25">
      <c r="A271" t="s">
        <v>49</v>
      </c>
    </row>
    <row r="272" spans="1:1" x14ac:dyDescent="0.25">
      <c r="A272" t="s">
        <v>49</v>
      </c>
    </row>
    <row r="273" spans="1:1" x14ac:dyDescent="0.25">
      <c r="A273" t="s">
        <v>59</v>
      </c>
    </row>
    <row r="274" spans="1:1" x14ac:dyDescent="0.25">
      <c r="A274" t="s">
        <v>68</v>
      </c>
    </row>
    <row r="275" spans="1:1" x14ac:dyDescent="0.25">
      <c r="A275" t="s">
        <v>49</v>
      </c>
    </row>
    <row r="276" spans="1:1" x14ac:dyDescent="0.25">
      <c r="A276" t="s">
        <v>68</v>
      </c>
    </row>
    <row r="277" spans="1:1" x14ac:dyDescent="0.25">
      <c r="A277" t="s">
        <v>59</v>
      </c>
    </row>
    <row r="278" spans="1:1" x14ac:dyDescent="0.25">
      <c r="A278" t="s">
        <v>59</v>
      </c>
    </row>
    <row r="279" spans="1:1" x14ac:dyDescent="0.25">
      <c r="A279" t="s">
        <v>68</v>
      </c>
    </row>
    <row r="280" spans="1:1" x14ac:dyDescent="0.25">
      <c r="A280" t="s">
        <v>49</v>
      </c>
    </row>
    <row r="281" spans="1:1" x14ac:dyDescent="0.25">
      <c r="A281" t="s">
        <v>68</v>
      </c>
    </row>
    <row r="282" spans="1:1" x14ac:dyDescent="0.25">
      <c r="A282" t="s">
        <v>68</v>
      </c>
    </row>
    <row r="283" spans="1:1" x14ac:dyDescent="0.25">
      <c r="A283" t="s">
        <v>68</v>
      </c>
    </row>
    <row r="284" spans="1:1" x14ac:dyDescent="0.25">
      <c r="A284" t="s">
        <v>49</v>
      </c>
    </row>
    <row r="285" spans="1:1" x14ac:dyDescent="0.25">
      <c r="A285" t="s">
        <v>49</v>
      </c>
    </row>
    <row r="286" spans="1:1" x14ac:dyDescent="0.25">
      <c r="A286" t="s">
        <v>49</v>
      </c>
    </row>
    <row r="287" spans="1:1" x14ac:dyDescent="0.25">
      <c r="A287" t="s">
        <v>68</v>
      </c>
    </row>
    <row r="288" spans="1:1" x14ac:dyDescent="0.25">
      <c r="A288" t="s">
        <v>68</v>
      </c>
    </row>
    <row r="289" spans="1:1" x14ac:dyDescent="0.25">
      <c r="A289" t="s">
        <v>49</v>
      </c>
    </row>
    <row r="290" spans="1:1" x14ac:dyDescent="0.25">
      <c r="A290" t="s">
        <v>68</v>
      </c>
    </row>
    <row r="291" spans="1:1" x14ac:dyDescent="0.25">
      <c r="A291" t="s">
        <v>59</v>
      </c>
    </row>
    <row r="292" spans="1:1" x14ac:dyDescent="0.25">
      <c r="A292" t="s">
        <v>49</v>
      </c>
    </row>
    <row r="293" spans="1:1" x14ac:dyDescent="0.25">
      <c r="A293" t="s">
        <v>49</v>
      </c>
    </row>
    <row r="294" spans="1:1" x14ac:dyDescent="0.25">
      <c r="A294" t="s">
        <v>68</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68</v>
      </c>
    </row>
    <row r="302" spans="1:1" x14ac:dyDescent="0.25">
      <c r="A302" t="s">
        <v>59</v>
      </c>
    </row>
    <row r="303" spans="1:1" x14ac:dyDescent="0.25">
      <c r="A303" t="s">
        <v>59</v>
      </c>
    </row>
    <row r="304" spans="1:1" x14ac:dyDescent="0.25">
      <c r="A304" t="s">
        <v>68</v>
      </c>
    </row>
    <row r="305" spans="1:1" x14ac:dyDescent="0.25">
      <c r="A305" t="s">
        <v>59</v>
      </c>
    </row>
    <row r="306" spans="1:1" x14ac:dyDescent="0.25">
      <c r="A306" t="s">
        <v>49</v>
      </c>
    </row>
    <row r="307" spans="1:1" x14ac:dyDescent="0.25">
      <c r="A307" t="s">
        <v>68</v>
      </c>
    </row>
    <row r="308" spans="1:1" x14ac:dyDescent="0.25">
      <c r="A308" t="s">
        <v>59</v>
      </c>
    </row>
    <row r="309" spans="1:1" x14ac:dyDescent="0.25">
      <c r="A309" t="s">
        <v>59</v>
      </c>
    </row>
    <row r="310" spans="1:1" x14ac:dyDescent="0.25">
      <c r="A310" t="s">
        <v>49</v>
      </c>
    </row>
    <row r="311" spans="1:1" x14ac:dyDescent="0.25">
      <c r="A311" t="s">
        <v>68</v>
      </c>
    </row>
    <row r="312" spans="1:1" x14ac:dyDescent="0.25">
      <c r="A312" t="s">
        <v>49</v>
      </c>
    </row>
    <row r="313" spans="1:1" x14ac:dyDescent="0.25">
      <c r="A313" t="s">
        <v>49</v>
      </c>
    </row>
    <row r="314" spans="1:1" x14ac:dyDescent="0.25">
      <c r="A314" t="s">
        <v>196</v>
      </c>
    </row>
    <row r="315" spans="1:1" x14ac:dyDescent="0.25">
      <c r="A315" t="s">
        <v>49</v>
      </c>
    </row>
    <row r="316" spans="1:1" x14ac:dyDescent="0.25">
      <c r="A316" t="s">
        <v>49</v>
      </c>
    </row>
    <row r="317" spans="1:1" x14ac:dyDescent="0.25">
      <c r="A317" t="s">
        <v>49</v>
      </c>
    </row>
    <row r="318" spans="1:1" x14ac:dyDescent="0.25">
      <c r="A318" t="s">
        <v>49</v>
      </c>
    </row>
    <row r="319" spans="1:1" x14ac:dyDescent="0.25">
      <c r="A319" t="s">
        <v>196</v>
      </c>
    </row>
    <row r="320" spans="1:1" x14ac:dyDescent="0.25">
      <c r="A320" t="s">
        <v>196</v>
      </c>
    </row>
    <row r="321" spans="1:1" x14ac:dyDescent="0.25">
      <c r="A321" t="s">
        <v>49</v>
      </c>
    </row>
    <row r="322" spans="1:1" x14ac:dyDescent="0.25">
      <c r="A322" t="s">
        <v>49</v>
      </c>
    </row>
    <row r="323" spans="1:1" x14ac:dyDescent="0.25">
      <c r="A323" t="s">
        <v>49</v>
      </c>
    </row>
    <row r="324" spans="1:1" x14ac:dyDescent="0.25">
      <c r="A324" t="s">
        <v>49</v>
      </c>
    </row>
    <row r="325" spans="1:1" x14ac:dyDescent="0.25">
      <c r="A325" t="s">
        <v>68</v>
      </c>
    </row>
    <row r="326" spans="1:1" x14ac:dyDescent="0.25">
      <c r="A326" t="s">
        <v>49</v>
      </c>
    </row>
    <row r="327" spans="1:1" x14ac:dyDescent="0.25">
      <c r="A327" t="s">
        <v>68</v>
      </c>
    </row>
    <row r="328" spans="1:1" x14ac:dyDescent="0.25">
      <c r="A328" t="s">
        <v>49</v>
      </c>
    </row>
    <row r="329" spans="1:1" x14ac:dyDescent="0.25">
      <c r="A329" t="s">
        <v>49</v>
      </c>
    </row>
    <row r="330" spans="1:1" x14ac:dyDescent="0.25">
      <c r="A330" t="s">
        <v>68</v>
      </c>
    </row>
    <row r="331" spans="1:1" x14ac:dyDescent="0.25">
      <c r="A331" t="s">
        <v>49</v>
      </c>
    </row>
    <row r="332" spans="1:1" x14ac:dyDescent="0.25">
      <c r="A332" t="s">
        <v>49</v>
      </c>
    </row>
    <row r="333" spans="1:1" x14ac:dyDescent="0.25">
      <c r="A333" t="s">
        <v>49</v>
      </c>
    </row>
    <row r="334" spans="1:1" x14ac:dyDescent="0.25">
      <c r="A334" t="s">
        <v>59</v>
      </c>
    </row>
    <row r="335" spans="1:1" x14ac:dyDescent="0.25">
      <c r="A335" t="s">
        <v>59</v>
      </c>
    </row>
    <row r="336" spans="1:1" x14ac:dyDescent="0.25">
      <c r="A336" t="s">
        <v>49</v>
      </c>
    </row>
    <row r="337" spans="1:1" x14ac:dyDescent="0.25">
      <c r="A337" t="s">
        <v>59</v>
      </c>
    </row>
    <row r="338" spans="1:1" x14ac:dyDescent="0.25">
      <c r="A338" t="s">
        <v>49</v>
      </c>
    </row>
    <row r="339" spans="1:1" x14ac:dyDescent="0.25">
      <c r="A339" t="s">
        <v>59</v>
      </c>
    </row>
    <row r="340" spans="1:1" x14ac:dyDescent="0.25">
      <c r="A340" t="s">
        <v>49</v>
      </c>
    </row>
    <row r="341" spans="1:1" x14ac:dyDescent="0.25">
      <c r="A341" t="s">
        <v>59</v>
      </c>
    </row>
    <row r="342" spans="1:1" x14ac:dyDescent="0.25">
      <c r="A342" t="s">
        <v>49</v>
      </c>
    </row>
    <row r="343" spans="1:1" x14ac:dyDescent="0.25">
      <c r="A343" t="s">
        <v>49</v>
      </c>
    </row>
    <row r="344" spans="1:1" x14ac:dyDescent="0.25">
      <c r="A344" t="s">
        <v>68</v>
      </c>
    </row>
    <row r="345" spans="1:1" x14ac:dyDescent="0.25">
      <c r="A345" t="s">
        <v>59</v>
      </c>
    </row>
    <row r="346" spans="1:1" x14ac:dyDescent="0.25">
      <c r="A346" t="s">
        <v>59</v>
      </c>
    </row>
    <row r="347" spans="1:1" x14ac:dyDescent="0.25">
      <c r="A347" t="s">
        <v>59</v>
      </c>
    </row>
    <row r="348" spans="1:1" x14ac:dyDescent="0.25">
      <c r="A348" t="s">
        <v>59</v>
      </c>
    </row>
    <row r="349" spans="1:1" x14ac:dyDescent="0.25">
      <c r="A349" t="s">
        <v>59</v>
      </c>
    </row>
    <row r="350" spans="1:1" x14ac:dyDescent="0.25">
      <c r="A350" t="s">
        <v>59</v>
      </c>
    </row>
    <row r="351" spans="1:1" x14ac:dyDescent="0.25">
      <c r="A351" t="s">
        <v>49</v>
      </c>
    </row>
    <row r="352" spans="1:1" x14ac:dyDescent="0.25">
      <c r="A352" t="s">
        <v>49</v>
      </c>
    </row>
    <row r="353" spans="1:1" x14ac:dyDescent="0.25">
      <c r="A353" t="s">
        <v>59</v>
      </c>
    </row>
    <row r="354" spans="1:1" x14ac:dyDescent="0.25">
      <c r="A354" t="s">
        <v>68</v>
      </c>
    </row>
    <row r="355" spans="1:1" x14ac:dyDescent="0.25">
      <c r="A355" t="s">
        <v>49</v>
      </c>
    </row>
    <row r="356" spans="1:1" x14ac:dyDescent="0.25">
      <c r="A356" t="s">
        <v>59</v>
      </c>
    </row>
    <row r="357" spans="1:1" x14ac:dyDescent="0.25">
      <c r="A357" t="s">
        <v>59</v>
      </c>
    </row>
    <row r="358" spans="1:1" x14ac:dyDescent="0.25">
      <c r="A358" t="s">
        <v>59</v>
      </c>
    </row>
    <row r="359" spans="1:1" x14ac:dyDescent="0.25">
      <c r="A359" t="s">
        <v>59</v>
      </c>
    </row>
    <row r="360" spans="1:1" x14ac:dyDescent="0.25">
      <c r="A360" t="s">
        <v>49</v>
      </c>
    </row>
    <row r="361" spans="1:1" x14ac:dyDescent="0.25">
      <c r="A361" t="s">
        <v>49</v>
      </c>
    </row>
    <row r="362" spans="1:1" x14ac:dyDescent="0.25">
      <c r="A362" t="s">
        <v>59</v>
      </c>
    </row>
    <row r="363" spans="1:1" x14ac:dyDescent="0.25">
      <c r="A363" t="s">
        <v>59</v>
      </c>
    </row>
    <row r="364" spans="1:1" x14ac:dyDescent="0.25">
      <c r="A364" t="s">
        <v>59</v>
      </c>
    </row>
    <row r="365" spans="1:1" x14ac:dyDescent="0.25">
      <c r="A365" t="s">
        <v>49</v>
      </c>
    </row>
    <row r="366" spans="1:1" x14ac:dyDescent="0.25">
      <c r="A366" t="s">
        <v>49</v>
      </c>
    </row>
    <row r="367" spans="1:1" x14ac:dyDescent="0.25">
      <c r="A367" t="s">
        <v>49</v>
      </c>
    </row>
    <row r="368" spans="1:1" x14ac:dyDescent="0.25">
      <c r="A368" t="s">
        <v>49</v>
      </c>
    </row>
    <row r="369" spans="1:1" x14ac:dyDescent="0.25">
      <c r="A369" t="s">
        <v>49</v>
      </c>
    </row>
    <row r="370" spans="1:1" x14ac:dyDescent="0.25">
      <c r="A370" t="s">
        <v>49</v>
      </c>
    </row>
    <row r="371" spans="1:1" x14ac:dyDescent="0.25">
      <c r="A371" t="s">
        <v>68</v>
      </c>
    </row>
    <row r="372" spans="1:1" x14ac:dyDescent="0.25">
      <c r="A372" t="s">
        <v>59</v>
      </c>
    </row>
    <row r="373" spans="1:1" x14ac:dyDescent="0.25">
      <c r="A373" t="s">
        <v>49</v>
      </c>
    </row>
    <row r="374" spans="1:1" x14ac:dyDescent="0.25">
      <c r="A374" t="s">
        <v>49</v>
      </c>
    </row>
    <row r="375" spans="1:1" x14ac:dyDescent="0.25">
      <c r="A375" t="s">
        <v>49</v>
      </c>
    </row>
    <row r="376" spans="1:1" x14ac:dyDescent="0.25">
      <c r="A376" t="s">
        <v>68</v>
      </c>
    </row>
    <row r="377" spans="1:1" x14ac:dyDescent="0.25">
      <c r="A377" t="s">
        <v>59</v>
      </c>
    </row>
    <row r="378" spans="1:1" x14ac:dyDescent="0.25">
      <c r="A378" t="s">
        <v>59</v>
      </c>
    </row>
    <row r="379" spans="1:1" x14ac:dyDescent="0.25">
      <c r="A379" t="s">
        <v>59</v>
      </c>
    </row>
    <row r="380" spans="1:1" x14ac:dyDescent="0.25">
      <c r="A380" t="s">
        <v>59</v>
      </c>
    </row>
    <row r="381" spans="1:1" x14ac:dyDescent="0.25">
      <c r="A381" t="s">
        <v>59</v>
      </c>
    </row>
    <row r="382" spans="1:1" x14ac:dyDescent="0.25">
      <c r="A382" t="s">
        <v>59</v>
      </c>
    </row>
    <row r="383" spans="1:1" x14ac:dyDescent="0.25">
      <c r="A383" t="s">
        <v>59</v>
      </c>
    </row>
    <row r="384" spans="1:1" x14ac:dyDescent="0.25">
      <c r="A384" t="s">
        <v>49</v>
      </c>
    </row>
    <row r="385" spans="1:1" x14ac:dyDescent="0.25">
      <c r="A385" t="s">
        <v>49</v>
      </c>
    </row>
    <row r="386" spans="1:1" x14ac:dyDescent="0.25">
      <c r="A386" t="s">
        <v>49</v>
      </c>
    </row>
    <row r="387" spans="1:1" x14ac:dyDescent="0.25">
      <c r="A387" t="s">
        <v>49</v>
      </c>
    </row>
    <row r="388" spans="1:1" x14ac:dyDescent="0.25">
      <c r="A388" t="s">
        <v>49</v>
      </c>
    </row>
    <row r="389" spans="1:1" x14ac:dyDescent="0.25">
      <c r="A389" t="s">
        <v>49</v>
      </c>
    </row>
    <row r="390" spans="1:1" x14ac:dyDescent="0.25">
      <c r="A390" t="s">
        <v>49</v>
      </c>
    </row>
    <row r="391" spans="1:1" x14ac:dyDescent="0.25">
      <c r="A391" t="s">
        <v>68</v>
      </c>
    </row>
    <row r="392" spans="1:1" x14ac:dyDescent="0.25">
      <c r="A392" t="s">
        <v>49</v>
      </c>
    </row>
    <row r="393" spans="1:1" x14ac:dyDescent="0.25">
      <c r="A393" t="s">
        <v>68</v>
      </c>
    </row>
    <row r="394" spans="1:1" x14ac:dyDescent="0.25">
      <c r="A394" t="s">
        <v>49</v>
      </c>
    </row>
    <row r="395" spans="1:1" x14ac:dyDescent="0.25">
      <c r="A395" t="s">
        <v>49</v>
      </c>
    </row>
    <row r="396" spans="1:1" x14ac:dyDescent="0.25">
      <c r="A396" t="s">
        <v>49</v>
      </c>
    </row>
    <row r="397" spans="1:1" x14ac:dyDescent="0.25">
      <c r="A397" t="s">
        <v>59</v>
      </c>
    </row>
    <row r="398" spans="1:1" x14ac:dyDescent="0.25">
      <c r="A398" t="s">
        <v>59</v>
      </c>
    </row>
    <row r="399" spans="1:1" x14ac:dyDescent="0.25">
      <c r="A399" t="s">
        <v>49</v>
      </c>
    </row>
    <row r="400" spans="1:1" x14ac:dyDescent="0.25">
      <c r="A400" t="s">
        <v>49</v>
      </c>
    </row>
    <row r="401" spans="1:1" x14ac:dyDescent="0.25">
      <c r="A401" t="s">
        <v>49</v>
      </c>
    </row>
    <row r="402" spans="1:1" x14ac:dyDescent="0.25">
      <c r="A402" t="s">
        <v>49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5430-0874-4980-909B-EE58DCD89868}">
  <dimension ref="A1:F402"/>
  <sheetViews>
    <sheetView topLeftCell="B1" workbookViewId="0">
      <selection activeCell="H4" sqref="H4"/>
    </sheetView>
  </sheetViews>
  <sheetFormatPr defaultRowHeight="15" x14ac:dyDescent="0.25"/>
  <cols>
    <col min="1" max="1" width="73.28515625" customWidth="1"/>
    <col min="3" max="3" width="66.85546875" customWidth="1"/>
  </cols>
  <sheetData>
    <row r="1" spans="1:6" x14ac:dyDescent="0.25">
      <c r="A1" t="s">
        <v>11</v>
      </c>
      <c r="D1" t="s">
        <v>49</v>
      </c>
      <c r="E1" t="s">
        <v>59</v>
      </c>
      <c r="F1" t="s">
        <v>68</v>
      </c>
    </row>
    <row r="3" spans="1:6" x14ac:dyDescent="0.25">
      <c r="A3" t="s">
        <v>49</v>
      </c>
      <c r="C3" t="s">
        <v>1421</v>
      </c>
      <c r="D3">
        <f>COUNTIF(A3:A403,"Yes")</f>
        <v>226</v>
      </c>
      <c r="E3">
        <v>94</v>
      </c>
      <c r="F3">
        <v>77</v>
      </c>
    </row>
    <row r="4" spans="1:6" x14ac:dyDescent="0.25">
      <c r="A4" t="s">
        <v>68</v>
      </c>
      <c r="C4" t="s">
        <v>1422</v>
      </c>
    </row>
    <row r="5" spans="1:6" x14ac:dyDescent="0.25">
      <c r="A5" t="s">
        <v>59</v>
      </c>
    </row>
    <row r="6" spans="1:6" x14ac:dyDescent="0.25">
      <c r="A6" t="s">
        <v>59</v>
      </c>
    </row>
    <row r="7" spans="1:6" x14ac:dyDescent="0.25">
      <c r="A7" t="s">
        <v>49</v>
      </c>
    </row>
    <row r="8" spans="1:6" x14ac:dyDescent="0.25">
      <c r="A8" t="s">
        <v>49</v>
      </c>
    </row>
    <row r="9" spans="1:6" x14ac:dyDescent="0.25">
      <c r="A9" t="s">
        <v>59</v>
      </c>
    </row>
    <row r="10" spans="1:6" x14ac:dyDescent="0.25">
      <c r="A10" t="s">
        <v>68</v>
      </c>
    </row>
    <row r="11" spans="1:6" x14ac:dyDescent="0.25">
      <c r="A11" t="s">
        <v>49</v>
      </c>
    </row>
    <row r="12" spans="1:6" x14ac:dyDescent="0.25">
      <c r="A12" t="s">
        <v>49</v>
      </c>
    </row>
    <row r="13" spans="1:6" x14ac:dyDescent="0.25">
      <c r="A13" t="s">
        <v>59</v>
      </c>
    </row>
    <row r="14" spans="1:6" x14ac:dyDescent="0.25">
      <c r="A14" t="s">
        <v>59</v>
      </c>
    </row>
    <row r="15" spans="1:6" x14ac:dyDescent="0.25">
      <c r="A15" t="s">
        <v>49</v>
      </c>
    </row>
    <row r="16" spans="1:6" x14ac:dyDescent="0.25">
      <c r="A16" t="s">
        <v>49</v>
      </c>
    </row>
    <row r="17" spans="1:1" x14ac:dyDescent="0.25">
      <c r="A17" t="s">
        <v>49</v>
      </c>
    </row>
    <row r="18" spans="1:1" x14ac:dyDescent="0.25">
      <c r="A18" t="s">
        <v>49</v>
      </c>
    </row>
    <row r="19" spans="1:1" x14ac:dyDescent="0.25">
      <c r="A19" t="s">
        <v>49</v>
      </c>
    </row>
    <row r="20" spans="1:1" x14ac:dyDescent="0.25">
      <c r="A20" t="s">
        <v>59</v>
      </c>
    </row>
    <row r="21" spans="1:1" x14ac:dyDescent="0.25">
      <c r="A21" t="s">
        <v>49</v>
      </c>
    </row>
    <row r="22" spans="1:1" x14ac:dyDescent="0.25">
      <c r="A22" t="s">
        <v>68</v>
      </c>
    </row>
    <row r="23" spans="1:1" x14ac:dyDescent="0.25">
      <c r="A23" t="s">
        <v>49</v>
      </c>
    </row>
    <row r="24" spans="1:1" x14ac:dyDescent="0.25">
      <c r="A24" t="s">
        <v>49</v>
      </c>
    </row>
    <row r="26" spans="1:1" x14ac:dyDescent="0.25">
      <c r="A26" t="s">
        <v>49</v>
      </c>
    </row>
    <row r="27" spans="1:1" x14ac:dyDescent="0.25">
      <c r="A27" t="s">
        <v>59</v>
      </c>
    </row>
    <row r="28" spans="1:1" x14ac:dyDescent="0.25">
      <c r="A28" t="s">
        <v>59</v>
      </c>
    </row>
    <row r="29" spans="1:1" x14ac:dyDescent="0.25">
      <c r="A29" t="s">
        <v>49</v>
      </c>
    </row>
    <row r="30" spans="1:1" x14ac:dyDescent="0.25">
      <c r="A30" t="s">
        <v>49</v>
      </c>
    </row>
    <row r="31" spans="1:1" x14ac:dyDescent="0.25">
      <c r="A31" t="s">
        <v>49</v>
      </c>
    </row>
    <row r="32" spans="1:1" x14ac:dyDescent="0.25">
      <c r="A32" t="s">
        <v>49</v>
      </c>
    </row>
    <row r="33" spans="1:1" x14ac:dyDescent="0.25">
      <c r="A33" t="s">
        <v>68</v>
      </c>
    </row>
    <row r="34" spans="1:1" x14ac:dyDescent="0.25">
      <c r="A34" t="s">
        <v>49</v>
      </c>
    </row>
    <row r="35" spans="1:1" x14ac:dyDescent="0.25">
      <c r="A35" t="s">
        <v>59</v>
      </c>
    </row>
    <row r="36" spans="1:1" x14ac:dyDescent="0.25">
      <c r="A36" t="s">
        <v>49</v>
      </c>
    </row>
    <row r="37" spans="1:1" x14ac:dyDescent="0.25">
      <c r="A37" t="s">
        <v>49</v>
      </c>
    </row>
    <row r="38" spans="1:1" x14ac:dyDescent="0.25">
      <c r="A38" t="s">
        <v>49</v>
      </c>
    </row>
    <row r="39" spans="1:1" x14ac:dyDescent="0.25">
      <c r="A39" t="s">
        <v>49</v>
      </c>
    </row>
    <row r="40" spans="1:1" x14ac:dyDescent="0.25">
      <c r="A40" t="s">
        <v>49</v>
      </c>
    </row>
    <row r="41" spans="1:1" x14ac:dyDescent="0.25">
      <c r="A41" t="s">
        <v>59</v>
      </c>
    </row>
    <row r="42" spans="1:1" x14ac:dyDescent="0.25">
      <c r="A42" t="s">
        <v>59</v>
      </c>
    </row>
    <row r="43" spans="1:1" x14ac:dyDescent="0.25">
      <c r="A43" t="s">
        <v>59</v>
      </c>
    </row>
    <row r="44" spans="1:1" x14ac:dyDescent="0.25">
      <c r="A44" t="s">
        <v>68</v>
      </c>
    </row>
    <row r="45" spans="1:1" x14ac:dyDescent="0.25">
      <c r="A45" t="s">
        <v>196</v>
      </c>
    </row>
    <row r="46" spans="1:1" x14ac:dyDescent="0.25">
      <c r="A46" t="s">
        <v>49</v>
      </c>
    </row>
    <row r="47" spans="1:1" x14ac:dyDescent="0.25">
      <c r="A47" t="s">
        <v>49</v>
      </c>
    </row>
    <row r="48" spans="1:1" x14ac:dyDescent="0.25">
      <c r="A48" t="s">
        <v>49</v>
      </c>
    </row>
    <row r="49" spans="1:1" x14ac:dyDescent="0.25">
      <c r="A49" t="s">
        <v>59</v>
      </c>
    </row>
    <row r="50" spans="1:1" x14ac:dyDescent="0.25">
      <c r="A50" t="s">
        <v>49</v>
      </c>
    </row>
    <row r="51" spans="1:1" x14ac:dyDescent="0.25">
      <c r="A51" t="s">
        <v>49</v>
      </c>
    </row>
    <row r="52" spans="1:1" x14ac:dyDescent="0.25">
      <c r="A52" t="s">
        <v>49</v>
      </c>
    </row>
    <row r="53" spans="1:1" x14ac:dyDescent="0.25">
      <c r="A53" t="s">
        <v>68</v>
      </c>
    </row>
    <row r="54" spans="1:1" x14ac:dyDescent="0.25">
      <c r="A54" t="s">
        <v>49</v>
      </c>
    </row>
    <row r="55" spans="1:1" x14ac:dyDescent="0.25">
      <c r="A55" t="s">
        <v>49</v>
      </c>
    </row>
    <row r="56" spans="1:1" x14ac:dyDescent="0.25">
      <c r="A56" t="s">
        <v>59</v>
      </c>
    </row>
    <row r="57" spans="1:1" x14ac:dyDescent="0.25">
      <c r="A57" t="s">
        <v>59</v>
      </c>
    </row>
    <row r="58" spans="1:1" x14ac:dyDescent="0.25">
      <c r="A58" t="s">
        <v>49</v>
      </c>
    </row>
    <row r="59" spans="1:1" x14ac:dyDescent="0.25">
      <c r="A59" t="s">
        <v>49</v>
      </c>
    </row>
    <row r="60" spans="1:1" x14ac:dyDescent="0.25">
      <c r="A60" t="s">
        <v>49</v>
      </c>
    </row>
    <row r="61" spans="1:1" x14ac:dyDescent="0.25">
      <c r="A61" t="s">
        <v>68</v>
      </c>
    </row>
    <row r="62" spans="1:1" x14ac:dyDescent="0.25">
      <c r="A62" t="s">
        <v>68</v>
      </c>
    </row>
    <row r="63" spans="1:1" x14ac:dyDescent="0.25">
      <c r="A63" t="s">
        <v>59</v>
      </c>
    </row>
    <row r="64" spans="1:1" x14ac:dyDescent="0.25">
      <c r="A64" t="s">
        <v>49</v>
      </c>
    </row>
    <row r="65" spans="1:1" x14ac:dyDescent="0.25">
      <c r="A65" t="s">
        <v>49</v>
      </c>
    </row>
    <row r="66" spans="1:1" x14ac:dyDescent="0.25">
      <c r="A66" t="s">
        <v>49</v>
      </c>
    </row>
    <row r="67" spans="1:1" x14ac:dyDescent="0.25">
      <c r="A67" t="s">
        <v>49</v>
      </c>
    </row>
    <row r="68" spans="1:1" x14ac:dyDescent="0.25">
      <c r="A68" t="s">
        <v>49</v>
      </c>
    </row>
    <row r="69" spans="1:1" x14ac:dyDescent="0.25">
      <c r="A69" t="s">
        <v>59</v>
      </c>
    </row>
    <row r="70" spans="1:1" x14ac:dyDescent="0.25">
      <c r="A70" t="s">
        <v>49</v>
      </c>
    </row>
    <row r="71" spans="1:1" x14ac:dyDescent="0.25">
      <c r="A71" t="s">
        <v>49</v>
      </c>
    </row>
    <row r="72" spans="1:1" x14ac:dyDescent="0.25">
      <c r="A72" t="s">
        <v>49</v>
      </c>
    </row>
    <row r="73" spans="1:1" x14ac:dyDescent="0.25">
      <c r="A73" t="s">
        <v>49</v>
      </c>
    </row>
    <row r="74" spans="1:1" x14ac:dyDescent="0.25">
      <c r="A74" t="s">
        <v>49</v>
      </c>
    </row>
    <row r="75" spans="1:1" x14ac:dyDescent="0.25">
      <c r="A75" t="s">
        <v>49</v>
      </c>
    </row>
    <row r="76" spans="1:1" x14ac:dyDescent="0.25">
      <c r="A76" t="s">
        <v>49</v>
      </c>
    </row>
    <row r="77" spans="1:1" x14ac:dyDescent="0.25">
      <c r="A77" t="s">
        <v>59</v>
      </c>
    </row>
    <row r="78" spans="1:1" x14ac:dyDescent="0.25">
      <c r="A78" t="s">
        <v>59</v>
      </c>
    </row>
    <row r="79" spans="1:1" x14ac:dyDescent="0.25">
      <c r="A79" t="s">
        <v>59</v>
      </c>
    </row>
    <row r="80" spans="1:1" x14ac:dyDescent="0.25">
      <c r="A80" t="s">
        <v>49</v>
      </c>
    </row>
    <row r="81" spans="1:1" x14ac:dyDescent="0.25">
      <c r="A81" t="s">
        <v>49</v>
      </c>
    </row>
    <row r="82" spans="1:1" x14ac:dyDescent="0.25">
      <c r="A82" t="s">
        <v>68</v>
      </c>
    </row>
    <row r="83" spans="1:1" x14ac:dyDescent="0.25">
      <c r="A83" t="s">
        <v>49</v>
      </c>
    </row>
    <row r="84" spans="1:1" x14ac:dyDescent="0.25">
      <c r="A84" t="s">
        <v>68</v>
      </c>
    </row>
    <row r="85" spans="1:1" x14ac:dyDescent="0.25">
      <c r="A85" t="s">
        <v>49</v>
      </c>
    </row>
    <row r="86" spans="1:1" x14ac:dyDescent="0.25">
      <c r="A86" t="s">
        <v>49</v>
      </c>
    </row>
    <row r="87" spans="1:1" x14ac:dyDescent="0.25">
      <c r="A87" t="s">
        <v>49</v>
      </c>
    </row>
    <row r="88" spans="1:1" x14ac:dyDescent="0.25">
      <c r="A88" t="s">
        <v>49</v>
      </c>
    </row>
    <row r="89" spans="1:1" x14ac:dyDescent="0.25">
      <c r="A89" t="s">
        <v>49</v>
      </c>
    </row>
    <row r="90" spans="1:1" x14ac:dyDescent="0.25">
      <c r="A90" t="s">
        <v>49</v>
      </c>
    </row>
    <row r="91" spans="1:1" x14ac:dyDescent="0.25">
      <c r="A91" t="s">
        <v>59</v>
      </c>
    </row>
    <row r="92" spans="1:1" x14ac:dyDescent="0.25">
      <c r="A92" t="s">
        <v>196</v>
      </c>
    </row>
    <row r="93" spans="1:1" x14ac:dyDescent="0.25">
      <c r="A93" t="s">
        <v>59</v>
      </c>
    </row>
    <row r="94" spans="1:1" x14ac:dyDescent="0.25">
      <c r="A94" t="s">
        <v>59</v>
      </c>
    </row>
    <row r="95" spans="1:1" x14ac:dyDescent="0.25">
      <c r="A95" t="s">
        <v>196</v>
      </c>
    </row>
    <row r="96" spans="1:1" x14ac:dyDescent="0.25">
      <c r="A96" t="s">
        <v>59</v>
      </c>
    </row>
    <row r="97" spans="1:1" x14ac:dyDescent="0.25">
      <c r="A97" t="s">
        <v>68</v>
      </c>
    </row>
    <row r="98" spans="1:1" x14ac:dyDescent="0.25">
      <c r="A98" t="s">
        <v>59</v>
      </c>
    </row>
    <row r="99" spans="1:1" x14ac:dyDescent="0.25">
      <c r="A99" t="s">
        <v>49</v>
      </c>
    </row>
    <row r="100" spans="1:1" x14ac:dyDescent="0.25">
      <c r="A100" t="s">
        <v>49</v>
      </c>
    </row>
    <row r="101" spans="1:1" x14ac:dyDescent="0.25">
      <c r="A101" t="s">
        <v>68</v>
      </c>
    </row>
    <row r="102" spans="1:1" x14ac:dyDescent="0.25">
      <c r="A102" t="s">
        <v>49</v>
      </c>
    </row>
    <row r="103" spans="1:1" x14ac:dyDescent="0.25">
      <c r="A103" t="s">
        <v>68</v>
      </c>
    </row>
    <row r="104" spans="1:1" x14ac:dyDescent="0.25">
      <c r="A104" t="s">
        <v>49</v>
      </c>
    </row>
    <row r="105" spans="1:1" x14ac:dyDescent="0.25">
      <c r="A105" t="s">
        <v>49</v>
      </c>
    </row>
    <row r="106" spans="1:1" x14ac:dyDescent="0.25">
      <c r="A106" t="s">
        <v>59</v>
      </c>
    </row>
    <row r="107" spans="1:1" x14ac:dyDescent="0.25">
      <c r="A107" t="s">
        <v>59</v>
      </c>
    </row>
    <row r="108" spans="1:1" x14ac:dyDescent="0.25">
      <c r="A108" t="s">
        <v>49</v>
      </c>
    </row>
    <row r="109" spans="1:1" x14ac:dyDescent="0.25">
      <c r="A109" t="s">
        <v>68</v>
      </c>
    </row>
    <row r="110" spans="1:1" x14ac:dyDescent="0.25">
      <c r="A110" t="s">
        <v>49</v>
      </c>
    </row>
    <row r="111" spans="1:1" x14ac:dyDescent="0.25">
      <c r="A111" t="s">
        <v>49</v>
      </c>
    </row>
    <row r="112" spans="1:1" x14ac:dyDescent="0.25">
      <c r="A112" t="s">
        <v>196</v>
      </c>
    </row>
    <row r="113" spans="1:1" x14ac:dyDescent="0.25">
      <c r="A113" t="s">
        <v>68</v>
      </c>
    </row>
    <row r="114" spans="1:1" x14ac:dyDescent="0.25">
      <c r="A114" t="s">
        <v>59</v>
      </c>
    </row>
    <row r="115" spans="1:1" x14ac:dyDescent="0.25">
      <c r="A115" t="s">
        <v>49</v>
      </c>
    </row>
    <row r="116" spans="1:1" x14ac:dyDescent="0.25">
      <c r="A116" t="s">
        <v>68</v>
      </c>
    </row>
    <row r="117" spans="1:1" x14ac:dyDescent="0.25">
      <c r="A117" t="s">
        <v>68</v>
      </c>
    </row>
    <row r="118" spans="1:1" x14ac:dyDescent="0.25">
      <c r="A118" t="s">
        <v>59</v>
      </c>
    </row>
    <row r="119" spans="1:1" x14ac:dyDescent="0.25">
      <c r="A119" t="s">
        <v>68</v>
      </c>
    </row>
    <row r="120" spans="1:1" x14ac:dyDescent="0.25">
      <c r="A120" t="s">
        <v>49</v>
      </c>
    </row>
    <row r="121" spans="1:1" x14ac:dyDescent="0.25">
      <c r="A121" t="s">
        <v>68</v>
      </c>
    </row>
    <row r="122" spans="1:1" x14ac:dyDescent="0.25">
      <c r="A122" t="s">
        <v>49</v>
      </c>
    </row>
    <row r="123" spans="1:1" x14ac:dyDescent="0.25">
      <c r="A123" t="s">
        <v>59</v>
      </c>
    </row>
    <row r="124" spans="1:1" x14ac:dyDescent="0.25">
      <c r="A124" t="s">
        <v>68</v>
      </c>
    </row>
    <row r="125" spans="1:1" x14ac:dyDescent="0.25">
      <c r="A125" t="s">
        <v>68</v>
      </c>
    </row>
    <row r="126" spans="1:1" x14ac:dyDescent="0.25">
      <c r="A126" t="s">
        <v>196</v>
      </c>
    </row>
    <row r="127" spans="1:1" x14ac:dyDescent="0.25">
      <c r="A127" t="s">
        <v>49</v>
      </c>
    </row>
    <row r="128" spans="1:1" x14ac:dyDescent="0.25">
      <c r="A128" t="s">
        <v>68</v>
      </c>
    </row>
    <row r="129" spans="1:1" x14ac:dyDescent="0.25">
      <c r="A129" t="s">
        <v>68</v>
      </c>
    </row>
    <row r="130" spans="1:1" x14ac:dyDescent="0.25">
      <c r="A130" t="s">
        <v>49</v>
      </c>
    </row>
    <row r="131" spans="1:1" x14ac:dyDescent="0.25">
      <c r="A131" t="s">
        <v>49</v>
      </c>
    </row>
    <row r="132" spans="1:1" x14ac:dyDescent="0.25">
      <c r="A132" t="s">
        <v>49</v>
      </c>
    </row>
    <row r="133" spans="1:1" x14ac:dyDescent="0.25">
      <c r="A133" t="s">
        <v>49</v>
      </c>
    </row>
    <row r="134" spans="1:1" x14ac:dyDescent="0.25">
      <c r="A134" t="s">
        <v>196</v>
      </c>
    </row>
    <row r="135" spans="1:1" x14ac:dyDescent="0.25">
      <c r="A135" t="s">
        <v>49</v>
      </c>
    </row>
    <row r="136" spans="1:1" x14ac:dyDescent="0.25">
      <c r="A136" t="s">
        <v>49</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59</v>
      </c>
    </row>
    <row r="142" spans="1:1" x14ac:dyDescent="0.25">
      <c r="A142" t="s">
        <v>59</v>
      </c>
    </row>
    <row r="143" spans="1:1" x14ac:dyDescent="0.25">
      <c r="A143" t="s">
        <v>68</v>
      </c>
    </row>
    <row r="144" spans="1:1" x14ac:dyDescent="0.25">
      <c r="A144" t="s">
        <v>59</v>
      </c>
    </row>
    <row r="145" spans="1:1" x14ac:dyDescent="0.25">
      <c r="A145" t="s">
        <v>49</v>
      </c>
    </row>
    <row r="146" spans="1:1" x14ac:dyDescent="0.25">
      <c r="A146" t="s">
        <v>49</v>
      </c>
    </row>
    <row r="147" spans="1:1" x14ac:dyDescent="0.25">
      <c r="A147" t="s">
        <v>49</v>
      </c>
    </row>
    <row r="148" spans="1:1" x14ac:dyDescent="0.25">
      <c r="A148" t="s">
        <v>49</v>
      </c>
    </row>
    <row r="149" spans="1:1" x14ac:dyDescent="0.25">
      <c r="A149" t="s">
        <v>49</v>
      </c>
    </row>
    <row r="150" spans="1:1" x14ac:dyDescent="0.25">
      <c r="A150" t="s">
        <v>49</v>
      </c>
    </row>
    <row r="151" spans="1:1" x14ac:dyDescent="0.25">
      <c r="A151" t="s">
        <v>49</v>
      </c>
    </row>
    <row r="152" spans="1:1" x14ac:dyDescent="0.25">
      <c r="A152" t="s">
        <v>49</v>
      </c>
    </row>
    <row r="153" spans="1:1" x14ac:dyDescent="0.25">
      <c r="A153" t="s">
        <v>49</v>
      </c>
    </row>
    <row r="154" spans="1:1" x14ac:dyDescent="0.25">
      <c r="A154" t="s">
        <v>49</v>
      </c>
    </row>
    <row r="155" spans="1:1" x14ac:dyDescent="0.25">
      <c r="A155" t="s">
        <v>59</v>
      </c>
    </row>
    <row r="156" spans="1:1" x14ac:dyDescent="0.25">
      <c r="A156" t="s">
        <v>59</v>
      </c>
    </row>
    <row r="157" spans="1:1" x14ac:dyDescent="0.25">
      <c r="A157" t="s">
        <v>49</v>
      </c>
    </row>
    <row r="158" spans="1:1" x14ac:dyDescent="0.25">
      <c r="A158" t="s">
        <v>49</v>
      </c>
    </row>
    <row r="159" spans="1:1" x14ac:dyDescent="0.25">
      <c r="A159" t="s">
        <v>49</v>
      </c>
    </row>
    <row r="160" spans="1:1" x14ac:dyDescent="0.25">
      <c r="A160" t="s">
        <v>49</v>
      </c>
    </row>
    <row r="161" spans="1:1" x14ac:dyDescent="0.25">
      <c r="A161" t="s">
        <v>68</v>
      </c>
    </row>
    <row r="162" spans="1:1" x14ac:dyDescent="0.25">
      <c r="A162" t="s">
        <v>49</v>
      </c>
    </row>
    <row r="163" spans="1:1" x14ac:dyDescent="0.25">
      <c r="A163" t="s">
        <v>59</v>
      </c>
    </row>
    <row r="165" spans="1:1" x14ac:dyDescent="0.25">
      <c r="A165" t="s">
        <v>68</v>
      </c>
    </row>
    <row r="166" spans="1:1" x14ac:dyDescent="0.25">
      <c r="A166" t="s">
        <v>59</v>
      </c>
    </row>
    <row r="167" spans="1:1" x14ac:dyDescent="0.25">
      <c r="A167" t="s">
        <v>49</v>
      </c>
    </row>
    <row r="168" spans="1:1" x14ac:dyDescent="0.25">
      <c r="A168" t="s">
        <v>59</v>
      </c>
    </row>
    <row r="169" spans="1:1" x14ac:dyDescent="0.25">
      <c r="A169" t="s">
        <v>49</v>
      </c>
    </row>
    <row r="170" spans="1:1" x14ac:dyDescent="0.25">
      <c r="A170" t="s">
        <v>68</v>
      </c>
    </row>
    <row r="171" spans="1:1" x14ac:dyDescent="0.25">
      <c r="A171" t="s">
        <v>59</v>
      </c>
    </row>
    <row r="172" spans="1:1" x14ac:dyDescent="0.25">
      <c r="A172" t="s">
        <v>49</v>
      </c>
    </row>
    <row r="173" spans="1:1" x14ac:dyDescent="0.25">
      <c r="A173" t="s">
        <v>49</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49</v>
      </c>
    </row>
    <row r="179" spans="1:1" x14ac:dyDescent="0.25">
      <c r="A179" t="s">
        <v>49</v>
      </c>
    </row>
    <row r="180" spans="1:1" x14ac:dyDescent="0.25">
      <c r="A180" t="s">
        <v>49</v>
      </c>
    </row>
    <row r="181" spans="1:1" x14ac:dyDescent="0.25">
      <c r="A181" t="s">
        <v>49</v>
      </c>
    </row>
    <row r="182" spans="1:1" x14ac:dyDescent="0.25">
      <c r="A182" t="s">
        <v>49</v>
      </c>
    </row>
    <row r="183" spans="1:1" x14ac:dyDescent="0.25">
      <c r="A183" t="s">
        <v>49</v>
      </c>
    </row>
    <row r="184" spans="1:1" x14ac:dyDescent="0.25">
      <c r="A184" t="s">
        <v>49</v>
      </c>
    </row>
    <row r="185" spans="1:1" x14ac:dyDescent="0.25">
      <c r="A185" t="s">
        <v>49</v>
      </c>
    </row>
    <row r="186" spans="1:1" x14ac:dyDescent="0.25">
      <c r="A186" t="s">
        <v>49</v>
      </c>
    </row>
    <row r="187" spans="1:1" x14ac:dyDescent="0.25">
      <c r="A187" t="s">
        <v>49</v>
      </c>
    </row>
    <row r="188" spans="1:1" x14ac:dyDescent="0.25">
      <c r="A188" t="s">
        <v>49</v>
      </c>
    </row>
    <row r="189" spans="1:1" x14ac:dyDescent="0.25">
      <c r="A189" t="s">
        <v>49</v>
      </c>
    </row>
    <row r="190" spans="1:1" x14ac:dyDescent="0.25">
      <c r="A190" t="s">
        <v>49</v>
      </c>
    </row>
    <row r="191" spans="1:1" x14ac:dyDescent="0.25">
      <c r="A191" t="s">
        <v>49</v>
      </c>
    </row>
    <row r="192" spans="1:1" x14ac:dyDescent="0.25">
      <c r="A192" t="s">
        <v>49</v>
      </c>
    </row>
    <row r="193" spans="1:1" x14ac:dyDescent="0.25">
      <c r="A193" t="s">
        <v>49</v>
      </c>
    </row>
    <row r="194" spans="1:1" x14ac:dyDescent="0.25">
      <c r="A194" t="s">
        <v>49</v>
      </c>
    </row>
    <row r="195" spans="1:1" x14ac:dyDescent="0.25">
      <c r="A195" t="s">
        <v>49</v>
      </c>
    </row>
    <row r="196" spans="1:1" x14ac:dyDescent="0.25">
      <c r="A196" t="s">
        <v>49</v>
      </c>
    </row>
    <row r="197" spans="1:1" x14ac:dyDescent="0.25">
      <c r="A197" t="s">
        <v>49</v>
      </c>
    </row>
    <row r="198" spans="1:1" x14ac:dyDescent="0.25">
      <c r="A198" t="s">
        <v>49</v>
      </c>
    </row>
    <row r="199" spans="1:1" x14ac:dyDescent="0.25">
      <c r="A199" t="s">
        <v>59</v>
      </c>
    </row>
    <row r="200" spans="1:1" x14ac:dyDescent="0.25">
      <c r="A200" t="s">
        <v>49</v>
      </c>
    </row>
    <row r="201" spans="1:1" x14ac:dyDescent="0.25">
      <c r="A201" t="s">
        <v>49</v>
      </c>
    </row>
    <row r="202" spans="1:1" x14ac:dyDescent="0.25">
      <c r="A202" t="s">
        <v>49</v>
      </c>
    </row>
    <row r="203" spans="1:1" x14ac:dyDescent="0.25">
      <c r="A203" t="s">
        <v>49</v>
      </c>
    </row>
    <row r="204" spans="1:1" x14ac:dyDescent="0.25">
      <c r="A204" t="s">
        <v>68</v>
      </c>
    </row>
    <row r="205" spans="1:1" x14ac:dyDescent="0.25">
      <c r="A205" t="s">
        <v>49</v>
      </c>
    </row>
    <row r="206" spans="1:1" x14ac:dyDescent="0.25">
      <c r="A206" t="s">
        <v>49</v>
      </c>
    </row>
    <row r="207" spans="1:1" x14ac:dyDescent="0.25">
      <c r="A207" t="s">
        <v>68</v>
      </c>
    </row>
    <row r="208" spans="1:1" x14ac:dyDescent="0.25">
      <c r="A208" t="s">
        <v>59</v>
      </c>
    </row>
    <row r="209" spans="1:1" x14ac:dyDescent="0.25">
      <c r="A209" t="s">
        <v>68</v>
      </c>
    </row>
    <row r="210" spans="1:1" x14ac:dyDescent="0.25">
      <c r="A210" t="s">
        <v>49</v>
      </c>
    </row>
    <row r="211" spans="1:1" x14ac:dyDescent="0.25">
      <c r="A211" t="s">
        <v>59</v>
      </c>
    </row>
    <row r="212" spans="1:1" x14ac:dyDescent="0.25">
      <c r="A212" t="s">
        <v>49</v>
      </c>
    </row>
    <row r="213" spans="1:1" x14ac:dyDescent="0.25">
      <c r="A213" t="s">
        <v>49</v>
      </c>
    </row>
    <row r="214" spans="1:1" x14ac:dyDescent="0.25">
      <c r="A214" t="s">
        <v>68</v>
      </c>
    </row>
    <row r="215" spans="1:1" x14ac:dyDescent="0.25">
      <c r="A215" t="s">
        <v>49</v>
      </c>
    </row>
    <row r="216" spans="1:1" x14ac:dyDescent="0.25">
      <c r="A216" t="s">
        <v>68</v>
      </c>
    </row>
    <row r="217" spans="1:1" x14ac:dyDescent="0.25">
      <c r="A217" t="s">
        <v>49</v>
      </c>
    </row>
    <row r="218" spans="1:1" x14ac:dyDescent="0.25">
      <c r="A218" t="s">
        <v>68</v>
      </c>
    </row>
    <row r="219" spans="1:1" x14ac:dyDescent="0.25">
      <c r="A219" t="s">
        <v>68</v>
      </c>
    </row>
    <row r="220" spans="1:1" x14ac:dyDescent="0.25">
      <c r="A220" t="s">
        <v>49</v>
      </c>
    </row>
    <row r="221" spans="1:1" x14ac:dyDescent="0.25">
      <c r="A221" t="s">
        <v>49</v>
      </c>
    </row>
    <row r="222" spans="1:1" x14ac:dyDescent="0.25">
      <c r="A222" t="s">
        <v>49</v>
      </c>
    </row>
    <row r="223" spans="1:1" x14ac:dyDescent="0.25">
      <c r="A223" t="s">
        <v>49</v>
      </c>
    </row>
    <row r="224" spans="1:1" x14ac:dyDescent="0.25">
      <c r="A224" t="s">
        <v>49</v>
      </c>
    </row>
    <row r="225" spans="1:1" x14ac:dyDescent="0.25">
      <c r="A225" t="s">
        <v>49</v>
      </c>
    </row>
    <row r="226" spans="1:1" x14ac:dyDescent="0.25">
      <c r="A226" t="s">
        <v>49</v>
      </c>
    </row>
    <row r="227" spans="1:1" x14ac:dyDescent="0.25">
      <c r="A227" t="s">
        <v>49</v>
      </c>
    </row>
    <row r="228" spans="1:1" x14ac:dyDescent="0.25">
      <c r="A228" t="s">
        <v>49</v>
      </c>
    </row>
    <row r="229" spans="1:1" x14ac:dyDescent="0.25">
      <c r="A229" t="s">
        <v>49</v>
      </c>
    </row>
    <row r="230" spans="1:1" x14ac:dyDescent="0.25">
      <c r="A230" t="s">
        <v>49</v>
      </c>
    </row>
    <row r="231" spans="1:1" x14ac:dyDescent="0.25">
      <c r="A231" t="s">
        <v>68</v>
      </c>
    </row>
    <row r="232" spans="1:1" x14ac:dyDescent="0.25">
      <c r="A232" t="s">
        <v>49</v>
      </c>
    </row>
    <row r="233" spans="1:1" x14ac:dyDescent="0.25">
      <c r="A233" t="s">
        <v>68</v>
      </c>
    </row>
    <row r="234" spans="1:1" x14ac:dyDescent="0.25">
      <c r="A234" t="s">
        <v>49</v>
      </c>
    </row>
    <row r="235" spans="1:1" x14ac:dyDescent="0.25">
      <c r="A235" t="s">
        <v>49</v>
      </c>
    </row>
    <row r="236" spans="1:1" x14ac:dyDescent="0.25">
      <c r="A236" t="s">
        <v>49</v>
      </c>
    </row>
    <row r="237" spans="1:1" x14ac:dyDescent="0.25">
      <c r="A237" t="s">
        <v>49</v>
      </c>
    </row>
    <row r="238" spans="1:1" x14ac:dyDescent="0.25">
      <c r="A238" t="s">
        <v>68</v>
      </c>
    </row>
    <row r="239" spans="1:1" x14ac:dyDescent="0.25">
      <c r="A239" t="s">
        <v>59</v>
      </c>
    </row>
    <row r="240" spans="1:1" x14ac:dyDescent="0.25">
      <c r="A240" t="s">
        <v>49</v>
      </c>
    </row>
    <row r="241" spans="1:1" x14ac:dyDescent="0.25">
      <c r="A241" t="s">
        <v>49</v>
      </c>
    </row>
    <row r="242" spans="1:1" x14ac:dyDescent="0.25">
      <c r="A242" t="s">
        <v>49</v>
      </c>
    </row>
    <row r="243" spans="1:1" x14ac:dyDescent="0.25">
      <c r="A243" t="s">
        <v>49</v>
      </c>
    </row>
    <row r="244" spans="1:1" x14ac:dyDescent="0.25">
      <c r="A244" t="s">
        <v>68</v>
      </c>
    </row>
    <row r="245" spans="1:1" x14ac:dyDescent="0.25">
      <c r="A245" t="s">
        <v>49</v>
      </c>
    </row>
    <row r="246" spans="1:1" x14ac:dyDescent="0.25">
      <c r="A246" t="s">
        <v>49</v>
      </c>
    </row>
    <row r="247" spans="1:1" x14ac:dyDescent="0.25">
      <c r="A247" t="s">
        <v>49</v>
      </c>
    </row>
    <row r="248" spans="1:1" x14ac:dyDescent="0.25">
      <c r="A248" t="s">
        <v>49</v>
      </c>
    </row>
    <row r="249" spans="1:1" x14ac:dyDescent="0.25">
      <c r="A249" t="s">
        <v>49</v>
      </c>
    </row>
    <row r="250" spans="1:1" x14ac:dyDescent="0.25">
      <c r="A250" t="s">
        <v>49</v>
      </c>
    </row>
    <row r="251" spans="1:1" x14ac:dyDescent="0.25">
      <c r="A251" t="s">
        <v>59</v>
      </c>
    </row>
    <row r="252" spans="1:1" x14ac:dyDescent="0.25">
      <c r="A252" t="s">
        <v>49</v>
      </c>
    </row>
    <row r="253" spans="1:1" x14ac:dyDescent="0.25">
      <c r="A253" t="s">
        <v>68</v>
      </c>
    </row>
    <row r="254" spans="1:1" x14ac:dyDescent="0.25">
      <c r="A254" t="s">
        <v>49</v>
      </c>
    </row>
    <row r="255" spans="1:1" x14ac:dyDescent="0.25">
      <c r="A255" t="s">
        <v>49</v>
      </c>
    </row>
    <row r="256" spans="1:1" x14ac:dyDescent="0.25">
      <c r="A256" t="s">
        <v>49</v>
      </c>
    </row>
    <row r="257" spans="1:1" x14ac:dyDescent="0.25">
      <c r="A257" t="s">
        <v>49</v>
      </c>
    </row>
    <row r="258" spans="1:1" x14ac:dyDescent="0.25">
      <c r="A258" t="s">
        <v>49</v>
      </c>
    </row>
    <row r="259" spans="1:1" x14ac:dyDescent="0.25">
      <c r="A259" t="s">
        <v>49</v>
      </c>
    </row>
    <row r="260" spans="1:1" x14ac:dyDescent="0.25">
      <c r="A260" t="s">
        <v>49</v>
      </c>
    </row>
    <row r="261" spans="1:1" x14ac:dyDescent="0.25">
      <c r="A261" t="s">
        <v>49</v>
      </c>
    </row>
    <row r="262" spans="1:1" x14ac:dyDescent="0.25">
      <c r="A262" t="s">
        <v>49</v>
      </c>
    </row>
    <row r="263" spans="1:1" x14ac:dyDescent="0.25">
      <c r="A263" t="s">
        <v>59</v>
      </c>
    </row>
    <row r="264" spans="1:1" x14ac:dyDescent="0.25">
      <c r="A264" t="s">
        <v>49</v>
      </c>
    </row>
    <row r="265" spans="1:1" x14ac:dyDescent="0.25">
      <c r="A265" t="s">
        <v>59</v>
      </c>
    </row>
    <row r="266" spans="1:1" x14ac:dyDescent="0.25">
      <c r="A266" t="s">
        <v>59</v>
      </c>
    </row>
    <row r="267" spans="1:1" x14ac:dyDescent="0.25">
      <c r="A267" t="s">
        <v>49</v>
      </c>
    </row>
    <row r="268" spans="1:1" x14ac:dyDescent="0.25">
      <c r="A268" t="s">
        <v>49</v>
      </c>
    </row>
    <row r="269" spans="1:1" x14ac:dyDescent="0.25">
      <c r="A269" t="s">
        <v>49</v>
      </c>
    </row>
    <row r="270" spans="1:1" x14ac:dyDescent="0.25">
      <c r="A270" t="s">
        <v>49</v>
      </c>
    </row>
    <row r="271" spans="1:1" x14ac:dyDescent="0.25">
      <c r="A271" t="s">
        <v>49</v>
      </c>
    </row>
    <row r="272" spans="1:1" x14ac:dyDescent="0.25">
      <c r="A272" t="s">
        <v>49</v>
      </c>
    </row>
    <row r="273" spans="1:1" x14ac:dyDescent="0.25">
      <c r="A273" t="s">
        <v>68</v>
      </c>
    </row>
    <row r="274" spans="1:1" x14ac:dyDescent="0.25">
      <c r="A274" t="s">
        <v>49</v>
      </c>
    </row>
    <row r="275" spans="1:1" x14ac:dyDescent="0.25">
      <c r="A275" t="s">
        <v>49</v>
      </c>
    </row>
    <row r="276" spans="1:1" x14ac:dyDescent="0.25">
      <c r="A276" t="s">
        <v>59</v>
      </c>
    </row>
    <row r="277" spans="1:1" x14ac:dyDescent="0.25">
      <c r="A277" t="s">
        <v>49</v>
      </c>
    </row>
    <row r="278" spans="1:1" x14ac:dyDescent="0.25">
      <c r="A278" t="s">
        <v>68</v>
      </c>
    </row>
    <row r="279" spans="1:1" x14ac:dyDescent="0.25">
      <c r="A279" t="s">
        <v>196</v>
      </c>
    </row>
    <row r="280" spans="1:1" x14ac:dyDescent="0.25">
      <c r="A280" t="s">
        <v>59</v>
      </c>
    </row>
    <row r="281" spans="1:1" x14ac:dyDescent="0.25">
      <c r="A281" t="s">
        <v>68</v>
      </c>
    </row>
    <row r="282" spans="1:1" x14ac:dyDescent="0.25">
      <c r="A282" t="s">
        <v>59</v>
      </c>
    </row>
    <row r="283" spans="1:1" x14ac:dyDescent="0.25">
      <c r="A283" t="s">
        <v>68</v>
      </c>
    </row>
    <row r="284" spans="1:1" x14ac:dyDescent="0.25">
      <c r="A284" t="s">
        <v>59</v>
      </c>
    </row>
    <row r="285" spans="1:1" x14ac:dyDescent="0.25">
      <c r="A285" t="s">
        <v>49</v>
      </c>
    </row>
    <row r="286" spans="1:1" x14ac:dyDescent="0.25">
      <c r="A286" t="s">
        <v>49</v>
      </c>
    </row>
    <row r="287" spans="1:1" x14ac:dyDescent="0.25">
      <c r="A287" t="s">
        <v>68</v>
      </c>
    </row>
    <row r="288" spans="1:1" x14ac:dyDescent="0.25">
      <c r="A288" t="s">
        <v>68</v>
      </c>
    </row>
    <row r="289" spans="1:1" x14ac:dyDescent="0.25">
      <c r="A289" t="s">
        <v>49</v>
      </c>
    </row>
    <row r="290" spans="1:1" x14ac:dyDescent="0.25">
      <c r="A290" t="s">
        <v>49</v>
      </c>
    </row>
    <row r="291" spans="1:1" x14ac:dyDescent="0.25">
      <c r="A291" t="s">
        <v>59</v>
      </c>
    </row>
    <row r="292" spans="1:1" x14ac:dyDescent="0.25">
      <c r="A292" t="s">
        <v>49</v>
      </c>
    </row>
    <row r="293" spans="1:1" x14ac:dyDescent="0.25">
      <c r="A293" t="s">
        <v>59</v>
      </c>
    </row>
    <row r="294" spans="1:1" x14ac:dyDescent="0.25">
      <c r="A294" t="s">
        <v>59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59</v>
      </c>
    </row>
    <row r="301" spans="1:1" x14ac:dyDescent="0.25">
      <c r="A301" t="s">
        <v>59</v>
      </c>
    </row>
    <row r="302" spans="1:1" x14ac:dyDescent="0.25">
      <c r="A302" t="s">
        <v>68</v>
      </c>
    </row>
    <row r="303" spans="1:1" x14ac:dyDescent="0.25">
      <c r="A303" t="s">
        <v>59</v>
      </c>
    </row>
    <row r="304" spans="1:1" x14ac:dyDescent="0.25">
      <c r="A304" t="s">
        <v>49</v>
      </c>
    </row>
    <row r="305" spans="1:1" x14ac:dyDescent="0.25">
      <c r="A305" t="s">
        <v>49</v>
      </c>
    </row>
    <row r="306" spans="1:1" x14ac:dyDescent="0.25">
      <c r="A306" t="s">
        <v>49</v>
      </c>
    </row>
    <row r="307" spans="1:1" x14ac:dyDescent="0.25">
      <c r="A307" t="s">
        <v>49</v>
      </c>
    </row>
    <row r="308" spans="1:1" x14ac:dyDescent="0.25">
      <c r="A308" t="s">
        <v>49</v>
      </c>
    </row>
    <row r="309" spans="1:1" x14ac:dyDescent="0.25">
      <c r="A309" t="s">
        <v>49</v>
      </c>
    </row>
    <row r="310" spans="1:1" x14ac:dyDescent="0.25">
      <c r="A310" t="s">
        <v>68</v>
      </c>
    </row>
    <row r="311" spans="1:1" x14ac:dyDescent="0.25">
      <c r="A311" t="s">
        <v>49</v>
      </c>
    </row>
    <row r="312" spans="1:1" x14ac:dyDescent="0.25">
      <c r="A312" t="s">
        <v>49</v>
      </c>
    </row>
    <row r="313" spans="1:1" x14ac:dyDescent="0.25">
      <c r="A313" t="s">
        <v>59</v>
      </c>
    </row>
    <row r="314" spans="1:1" x14ac:dyDescent="0.25">
      <c r="A314" t="s">
        <v>49</v>
      </c>
    </row>
    <row r="315" spans="1:1" x14ac:dyDescent="0.25">
      <c r="A315" t="s">
        <v>59</v>
      </c>
    </row>
    <row r="316" spans="1:1" x14ac:dyDescent="0.25">
      <c r="A316" t="s">
        <v>196</v>
      </c>
    </row>
    <row r="317" spans="1:1" x14ac:dyDescent="0.25">
      <c r="A317" t="s">
        <v>68</v>
      </c>
    </row>
    <row r="318" spans="1:1" x14ac:dyDescent="0.25">
      <c r="A318" t="s">
        <v>49</v>
      </c>
    </row>
    <row r="319" spans="1:1" x14ac:dyDescent="0.25">
      <c r="A319" t="s">
        <v>49</v>
      </c>
    </row>
    <row r="320" spans="1:1" x14ac:dyDescent="0.25">
      <c r="A320" t="s">
        <v>49</v>
      </c>
    </row>
    <row r="321" spans="1:1" x14ac:dyDescent="0.25">
      <c r="A321" t="s">
        <v>49</v>
      </c>
    </row>
    <row r="322" spans="1:1" x14ac:dyDescent="0.25">
      <c r="A322" t="s">
        <v>68</v>
      </c>
    </row>
    <row r="323" spans="1:1" x14ac:dyDescent="0.25">
      <c r="A323" t="s">
        <v>49</v>
      </c>
    </row>
    <row r="324" spans="1:1" x14ac:dyDescent="0.25">
      <c r="A324" t="s">
        <v>49</v>
      </c>
    </row>
    <row r="325" spans="1:1" x14ac:dyDescent="0.25">
      <c r="A325" t="s">
        <v>59</v>
      </c>
    </row>
    <row r="326" spans="1:1" x14ac:dyDescent="0.25">
      <c r="A326" t="s">
        <v>68</v>
      </c>
    </row>
    <row r="327" spans="1:1" x14ac:dyDescent="0.25">
      <c r="A327" t="s">
        <v>196</v>
      </c>
    </row>
    <row r="328" spans="1:1" x14ac:dyDescent="0.25">
      <c r="A328" t="s">
        <v>49</v>
      </c>
    </row>
    <row r="329" spans="1:1" x14ac:dyDescent="0.25">
      <c r="A329" t="s">
        <v>49</v>
      </c>
    </row>
    <row r="330" spans="1:1" x14ac:dyDescent="0.25">
      <c r="A330" t="s">
        <v>196</v>
      </c>
    </row>
    <row r="331" spans="1:1" x14ac:dyDescent="0.25">
      <c r="A331" t="s">
        <v>49</v>
      </c>
    </row>
    <row r="332" spans="1:1" x14ac:dyDescent="0.25">
      <c r="A332" t="s">
        <v>49</v>
      </c>
    </row>
    <row r="333" spans="1:1" x14ac:dyDescent="0.25">
      <c r="A333" t="s">
        <v>49</v>
      </c>
    </row>
    <row r="334" spans="1:1" x14ac:dyDescent="0.25">
      <c r="A334" t="s">
        <v>68</v>
      </c>
    </row>
    <row r="335" spans="1:1" x14ac:dyDescent="0.25">
      <c r="A335" t="s">
        <v>59</v>
      </c>
    </row>
    <row r="336" spans="1:1" x14ac:dyDescent="0.25">
      <c r="A336" t="s">
        <v>49</v>
      </c>
    </row>
    <row r="337" spans="1:1" x14ac:dyDescent="0.25">
      <c r="A337" t="s">
        <v>59</v>
      </c>
    </row>
    <row r="338" spans="1:1" x14ac:dyDescent="0.25">
      <c r="A338" t="s">
        <v>49</v>
      </c>
    </row>
    <row r="339" spans="1:1" x14ac:dyDescent="0.25">
      <c r="A339" t="s">
        <v>68</v>
      </c>
    </row>
    <row r="340" spans="1:1" x14ac:dyDescent="0.25">
      <c r="A340" t="s">
        <v>49</v>
      </c>
    </row>
    <row r="341" spans="1:1" x14ac:dyDescent="0.25">
      <c r="A341" t="s">
        <v>68</v>
      </c>
    </row>
    <row r="342" spans="1:1" x14ac:dyDescent="0.25">
      <c r="A342" t="s">
        <v>68</v>
      </c>
    </row>
    <row r="343" spans="1:1" x14ac:dyDescent="0.25">
      <c r="A343" t="s">
        <v>49</v>
      </c>
    </row>
    <row r="344" spans="1:1" x14ac:dyDescent="0.25">
      <c r="A344" t="s">
        <v>68</v>
      </c>
    </row>
    <row r="345" spans="1:1" x14ac:dyDescent="0.25">
      <c r="A345" t="s">
        <v>49</v>
      </c>
    </row>
    <row r="346" spans="1:1" x14ac:dyDescent="0.25">
      <c r="A346" t="s">
        <v>49</v>
      </c>
    </row>
    <row r="347" spans="1:1" x14ac:dyDescent="0.25">
      <c r="A347" t="s">
        <v>49</v>
      </c>
    </row>
    <row r="348" spans="1:1" x14ac:dyDescent="0.25">
      <c r="A348" t="s">
        <v>68</v>
      </c>
    </row>
    <row r="349" spans="1:1" x14ac:dyDescent="0.25">
      <c r="A349" t="s">
        <v>68</v>
      </c>
    </row>
    <row r="350" spans="1:1" x14ac:dyDescent="0.25">
      <c r="A350" t="s">
        <v>59</v>
      </c>
    </row>
    <row r="351" spans="1:1" x14ac:dyDescent="0.25">
      <c r="A351" t="s">
        <v>68</v>
      </c>
    </row>
    <row r="352" spans="1:1" x14ac:dyDescent="0.25">
      <c r="A352" t="s">
        <v>49</v>
      </c>
    </row>
    <row r="353" spans="1:1" x14ac:dyDescent="0.25">
      <c r="A353" t="s">
        <v>59</v>
      </c>
    </row>
    <row r="354" spans="1:1" x14ac:dyDescent="0.25">
      <c r="A354" t="s">
        <v>49</v>
      </c>
    </row>
    <row r="355" spans="1:1" x14ac:dyDescent="0.25">
      <c r="A355" t="s">
        <v>68</v>
      </c>
    </row>
    <row r="356" spans="1:1" x14ac:dyDescent="0.25">
      <c r="A356" t="s">
        <v>49</v>
      </c>
    </row>
    <row r="357" spans="1:1" x14ac:dyDescent="0.25">
      <c r="A357" t="s">
        <v>59</v>
      </c>
    </row>
    <row r="358" spans="1:1" x14ac:dyDescent="0.25">
      <c r="A358" t="s">
        <v>59</v>
      </c>
    </row>
    <row r="359" spans="1:1" x14ac:dyDescent="0.25">
      <c r="A359" t="s">
        <v>59</v>
      </c>
    </row>
    <row r="360" spans="1:1" x14ac:dyDescent="0.25">
      <c r="A360" t="s">
        <v>59</v>
      </c>
    </row>
    <row r="361" spans="1:1" x14ac:dyDescent="0.25">
      <c r="A361" t="s">
        <v>59</v>
      </c>
    </row>
    <row r="362" spans="1:1" x14ac:dyDescent="0.25">
      <c r="A362" t="s">
        <v>59</v>
      </c>
    </row>
    <row r="363" spans="1:1" x14ac:dyDescent="0.25">
      <c r="A363" t="s">
        <v>59</v>
      </c>
    </row>
    <row r="364" spans="1:1" x14ac:dyDescent="0.25">
      <c r="A364" t="s">
        <v>68</v>
      </c>
    </row>
    <row r="365" spans="1:1" x14ac:dyDescent="0.25">
      <c r="A365" t="s">
        <v>59</v>
      </c>
    </row>
    <row r="366" spans="1:1" x14ac:dyDescent="0.25">
      <c r="A366" t="s">
        <v>59</v>
      </c>
    </row>
    <row r="367" spans="1:1" x14ac:dyDescent="0.25">
      <c r="A367" t="s">
        <v>59</v>
      </c>
    </row>
    <row r="368" spans="1:1" x14ac:dyDescent="0.25">
      <c r="A368" t="s">
        <v>59</v>
      </c>
    </row>
    <row r="369" spans="1:1" x14ac:dyDescent="0.25">
      <c r="A369" t="s">
        <v>49</v>
      </c>
    </row>
    <row r="370" spans="1:1" x14ac:dyDescent="0.25">
      <c r="A370" t="s">
        <v>59</v>
      </c>
    </row>
    <row r="371" spans="1:1" x14ac:dyDescent="0.25">
      <c r="A371" t="s">
        <v>59</v>
      </c>
    </row>
    <row r="372" spans="1:1" x14ac:dyDescent="0.25">
      <c r="A372" t="s">
        <v>68</v>
      </c>
    </row>
    <row r="373" spans="1:1" x14ac:dyDescent="0.25">
      <c r="A373" t="s">
        <v>196</v>
      </c>
    </row>
    <row r="374" spans="1:1" x14ac:dyDescent="0.25">
      <c r="A374" t="s">
        <v>49</v>
      </c>
    </row>
    <row r="375" spans="1:1" x14ac:dyDescent="0.25">
      <c r="A375" t="s">
        <v>49</v>
      </c>
    </row>
    <row r="376" spans="1:1" x14ac:dyDescent="0.25">
      <c r="A376" t="s">
        <v>59</v>
      </c>
    </row>
    <row r="377" spans="1:1" x14ac:dyDescent="0.25">
      <c r="A377" t="s">
        <v>68</v>
      </c>
    </row>
    <row r="378" spans="1:1" x14ac:dyDescent="0.25">
      <c r="A378" t="s">
        <v>59</v>
      </c>
    </row>
    <row r="379" spans="1:1" x14ac:dyDescent="0.25">
      <c r="A379" t="s">
        <v>59</v>
      </c>
    </row>
    <row r="380" spans="1:1" x14ac:dyDescent="0.25">
      <c r="A380" t="s">
        <v>68</v>
      </c>
    </row>
    <row r="381" spans="1:1" x14ac:dyDescent="0.25">
      <c r="A381" t="s">
        <v>59</v>
      </c>
    </row>
    <row r="382" spans="1:1" x14ac:dyDescent="0.25">
      <c r="A382" t="s">
        <v>68</v>
      </c>
    </row>
    <row r="383" spans="1:1" x14ac:dyDescent="0.25">
      <c r="A383" t="s">
        <v>49</v>
      </c>
    </row>
    <row r="384" spans="1:1" x14ac:dyDescent="0.25">
      <c r="A384" t="s">
        <v>59</v>
      </c>
    </row>
    <row r="385" spans="1:1" x14ac:dyDescent="0.25">
      <c r="A385" t="s">
        <v>196</v>
      </c>
    </row>
    <row r="386" spans="1:1" x14ac:dyDescent="0.25">
      <c r="A386" t="s">
        <v>59</v>
      </c>
    </row>
    <row r="387" spans="1:1" x14ac:dyDescent="0.25">
      <c r="A387" t="s">
        <v>59</v>
      </c>
    </row>
    <row r="388" spans="1:1" x14ac:dyDescent="0.25">
      <c r="A388" t="s">
        <v>59</v>
      </c>
    </row>
    <row r="389" spans="1:1" x14ac:dyDescent="0.25">
      <c r="A389" t="s">
        <v>49</v>
      </c>
    </row>
    <row r="390" spans="1:1" x14ac:dyDescent="0.25">
      <c r="A390" t="s">
        <v>59</v>
      </c>
    </row>
    <row r="391" spans="1:1" x14ac:dyDescent="0.25">
      <c r="A391" t="s">
        <v>196</v>
      </c>
    </row>
    <row r="392" spans="1:1" x14ac:dyDescent="0.25">
      <c r="A392" t="s">
        <v>49</v>
      </c>
    </row>
    <row r="393" spans="1:1" x14ac:dyDescent="0.25">
      <c r="A393" t="s">
        <v>59</v>
      </c>
    </row>
    <row r="394" spans="1:1" x14ac:dyDescent="0.25">
      <c r="A394" t="s">
        <v>59</v>
      </c>
    </row>
    <row r="395" spans="1:1" x14ac:dyDescent="0.25">
      <c r="A395" t="s">
        <v>49</v>
      </c>
    </row>
    <row r="396" spans="1:1" x14ac:dyDescent="0.25">
      <c r="A396" t="s">
        <v>59</v>
      </c>
    </row>
    <row r="397" spans="1:1" x14ac:dyDescent="0.25">
      <c r="A397" t="s">
        <v>59</v>
      </c>
    </row>
    <row r="398" spans="1:1" x14ac:dyDescent="0.25">
      <c r="A398" t="s">
        <v>59</v>
      </c>
    </row>
    <row r="399" spans="1:1" x14ac:dyDescent="0.25">
      <c r="A399" t="s">
        <v>68</v>
      </c>
    </row>
    <row r="400" spans="1:1" x14ac:dyDescent="0.25">
      <c r="A400" t="s">
        <v>59</v>
      </c>
    </row>
    <row r="401" spans="1:1" x14ac:dyDescent="0.25">
      <c r="A401" t="s">
        <v>59</v>
      </c>
    </row>
    <row r="402" spans="1:1" x14ac:dyDescent="0.25">
      <c r="A402" t="s">
        <v>59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8795-B5AC-4DCD-B0DA-890ACFBB8B47}">
  <dimension ref="A1:D402"/>
  <sheetViews>
    <sheetView workbookViewId="0">
      <selection activeCell="A6" sqref="A6"/>
    </sheetView>
  </sheetViews>
  <sheetFormatPr defaultRowHeight="15" x14ac:dyDescent="0.25"/>
  <cols>
    <col min="1" max="1" width="73.42578125" customWidth="1"/>
    <col min="3" max="3" width="34.140625" customWidth="1"/>
  </cols>
  <sheetData>
    <row r="1" spans="1:4" x14ac:dyDescent="0.25">
      <c r="A1" t="s">
        <v>12</v>
      </c>
    </row>
    <row r="3" spans="1:4" x14ac:dyDescent="0.25">
      <c r="A3" t="s">
        <v>51</v>
      </c>
      <c r="C3" t="s">
        <v>48</v>
      </c>
      <c r="D3">
        <f>COUNTIF(A3:A403,"Twice a day")</f>
        <v>148</v>
      </c>
    </row>
    <row r="4" spans="1:4" x14ac:dyDescent="0.25">
      <c r="A4" t="s">
        <v>48</v>
      </c>
      <c r="C4" t="s">
        <v>97</v>
      </c>
      <c r="D4">
        <f>COUNTIF(A4:A404,"At least once a day")</f>
        <v>82</v>
      </c>
    </row>
    <row r="5" spans="1:4" x14ac:dyDescent="0.25">
      <c r="A5" t="s">
        <v>82</v>
      </c>
      <c r="C5" t="s">
        <v>82</v>
      </c>
      <c r="D5">
        <f>COUNTIF(A5:A405,"After exercising or physical activity")</f>
        <v>24</v>
      </c>
    </row>
    <row r="6" spans="1:4" x14ac:dyDescent="0.25">
      <c r="A6" t="s">
        <v>97</v>
      </c>
      <c r="C6" t="s">
        <v>1401</v>
      </c>
      <c r="D6">
        <f>COUNTIF(A6:A406,"As needed, depending on comfort")</f>
        <v>141</v>
      </c>
    </row>
    <row r="7" spans="1:4" x14ac:dyDescent="0.25">
      <c r="A7" t="s">
        <v>51</v>
      </c>
    </row>
    <row r="8" spans="1:4" x14ac:dyDescent="0.25">
      <c r="A8" t="s">
        <v>51</v>
      </c>
    </row>
    <row r="9" spans="1:4" x14ac:dyDescent="0.25">
      <c r="A9" t="s">
        <v>48</v>
      </c>
    </row>
    <row r="10" spans="1:4" x14ac:dyDescent="0.25">
      <c r="A10" t="s">
        <v>97</v>
      </c>
    </row>
    <row r="11" spans="1:4" x14ac:dyDescent="0.25">
      <c r="A11" t="s">
        <v>97</v>
      </c>
    </row>
    <row r="12" spans="1:4" x14ac:dyDescent="0.25">
      <c r="A12" t="s">
        <v>51</v>
      </c>
    </row>
    <row r="13" spans="1:4" x14ac:dyDescent="0.25">
      <c r="A13" t="s">
        <v>97</v>
      </c>
    </row>
    <row r="14" spans="1:4" x14ac:dyDescent="0.25">
      <c r="A14" t="s">
        <v>97</v>
      </c>
    </row>
    <row r="15" spans="1:4" x14ac:dyDescent="0.25">
      <c r="A15" t="s">
        <v>51</v>
      </c>
    </row>
    <row r="16" spans="1:4" x14ac:dyDescent="0.25">
      <c r="A16" t="s">
        <v>48</v>
      </c>
    </row>
    <row r="17" spans="1:1" x14ac:dyDescent="0.25">
      <c r="A17" t="s">
        <v>51</v>
      </c>
    </row>
    <row r="18" spans="1:1" x14ac:dyDescent="0.25">
      <c r="A18" t="s">
        <v>51</v>
      </c>
    </row>
    <row r="19" spans="1:1" x14ac:dyDescent="0.25">
      <c r="A19" t="s">
        <v>48</v>
      </c>
    </row>
    <row r="20" spans="1:1" x14ac:dyDescent="0.25">
      <c r="A20" t="s">
        <v>97</v>
      </c>
    </row>
    <row r="21" spans="1:1" x14ac:dyDescent="0.25">
      <c r="A21" t="s">
        <v>48</v>
      </c>
    </row>
    <row r="22" spans="1:1" x14ac:dyDescent="0.25">
      <c r="A22" t="s">
        <v>97</v>
      </c>
    </row>
    <row r="23" spans="1:1" x14ac:dyDescent="0.25">
      <c r="A23" t="s">
        <v>97</v>
      </c>
    </row>
    <row r="24" spans="1:1" x14ac:dyDescent="0.25">
      <c r="A24" t="s">
        <v>97</v>
      </c>
    </row>
    <row r="26" spans="1:1" x14ac:dyDescent="0.25">
      <c r="A26" t="s">
        <v>51</v>
      </c>
    </row>
    <row r="27" spans="1:1" x14ac:dyDescent="0.25">
      <c r="A27" t="s">
        <v>51</v>
      </c>
    </row>
    <row r="28" spans="1:1" x14ac:dyDescent="0.25">
      <c r="A28" t="s">
        <v>210</v>
      </c>
    </row>
    <row r="29" spans="1:1" x14ac:dyDescent="0.25">
      <c r="A29" t="s">
        <v>51</v>
      </c>
    </row>
    <row r="30" spans="1:1" x14ac:dyDescent="0.25">
      <c r="A30" t="s">
        <v>97</v>
      </c>
    </row>
    <row r="31" spans="1:1" x14ac:dyDescent="0.25">
      <c r="A31" t="s">
        <v>51</v>
      </c>
    </row>
    <row r="32" spans="1:1" x14ac:dyDescent="0.25">
      <c r="A32" t="s">
        <v>48</v>
      </c>
    </row>
    <row r="33" spans="1:1" x14ac:dyDescent="0.25">
      <c r="A33" t="s">
        <v>51</v>
      </c>
    </row>
    <row r="34" spans="1:1" x14ac:dyDescent="0.25">
      <c r="A34" t="s">
        <v>97</v>
      </c>
    </row>
    <row r="35" spans="1:1" x14ac:dyDescent="0.25">
      <c r="A35" t="s">
        <v>51</v>
      </c>
    </row>
    <row r="36" spans="1:1" x14ac:dyDescent="0.25">
      <c r="A36" t="s">
        <v>97</v>
      </c>
    </row>
    <row r="37" spans="1:1" x14ac:dyDescent="0.25">
      <c r="A37" t="s">
        <v>48</v>
      </c>
    </row>
    <row r="38" spans="1:1" x14ac:dyDescent="0.25">
      <c r="A38" t="s">
        <v>48</v>
      </c>
    </row>
    <row r="39" spans="1:1" x14ac:dyDescent="0.25">
      <c r="A39" t="s">
        <v>51</v>
      </c>
    </row>
    <row r="40" spans="1:1" x14ac:dyDescent="0.25">
      <c r="A40" t="s">
        <v>97</v>
      </c>
    </row>
    <row r="41" spans="1:1" x14ac:dyDescent="0.25">
      <c r="A41" t="s">
        <v>48</v>
      </c>
    </row>
    <row r="42" spans="1:1" x14ac:dyDescent="0.25">
      <c r="A42" t="s">
        <v>48</v>
      </c>
    </row>
    <row r="43" spans="1:1" x14ac:dyDescent="0.25">
      <c r="A43" t="s">
        <v>97</v>
      </c>
    </row>
    <row r="44" spans="1:1" x14ac:dyDescent="0.25">
      <c r="A44" t="s">
        <v>97</v>
      </c>
    </row>
    <row r="45" spans="1:1" x14ac:dyDescent="0.25">
      <c r="A45" t="s">
        <v>51</v>
      </c>
    </row>
    <row r="46" spans="1:1" x14ac:dyDescent="0.25">
      <c r="A46" t="s">
        <v>51</v>
      </c>
    </row>
    <row r="47" spans="1:1" x14ac:dyDescent="0.25">
      <c r="A47" t="s">
        <v>48</v>
      </c>
    </row>
    <row r="48" spans="1:1" x14ac:dyDescent="0.25">
      <c r="A48" t="s">
        <v>48</v>
      </c>
    </row>
    <row r="49" spans="1:1" x14ac:dyDescent="0.25">
      <c r="A49" t="s">
        <v>48</v>
      </c>
    </row>
    <row r="50" spans="1:1" x14ac:dyDescent="0.25">
      <c r="A50" t="s">
        <v>97</v>
      </c>
    </row>
    <row r="51" spans="1:1" x14ac:dyDescent="0.25">
      <c r="A51" t="s">
        <v>51</v>
      </c>
    </row>
    <row r="52" spans="1:1" x14ac:dyDescent="0.25">
      <c r="A52" t="s">
        <v>97</v>
      </c>
    </row>
    <row r="53" spans="1:1" x14ac:dyDescent="0.25">
      <c r="A53" t="s">
        <v>51</v>
      </c>
    </row>
    <row r="54" spans="1:1" x14ac:dyDescent="0.25">
      <c r="A54" t="s">
        <v>51</v>
      </c>
    </row>
    <row r="55" spans="1:1" x14ac:dyDescent="0.25">
      <c r="A55" t="s">
        <v>48</v>
      </c>
    </row>
    <row r="56" spans="1:1" x14ac:dyDescent="0.25">
      <c r="A56" t="s">
        <v>97</v>
      </c>
    </row>
    <row r="57" spans="1:1" x14ac:dyDescent="0.25">
      <c r="A57" t="s">
        <v>51</v>
      </c>
    </row>
    <row r="58" spans="1:1" x14ac:dyDescent="0.25">
      <c r="A58" t="s">
        <v>51</v>
      </c>
    </row>
    <row r="59" spans="1:1" x14ac:dyDescent="0.25">
      <c r="A59" t="s">
        <v>48</v>
      </c>
    </row>
    <row r="60" spans="1:1" x14ac:dyDescent="0.25">
      <c r="A60" t="s">
        <v>48</v>
      </c>
    </row>
    <row r="61" spans="1:1" x14ac:dyDescent="0.25">
      <c r="A61" t="s">
        <v>51</v>
      </c>
    </row>
    <row r="62" spans="1:1" x14ac:dyDescent="0.25">
      <c r="A62" t="s">
        <v>362</v>
      </c>
    </row>
    <row r="63" spans="1:1" x14ac:dyDescent="0.25">
      <c r="A63" t="s">
        <v>97</v>
      </c>
    </row>
    <row r="64" spans="1:1" x14ac:dyDescent="0.25">
      <c r="A64" t="s">
        <v>48</v>
      </c>
    </row>
    <row r="65" spans="1:1" x14ac:dyDescent="0.25">
      <c r="A65" t="s">
        <v>51</v>
      </c>
    </row>
    <row r="66" spans="1:1" x14ac:dyDescent="0.25">
      <c r="A66" t="s">
        <v>51</v>
      </c>
    </row>
    <row r="67" spans="1:1" x14ac:dyDescent="0.25">
      <c r="A67" t="s">
        <v>48</v>
      </c>
    </row>
    <row r="68" spans="1:1" x14ac:dyDescent="0.25">
      <c r="A68" t="s">
        <v>97</v>
      </c>
    </row>
    <row r="69" spans="1:1" x14ac:dyDescent="0.25">
      <c r="A69" t="s">
        <v>97</v>
      </c>
    </row>
    <row r="70" spans="1:1" x14ac:dyDescent="0.25">
      <c r="A70" t="s">
        <v>97</v>
      </c>
    </row>
    <row r="71" spans="1:1" x14ac:dyDescent="0.25">
      <c r="A71" t="s">
        <v>51</v>
      </c>
    </row>
    <row r="72" spans="1:1" x14ac:dyDescent="0.25">
      <c r="A72" t="s">
        <v>51</v>
      </c>
    </row>
    <row r="73" spans="1:1" x14ac:dyDescent="0.25">
      <c r="A73" t="s">
        <v>51</v>
      </c>
    </row>
    <row r="74" spans="1:1" x14ac:dyDescent="0.25">
      <c r="A74" t="s">
        <v>51</v>
      </c>
    </row>
    <row r="75" spans="1:1" x14ac:dyDescent="0.25">
      <c r="A75" t="s">
        <v>48</v>
      </c>
    </row>
    <row r="76" spans="1:1" x14ac:dyDescent="0.25">
      <c r="A76" t="s">
        <v>51</v>
      </c>
    </row>
    <row r="77" spans="1:1" x14ac:dyDescent="0.25">
      <c r="A77" t="s">
        <v>48</v>
      </c>
    </row>
    <row r="78" spans="1:1" x14ac:dyDescent="0.25">
      <c r="A78" t="s">
        <v>51</v>
      </c>
    </row>
    <row r="79" spans="1:1" x14ac:dyDescent="0.25">
      <c r="A79" t="s">
        <v>51</v>
      </c>
    </row>
    <row r="80" spans="1:1" x14ac:dyDescent="0.25">
      <c r="A80" t="s">
        <v>97</v>
      </c>
    </row>
    <row r="81" spans="1:1" x14ac:dyDescent="0.25">
      <c r="A81" t="s">
        <v>51</v>
      </c>
    </row>
    <row r="82" spans="1:1" x14ac:dyDescent="0.25">
      <c r="A82" t="s">
        <v>51</v>
      </c>
    </row>
    <row r="83" spans="1:1" x14ac:dyDescent="0.25">
      <c r="A83" t="s">
        <v>97</v>
      </c>
    </row>
    <row r="84" spans="1:1" x14ac:dyDescent="0.25">
      <c r="A84" t="s">
        <v>48</v>
      </c>
    </row>
    <row r="85" spans="1:1" x14ac:dyDescent="0.25">
      <c r="A85" t="s">
        <v>51</v>
      </c>
    </row>
    <row r="86" spans="1:1" x14ac:dyDescent="0.25">
      <c r="A86" t="s">
        <v>48</v>
      </c>
    </row>
    <row r="87" spans="1:1" x14ac:dyDescent="0.25">
      <c r="A87" t="s">
        <v>51</v>
      </c>
    </row>
    <row r="88" spans="1:1" x14ac:dyDescent="0.25">
      <c r="A88" t="s">
        <v>51</v>
      </c>
    </row>
    <row r="89" spans="1:1" x14ac:dyDescent="0.25">
      <c r="A89" t="s">
        <v>97</v>
      </c>
    </row>
    <row r="90" spans="1:1" x14ac:dyDescent="0.25">
      <c r="A90" t="s">
        <v>48</v>
      </c>
    </row>
    <row r="91" spans="1:1" x14ac:dyDescent="0.25">
      <c r="A91" t="s">
        <v>97</v>
      </c>
    </row>
    <row r="92" spans="1:1" x14ac:dyDescent="0.25">
      <c r="A92" t="s">
        <v>82</v>
      </c>
    </row>
    <row r="93" spans="1:1" x14ac:dyDescent="0.25">
      <c r="A93" t="s">
        <v>97</v>
      </c>
    </row>
    <row r="94" spans="1:1" x14ac:dyDescent="0.25">
      <c r="A94" t="s">
        <v>97</v>
      </c>
    </row>
    <row r="95" spans="1:1" x14ac:dyDescent="0.25">
      <c r="A95" t="s">
        <v>97</v>
      </c>
    </row>
    <row r="96" spans="1:1" x14ac:dyDescent="0.25">
      <c r="A96" t="s">
        <v>51</v>
      </c>
    </row>
    <row r="97" spans="1:1" x14ac:dyDescent="0.25">
      <c r="A97" t="s">
        <v>48</v>
      </c>
    </row>
    <row r="98" spans="1:1" x14ac:dyDescent="0.25">
      <c r="A98" t="s">
        <v>97</v>
      </c>
    </row>
    <row r="99" spans="1:1" x14ac:dyDescent="0.25">
      <c r="A99" t="s">
        <v>51</v>
      </c>
    </row>
    <row r="100" spans="1:1" x14ac:dyDescent="0.25">
      <c r="A100" t="s">
        <v>48</v>
      </c>
    </row>
    <row r="101" spans="1:1" x14ac:dyDescent="0.25">
      <c r="A101" t="s">
        <v>51</v>
      </c>
    </row>
    <row r="102" spans="1:1" x14ac:dyDescent="0.25">
      <c r="A102" t="s">
        <v>48</v>
      </c>
    </row>
    <row r="103" spans="1:1" x14ac:dyDescent="0.25">
      <c r="A103" t="s">
        <v>97</v>
      </c>
    </row>
    <row r="104" spans="1:1" x14ac:dyDescent="0.25">
      <c r="A104" t="s">
        <v>51</v>
      </c>
    </row>
    <row r="105" spans="1:1" x14ac:dyDescent="0.25">
      <c r="A105" t="s">
        <v>51</v>
      </c>
    </row>
    <row r="106" spans="1:1" x14ac:dyDescent="0.25">
      <c r="A106" t="s">
        <v>97</v>
      </c>
    </row>
    <row r="107" spans="1:1" x14ac:dyDescent="0.25">
      <c r="A107" t="s">
        <v>51</v>
      </c>
    </row>
    <row r="108" spans="1:1" x14ac:dyDescent="0.25">
      <c r="A108" t="s">
        <v>48</v>
      </c>
    </row>
    <row r="109" spans="1:1" x14ac:dyDescent="0.25">
      <c r="A109" t="s">
        <v>51</v>
      </c>
    </row>
    <row r="110" spans="1:1" x14ac:dyDescent="0.25">
      <c r="A110" t="s">
        <v>51</v>
      </c>
    </row>
    <row r="111" spans="1:1" x14ac:dyDescent="0.25">
      <c r="A111" t="s">
        <v>97</v>
      </c>
    </row>
    <row r="112" spans="1:1" x14ac:dyDescent="0.25">
      <c r="A112" t="s">
        <v>48</v>
      </c>
    </row>
    <row r="113" spans="1:1" x14ac:dyDescent="0.25">
      <c r="A113" t="s">
        <v>97</v>
      </c>
    </row>
    <row r="114" spans="1:1" x14ac:dyDescent="0.25">
      <c r="A114" t="s">
        <v>97</v>
      </c>
    </row>
    <row r="115" spans="1:1" x14ac:dyDescent="0.25">
      <c r="A115" t="s">
        <v>97</v>
      </c>
    </row>
    <row r="116" spans="1:1" x14ac:dyDescent="0.25">
      <c r="A116" t="s">
        <v>51</v>
      </c>
    </row>
    <row r="117" spans="1:1" x14ac:dyDescent="0.25">
      <c r="A117" t="s">
        <v>48</v>
      </c>
    </row>
    <row r="118" spans="1:1" x14ac:dyDescent="0.25">
      <c r="A118" t="s">
        <v>97</v>
      </c>
    </row>
    <row r="119" spans="1:1" x14ac:dyDescent="0.25">
      <c r="A119" t="s">
        <v>48</v>
      </c>
    </row>
    <row r="120" spans="1:1" x14ac:dyDescent="0.25">
      <c r="A120" t="s">
        <v>97</v>
      </c>
    </row>
    <row r="121" spans="1:1" x14ac:dyDescent="0.25">
      <c r="A121" t="s">
        <v>51</v>
      </c>
    </row>
    <row r="122" spans="1:1" x14ac:dyDescent="0.25">
      <c r="A122" t="s">
        <v>48</v>
      </c>
    </row>
    <row r="123" spans="1:1" x14ac:dyDescent="0.25">
      <c r="A123" t="s">
        <v>48</v>
      </c>
    </row>
    <row r="124" spans="1:1" x14ac:dyDescent="0.25">
      <c r="A124" t="s">
        <v>48</v>
      </c>
    </row>
    <row r="125" spans="1:1" x14ac:dyDescent="0.25">
      <c r="A125" t="s">
        <v>97</v>
      </c>
    </row>
    <row r="126" spans="1:1" x14ac:dyDescent="0.25">
      <c r="A126" t="s">
        <v>97</v>
      </c>
    </row>
    <row r="127" spans="1:1" x14ac:dyDescent="0.25">
      <c r="A127" t="s">
        <v>48</v>
      </c>
    </row>
    <row r="128" spans="1:1" x14ac:dyDescent="0.25">
      <c r="A128" t="s">
        <v>82</v>
      </c>
    </row>
    <row r="129" spans="1:1" x14ac:dyDescent="0.25">
      <c r="A129" t="s">
        <v>51</v>
      </c>
    </row>
    <row r="130" spans="1:1" x14ac:dyDescent="0.25">
      <c r="A130" t="s">
        <v>48</v>
      </c>
    </row>
    <row r="131" spans="1:1" x14ac:dyDescent="0.25">
      <c r="A131" t="s">
        <v>51</v>
      </c>
    </row>
    <row r="132" spans="1:1" x14ac:dyDescent="0.25">
      <c r="A132" t="s">
        <v>48</v>
      </c>
    </row>
    <row r="133" spans="1:1" x14ac:dyDescent="0.25">
      <c r="A133" t="s">
        <v>97</v>
      </c>
    </row>
    <row r="134" spans="1:1" x14ac:dyDescent="0.25">
      <c r="A134" t="s">
        <v>97</v>
      </c>
    </row>
    <row r="135" spans="1:1" x14ac:dyDescent="0.25">
      <c r="A135" t="s">
        <v>97</v>
      </c>
    </row>
    <row r="136" spans="1:1" x14ac:dyDescent="0.25">
      <c r="A136" t="s">
        <v>48</v>
      </c>
    </row>
    <row r="137" spans="1:1" x14ac:dyDescent="0.25">
      <c r="A137" t="s">
        <v>48</v>
      </c>
    </row>
    <row r="138" spans="1:1" x14ac:dyDescent="0.25">
      <c r="A138" t="s">
        <v>48</v>
      </c>
    </row>
    <row r="139" spans="1:1" x14ac:dyDescent="0.25">
      <c r="A139" t="s">
        <v>48</v>
      </c>
    </row>
    <row r="140" spans="1:1" x14ac:dyDescent="0.25">
      <c r="A140" t="s">
        <v>51</v>
      </c>
    </row>
    <row r="141" spans="1:1" x14ac:dyDescent="0.25">
      <c r="A141" t="s">
        <v>97</v>
      </c>
    </row>
    <row r="142" spans="1:1" x14ac:dyDescent="0.25">
      <c r="A142" t="s">
        <v>97</v>
      </c>
    </row>
    <row r="143" spans="1:1" x14ac:dyDescent="0.25">
      <c r="A143" t="s">
        <v>82</v>
      </c>
    </row>
    <row r="144" spans="1:1" x14ac:dyDescent="0.25">
      <c r="A144" t="s">
        <v>48</v>
      </c>
    </row>
    <row r="145" spans="1:1" x14ac:dyDescent="0.25">
      <c r="A145" t="s">
        <v>51</v>
      </c>
    </row>
    <row r="146" spans="1:1" x14ac:dyDescent="0.25">
      <c r="A146" t="s">
        <v>48</v>
      </c>
    </row>
    <row r="147" spans="1:1" x14ac:dyDescent="0.25">
      <c r="A147" t="s">
        <v>97</v>
      </c>
    </row>
    <row r="148" spans="1:1" x14ac:dyDescent="0.25">
      <c r="A148" t="s">
        <v>97</v>
      </c>
    </row>
    <row r="149" spans="1:1" x14ac:dyDescent="0.25">
      <c r="A149" t="s">
        <v>97</v>
      </c>
    </row>
    <row r="150" spans="1:1" x14ac:dyDescent="0.25">
      <c r="A150" t="s">
        <v>48</v>
      </c>
    </row>
    <row r="151" spans="1:1" x14ac:dyDescent="0.25">
      <c r="A151" t="s">
        <v>48</v>
      </c>
    </row>
    <row r="152" spans="1:1" x14ac:dyDescent="0.25">
      <c r="A152" t="s">
        <v>82</v>
      </c>
    </row>
    <row r="153" spans="1:1" x14ac:dyDescent="0.25">
      <c r="A153" t="s">
        <v>51</v>
      </c>
    </row>
    <row r="154" spans="1:1" x14ac:dyDescent="0.25">
      <c r="A154" t="s">
        <v>48</v>
      </c>
    </row>
    <row r="155" spans="1:1" x14ac:dyDescent="0.25">
      <c r="A155" t="s">
        <v>82</v>
      </c>
    </row>
    <row r="156" spans="1:1" x14ac:dyDescent="0.25">
      <c r="A156" t="s">
        <v>97</v>
      </c>
    </row>
    <row r="157" spans="1:1" x14ac:dyDescent="0.25">
      <c r="A157" t="s">
        <v>48</v>
      </c>
    </row>
    <row r="158" spans="1:1" x14ac:dyDescent="0.25">
      <c r="A158" t="s">
        <v>51</v>
      </c>
    </row>
    <row r="159" spans="1:1" x14ac:dyDescent="0.25">
      <c r="A159" t="s">
        <v>48</v>
      </c>
    </row>
    <row r="160" spans="1:1" x14ac:dyDescent="0.25">
      <c r="A160" t="s">
        <v>51</v>
      </c>
    </row>
    <row r="161" spans="1:1" x14ac:dyDescent="0.25">
      <c r="A161" t="s">
        <v>51</v>
      </c>
    </row>
    <row r="162" spans="1:1" x14ac:dyDescent="0.25">
      <c r="A162" t="s">
        <v>48</v>
      </c>
    </row>
    <row r="163" spans="1:1" x14ac:dyDescent="0.25">
      <c r="A163" t="s">
        <v>97</v>
      </c>
    </row>
    <row r="165" spans="1:1" x14ac:dyDescent="0.25">
      <c r="A165" t="s">
        <v>51</v>
      </c>
    </row>
    <row r="166" spans="1:1" x14ac:dyDescent="0.25">
      <c r="A166" t="s">
        <v>51</v>
      </c>
    </row>
    <row r="167" spans="1:1" x14ac:dyDescent="0.25">
      <c r="A167" t="s">
        <v>48</v>
      </c>
    </row>
    <row r="168" spans="1:1" x14ac:dyDescent="0.25">
      <c r="A168" t="s">
        <v>82</v>
      </c>
    </row>
    <row r="169" spans="1:1" x14ac:dyDescent="0.25">
      <c r="A169" t="s">
        <v>48</v>
      </c>
    </row>
    <row r="170" spans="1:1" x14ac:dyDescent="0.25">
      <c r="A170" t="s">
        <v>51</v>
      </c>
    </row>
    <row r="171" spans="1:1" x14ac:dyDescent="0.25">
      <c r="A171" t="s">
        <v>51</v>
      </c>
    </row>
    <row r="172" spans="1:1" x14ac:dyDescent="0.25">
      <c r="A172" t="s">
        <v>48</v>
      </c>
    </row>
    <row r="173" spans="1:1" x14ac:dyDescent="0.25">
      <c r="A173" t="s">
        <v>48</v>
      </c>
    </row>
    <row r="174" spans="1:1" x14ac:dyDescent="0.25">
      <c r="A174" t="s">
        <v>48</v>
      </c>
    </row>
    <row r="175" spans="1:1" x14ac:dyDescent="0.25">
      <c r="A175" t="s">
        <v>48</v>
      </c>
    </row>
    <row r="176" spans="1:1" x14ac:dyDescent="0.25">
      <c r="A176" t="s">
        <v>48</v>
      </c>
    </row>
    <row r="177" spans="1:1" x14ac:dyDescent="0.25">
      <c r="A177" t="s">
        <v>97</v>
      </c>
    </row>
    <row r="178" spans="1:1" x14ac:dyDescent="0.25">
      <c r="A178" t="s">
        <v>51</v>
      </c>
    </row>
    <row r="179" spans="1:1" x14ac:dyDescent="0.25">
      <c r="A179" t="s">
        <v>48</v>
      </c>
    </row>
    <row r="180" spans="1:1" x14ac:dyDescent="0.25">
      <c r="A180" t="s">
        <v>97</v>
      </c>
    </row>
    <row r="181" spans="1:1" x14ac:dyDescent="0.25">
      <c r="A181" t="s">
        <v>97</v>
      </c>
    </row>
    <row r="182" spans="1:1" x14ac:dyDescent="0.25">
      <c r="A182" t="s">
        <v>51</v>
      </c>
    </row>
    <row r="183" spans="1:1" x14ac:dyDescent="0.25">
      <c r="A183" t="s">
        <v>51</v>
      </c>
    </row>
    <row r="184" spans="1:1" x14ac:dyDescent="0.25">
      <c r="A184" t="s">
        <v>51</v>
      </c>
    </row>
    <row r="185" spans="1:1" x14ac:dyDescent="0.25">
      <c r="A185" t="s">
        <v>51</v>
      </c>
    </row>
    <row r="186" spans="1:1" x14ac:dyDescent="0.25">
      <c r="A186" t="s">
        <v>51</v>
      </c>
    </row>
    <row r="187" spans="1:1" x14ac:dyDescent="0.25">
      <c r="A187" t="s">
        <v>48</v>
      </c>
    </row>
    <row r="188" spans="1:1" x14ac:dyDescent="0.25">
      <c r="A188" t="s">
        <v>51</v>
      </c>
    </row>
    <row r="189" spans="1:1" x14ac:dyDescent="0.25">
      <c r="A189" t="s">
        <v>51</v>
      </c>
    </row>
    <row r="190" spans="1:1" x14ac:dyDescent="0.25">
      <c r="A190" t="s">
        <v>97</v>
      </c>
    </row>
    <row r="191" spans="1:1" x14ac:dyDescent="0.25">
      <c r="A191" t="s">
        <v>82</v>
      </c>
    </row>
    <row r="192" spans="1:1" x14ac:dyDescent="0.25">
      <c r="A192" t="s">
        <v>48</v>
      </c>
    </row>
    <row r="193" spans="1:1" x14ac:dyDescent="0.25">
      <c r="A193" t="s">
        <v>48</v>
      </c>
    </row>
    <row r="194" spans="1:1" x14ac:dyDescent="0.25">
      <c r="A194" t="s">
        <v>51</v>
      </c>
    </row>
    <row r="195" spans="1:1" x14ac:dyDescent="0.25">
      <c r="A195" t="s">
        <v>48</v>
      </c>
    </row>
    <row r="196" spans="1:1" x14ac:dyDescent="0.25">
      <c r="A196" t="s">
        <v>97</v>
      </c>
    </row>
    <row r="197" spans="1:1" x14ac:dyDescent="0.25">
      <c r="A197" t="s">
        <v>48</v>
      </c>
    </row>
    <row r="198" spans="1:1" x14ac:dyDescent="0.25">
      <c r="A198" t="s">
        <v>82</v>
      </c>
    </row>
    <row r="199" spans="1:1" x14ac:dyDescent="0.25">
      <c r="A199" t="s">
        <v>51</v>
      </c>
    </row>
    <row r="200" spans="1:1" x14ac:dyDescent="0.25">
      <c r="A200" t="s">
        <v>48</v>
      </c>
    </row>
    <row r="201" spans="1:1" x14ac:dyDescent="0.25">
      <c r="A201" t="s">
        <v>48</v>
      </c>
    </row>
    <row r="202" spans="1:1" x14ac:dyDescent="0.25">
      <c r="A202" t="s">
        <v>97</v>
      </c>
    </row>
    <row r="203" spans="1:1" x14ac:dyDescent="0.25">
      <c r="A203" t="s">
        <v>51</v>
      </c>
    </row>
    <row r="204" spans="1:1" x14ac:dyDescent="0.25">
      <c r="A204" t="s">
        <v>48</v>
      </c>
    </row>
    <row r="205" spans="1:1" x14ac:dyDescent="0.25">
      <c r="A205" t="s">
        <v>51</v>
      </c>
    </row>
    <row r="206" spans="1:1" x14ac:dyDescent="0.25">
      <c r="A206" t="s">
        <v>51</v>
      </c>
    </row>
    <row r="207" spans="1:1" x14ac:dyDescent="0.25">
      <c r="A207" t="s">
        <v>82</v>
      </c>
    </row>
    <row r="208" spans="1:1" x14ac:dyDescent="0.25">
      <c r="A208" t="s">
        <v>51</v>
      </c>
    </row>
    <row r="209" spans="1:1" x14ac:dyDescent="0.25">
      <c r="A209" t="s">
        <v>51</v>
      </c>
    </row>
    <row r="210" spans="1:1" x14ac:dyDescent="0.25">
      <c r="A210" t="s">
        <v>51</v>
      </c>
    </row>
    <row r="211" spans="1:1" x14ac:dyDescent="0.25">
      <c r="A211" t="s">
        <v>51</v>
      </c>
    </row>
    <row r="212" spans="1:1" x14ac:dyDescent="0.25">
      <c r="A212" t="s">
        <v>51</v>
      </c>
    </row>
    <row r="213" spans="1:1" x14ac:dyDescent="0.25">
      <c r="A213" t="s">
        <v>48</v>
      </c>
    </row>
    <row r="214" spans="1:1" x14ac:dyDescent="0.25">
      <c r="A214" t="s">
        <v>51</v>
      </c>
    </row>
    <row r="215" spans="1:1" x14ac:dyDescent="0.25">
      <c r="A215" t="s">
        <v>51</v>
      </c>
    </row>
    <row r="216" spans="1:1" x14ac:dyDescent="0.25">
      <c r="A216" t="s">
        <v>97</v>
      </c>
    </row>
    <row r="217" spans="1:1" x14ac:dyDescent="0.25">
      <c r="A217" t="s">
        <v>48</v>
      </c>
    </row>
    <row r="218" spans="1:1" x14ac:dyDescent="0.25">
      <c r="A218" t="s">
        <v>48</v>
      </c>
    </row>
    <row r="219" spans="1:1" x14ac:dyDescent="0.25">
      <c r="A219" t="s">
        <v>82</v>
      </c>
    </row>
    <row r="220" spans="1:1" x14ac:dyDescent="0.25">
      <c r="A220" t="s">
        <v>51</v>
      </c>
    </row>
    <row r="221" spans="1:1" x14ac:dyDescent="0.25">
      <c r="A221" t="s">
        <v>51</v>
      </c>
    </row>
    <row r="222" spans="1:1" x14ac:dyDescent="0.25">
      <c r="A222" t="s">
        <v>48</v>
      </c>
    </row>
    <row r="223" spans="1:1" x14ac:dyDescent="0.25">
      <c r="A223" t="s">
        <v>48</v>
      </c>
    </row>
    <row r="224" spans="1:1" x14ac:dyDescent="0.25">
      <c r="A224" t="s">
        <v>48</v>
      </c>
    </row>
    <row r="225" spans="1:1" x14ac:dyDescent="0.25">
      <c r="A225" t="s">
        <v>51</v>
      </c>
    </row>
    <row r="226" spans="1:1" x14ac:dyDescent="0.25">
      <c r="A226" t="s">
        <v>97</v>
      </c>
    </row>
    <row r="227" spans="1:1" x14ac:dyDescent="0.25">
      <c r="A227" t="s">
        <v>48</v>
      </c>
    </row>
    <row r="228" spans="1:1" x14ac:dyDescent="0.25">
      <c r="A228" t="s">
        <v>97</v>
      </c>
    </row>
    <row r="229" spans="1:1" x14ac:dyDescent="0.25">
      <c r="A229" t="s">
        <v>51</v>
      </c>
    </row>
    <row r="230" spans="1:1" x14ac:dyDescent="0.25">
      <c r="A230" t="s">
        <v>48</v>
      </c>
    </row>
    <row r="231" spans="1:1" x14ac:dyDescent="0.25">
      <c r="A231" t="s">
        <v>51</v>
      </c>
    </row>
    <row r="232" spans="1:1" x14ac:dyDescent="0.25">
      <c r="A232" t="s">
        <v>51</v>
      </c>
    </row>
    <row r="233" spans="1:1" x14ac:dyDescent="0.25">
      <c r="A233" t="s">
        <v>48</v>
      </c>
    </row>
    <row r="234" spans="1:1" x14ac:dyDescent="0.25">
      <c r="A234" t="s">
        <v>48</v>
      </c>
    </row>
    <row r="235" spans="1:1" x14ac:dyDescent="0.25">
      <c r="A235" t="s">
        <v>51</v>
      </c>
    </row>
    <row r="236" spans="1:1" x14ac:dyDescent="0.25">
      <c r="A236" t="s">
        <v>51</v>
      </c>
    </row>
    <row r="237" spans="1:1" x14ac:dyDescent="0.25">
      <c r="A237" t="s">
        <v>51</v>
      </c>
    </row>
    <row r="238" spans="1:1" x14ac:dyDescent="0.25">
      <c r="A238" t="s">
        <v>51</v>
      </c>
    </row>
    <row r="239" spans="1:1" x14ac:dyDescent="0.25">
      <c r="A239" t="s">
        <v>51</v>
      </c>
    </row>
    <row r="240" spans="1:1" x14ac:dyDescent="0.25">
      <c r="A240" t="s">
        <v>48</v>
      </c>
    </row>
    <row r="241" spans="1:1" x14ac:dyDescent="0.25">
      <c r="A241" t="s">
        <v>97</v>
      </c>
    </row>
    <row r="242" spans="1:1" x14ac:dyDescent="0.25">
      <c r="A242" t="s">
        <v>48</v>
      </c>
    </row>
    <row r="243" spans="1:1" x14ac:dyDescent="0.25">
      <c r="A243" t="s">
        <v>51</v>
      </c>
    </row>
    <row r="244" spans="1:1" x14ac:dyDescent="0.25">
      <c r="A244" t="s">
        <v>48</v>
      </c>
    </row>
    <row r="245" spans="1:1" x14ac:dyDescent="0.25">
      <c r="A245" t="s">
        <v>48</v>
      </c>
    </row>
    <row r="246" spans="1:1" x14ac:dyDescent="0.25">
      <c r="A246" t="s">
        <v>48</v>
      </c>
    </row>
    <row r="247" spans="1:1" x14ac:dyDescent="0.25">
      <c r="A247" t="s">
        <v>82</v>
      </c>
    </row>
    <row r="248" spans="1:1" x14ac:dyDescent="0.25">
      <c r="A248" t="s">
        <v>51</v>
      </c>
    </row>
    <row r="249" spans="1:1" x14ac:dyDescent="0.25">
      <c r="A249" t="s">
        <v>97</v>
      </c>
    </row>
    <row r="250" spans="1:1" x14ac:dyDescent="0.25">
      <c r="A250" t="s">
        <v>51</v>
      </c>
    </row>
    <row r="251" spans="1:1" x14ac:dyDescent="0.25">
      <c r="A251" t="s">
        <v>51</v>
      </c>
    </row>
    <row r="252" spans="1:1" x14ac:dyDescent="0.25">
      <c r="A252" t="s">
        <v>51</v>
      </c>
    </row>
    <row r="253" spans="1:1" x14ac:dyDescent="0.25">
      <c r="A253" t="s">
        <v>48</v>
      </c>
    </row>
    <row r="254" spans="1:1" x14ac:dyDescent="0.25">
      <c r="A254" t="s">
        <v>51</v>
      </c>
    </row>
    <row r="255" spans="1:1" x14ac:dyDescent="0.25">
      <c r="A255" t="s">
        <v>97</v>
      </c>
    </row>
    <row r="256" spans="1:1" x14ac:dyDescent="0.25">
      <c r="A256" t="s">
        <v>51</v>
      </c>
    </row>
    <row r="257" spans="1:1" x14ac:dyDescent="0.25">
      <c r="A257" t="s">
        <v>51</v>
      </c>
    </row>
    <row r="258" spans="1:1" x14ac:dyDescent="0.25">
      <c r="A258" t="s">
        <v>48</v>
      </c>
    </row>
    <row r="259" spans="1:1" x14ac:dyDescent="0.25">
      <c r="A259" t="s">
        <v>51</v>
      </c>
    </row>
    <row r="260" spans="1:1" x14ac:dyDescent="0.25">
      <c r="A260" t="s">
        <v>97</v>
      </c>
    </row>
    <row r="261" spans="1:1" x14ac:dyDescent="0.25">
      <c r="A261" t="s">
        <v>51</v>
      </c>
    </row>
    <row r="262" spans="1:1" x14ac:dyDescent="0.25">
      <c r="A262" t="s">
        <v>48</v>
      </c>
    </row>
    <row r="263" spans="1:1" x14ac:dyDescent="0.25">
      <c r="A263" t="s">
        <v>97</v>
      </c>
    </row>
    <row r="264" spans="1:1" x14ac:dyDescent="0.25">
      <c r="A264" t="s">
        <v>48</v>
      </c>
    </row>
    <row r="265" spans="1:1" x14ac:dyDescent="0.25">
      <c r="A265" t="s">
        <v>51</v>
      </c>
    </row>
    <row r="266" spans="1:1" x14ac:dyDescent="0.25">
      <c r="A266" t="s">
        <v>48</v>
      </c>
    </row>
    <row r="267" spans="1:1" x14ac:dyDescent="0.25">
      <c r="A267" t="s">
        <v>82</v>
      </c>
    </row>
    <row r="268" spans="1:1" x14ac:dyDescent="0.25">
      <c r="A268" t="s">
        <v>97</v>
      </c>
    </row>
    <row r="269" spans="1:1" x14ac:dyDescent="0.25">
      <c r="A269" t="s">
        <v>48</v>
      </c>
    </row>
    <row r="270" spans="1:1" x14ac:dyDescent="0.25">
      <c r="A270" t="s">
        <v>97</v>
      </c>
    </row>
    <row r="271" spans="1:1" x14ac:dyDescent="0.25">
      <c r="A271" t="s">
        <v>48</v>
      </c>
    </row>
    <row r="272" spans="1:1" x14ac:dyDescent="0.25">
      <c r="A272" t="s">
        <v>48</v>
      </c>
    </row>
    <row r="273" spans="1:1" x14ac:dyDescent="0.25">
      <c r="A273" t="s">
        <v>48</v>
      </c>
    </row>
    <row r="274" spans="1:1" x14ac:dyDescent="0.25">
      <c r="A274" t="s">
        <v>48</v>
      </c>
    </row>
    <row r="275" spans="1:1" x14ac:dyDescent="0.25">
      <c r="A275" t="s">
        <v>51</v>
      </c>
    </row>
    <row r="276" spans="1:1" x14ac:dyDescent="0.25">
      <c r="A276" t="s">
        <v>48</v>
      </c>
    </row>
    <row r="277" spans="1:1" x14ac:dyDescent="0.25">
      <c r="A277" t="s">
        <v>48</v>
      </c>
    </row>
    <row r="278" spans="1:1" x14ac:dyDescent="0.25">
      <c r="A278" t="s">
        <v>51</v>
      </c>
    </row>
    <row r="279" spans="1:1" x14ac:dyDescent="0.25">
      <c r="A279" t="s">
        <v>97</v>
      </c>
    </row>
    <row r="280" spans="1:1" x14ac:dyDescent="0.25">
      <c r="A280" t="s">
        <v>48</v>
      </c>
    </row>
    <row r="281" spans="1:1" x14ac:dyDescent="0.25">
      <c r="A281" t="s">
        <v>97</v>
      </c>
    </row>
    <row r="282" spans="1:1" x14ac:dyDescent="0.25">
      <c r="A282" t="s">
        <v>97</v>
      </c>
    </row>
    <row r="283" spans="1:1" x14ac:dyDescent="0.25">
      <c r="A283" t="s">
        <v>97</v>
      </c>
    </row>
    <row r="284" spans="1:1" x14ac:dyDescent="0.25">
      <c r="A284" t="s">
        <v>48</v>
      </c>
    </row>
    <row r="285" spans="1:1" x14ac:dyDescent="0.25">
      <c r="A285" t="s">
        <v>48</v>
      </c>
    </row>
    <row r="286" spans="1:1" x14ac:dyDescent="0.25">
      <c r="A286" t="s">
        <v>97</v>
      </c>
    </row>
    <row r="287" spans="1:1" x14ac:dyDescent="0.25">
      <c r="A287" t="s">
        <v>97</v>
      </c>
    </row>
    <row r="288" spans="1:1" x14ac:dyDescent="0.25">
      <c r="A288" t="s">
        <v>82</v>
      </c>
    </row>
    <row r="289" spans="1:1" x14ac:dyDescent="0.25">
      <c r="A289" t="s">
        <v>48</v>
      </c>
    </row>
    <row r="290" spans="1:1" x14ac:dyDescent="0.25">
      <c r="A290" t="s">
        <v>48</v>
      </c>
    </row>
    <row r="291" spans="1:1" x14ac:dyDescent="0.25">
      <c r="A291" t="s">
        <v>97</v>
      </c>
    </row>
    <row r="292" spans="1:1" x14ac:dyDescent="0.25">
      <c r="A292" t="s">
        <v>51</v>
      </c>
    </row>
    <row r="293" spans="1:1" x14ac:dyDescent="0.25">
      <c r="A293" t="s">
        <v>48</v>
      </c>
    </row>
    <row r="294" spans="1:1" x14ac:dyDescent="0.25">
      <c r="A294" t="s">
        <v>97</v>
      </c>
    </row>
    <row r="295" spans="1:1" x14ac:dyDescent="0.25">
      <c r="A295" t="s">
        <v>48</v>
      </c>
    </row>
    <row r="296" spans="1:1" x14ac:dyDescent="0.25">
      <c r="A296" t="s">
        <v>48</v>
      </c>
    </row>
    <row r="297" spans="1:1" x14ac:dyDescent="0.25">
      <c r="A297" t="s">
        <v>48</v>
      </c>
    </row>
    <row r="298" spans="1:1" x14ac:dyDescent="0.25">
      <c r="A298" t="s">
        <v>48</v>
      </c>
    </row>
    <row r="299" spans="1:1" x14ac:dyDescent="0.25">
      <c r="A299" t="s">
        <v>48</v>
      </c>
    </row>
    <row r="300" spans="1:1" x14ac:dyDescent="0.25">
      <c r="A300" t="s">
        <v>48</v>
      </c>
    </row>
    <row r="301" spans="1:1" x14ac:dyDescent="0.25">
      <c r="A301" t="s">
        <v>82</v>
      </c>
    </row>
    <row r="302" spans="1:1" x14ac:dyDescent="0.25">
      <c r="A302" t="s">
        <v>82</v>
      </c>
    </row>
    <row r="303" spans="1:1" x14ac:dyDescent="0.25">
      <c r="A303" t="s">
        <v>48</v>
      </c>
    </row>
    <row r="304" spans="1:1" x14ac:dyDescent="0.25">
      <c r="A304" t="s">
        <v>51</v>
      </c>
    </row>
    <row r="305" spans="1:1" x14ac:dyDescent="0.25">
      <c r="A305" t="s">
        <v>48</v>
      </c>
    </row>
    <row r="306" spans="1:1" x14ac:dyDescent="0.25">
      <c r="A306" t="s">
        <v>51</v>
      </c>
    </row>
    <row r="307" spans="1:1" x14ac:dyDescent="0.25">
      <c r="A307" t="s">
        <v>48</v>
      </c>
    </row>
    <row r="308" spans="1:1" x14ac:dyDescent="0.25">
      <c r="A308" t="s">
        <v>51</v>
      </c>
    </row>
    <row r="309" spans="1:1" x14ac:dyDescent="0.25">
      <c r="A309" t="s">
        <v>48</v>
      </c>
    </row>
    <row r="310" spans="1:1" x14ac:dyDescent="0.25">
      <c r="A310" t="s">
        <v>48</v>
      </c>
    </row>
    <row r="311" spans="1:1" x14ac:dyDescent="0.25">
      <c r="A311" t="s">
        <v>48</v>
      </c>
    </row>
    <row r="312" spans="1:1" x14ac:dyDescent="0.25">
      <c r="A312" t="s">
        <v>51</v>
      </c>
    </row>
    <row r="313" spans="1:1" x14ac:dyDescent="0.25">
      <c r="A313" t="s">
        <v>48</v>
      </c>
    </row>
    <row r="314" spans="1:1" x14ac:dyDescent="0.25">
      <c r="A314" t="s">
        <v>51</v>
      </c>
    </row>
    <row r="315" spans="1:1" x14ac:dyDescent="0.25">
      <c r="A315" t="s">
        <v>51</v>
      </c>
    </row>
    <row r="316" spans="1:1" x14ac:dyDescent="0.25">
      <c r="A316" t="s">
        <v>51</v>
      </c>
    </row>
    <row r="317" spans="1:1" x14ac:dyDescent="0.25">
      <c r="A317" t="s">
        <v>51</v>
      </c>
    </row>
    <row r="318" spans="1:1" x14ac:dyDescent="0.25">
      <c r="A318" t="s">
        <v>51</v>
      </c>
    </row>
    <row r="319" spans="1:1" x14ac:dyDescent="0.25">
      <c r="A319" t="s">
        <v>82</v>
      </c>
    </row>
    <row r="320" spans="1:1" x14ac:dyDescent="0.25">
      <c r="A320" t="s">
        <v>48</v>
      </c>
    </row>
    <row r="321" spans="1:1" x14ac:dyDescent="0.25">
      <c r="A321" t="s">
        <v>82</v>
      </c>
    </row>
    <row r="322" spans="1:1" x14ac:dyDescent="0.25">
      <c r="A322" t="s">
        <v>48</v>
      </c>
    </row>
    <row r="323" spans="1:1" x14ac:dyDescent="0.25">
      <c r="A323" t="s">
        <v>51</v>
      </c>
    </row>
    <row r="324" spans="1:1" x14ac:dyDescent="0.25">
      <c r="A324" t="s">
        <v>48</v>
      </c>
    </row>
    <row r="325" spans="1:1" x14ac:dyDescent="0.25">
      <c r="A325" t="s">
        <v>48</v>
      </c>
    </row>
    <row r="326" spans="1:1" x14ac:dyDescent="0.25">
      <c r="A326" t="s">
        <v>51</v>
      </c>
    </row>
    <row r="327" spans="1:1" x14ac:dyDescent="0.25">
      <c r="A327" t="s">
        <v>48</v>
      </c>
    </row>
    <row r="328" spans="1:1" x14ac:dyDescent="0.25">
      <c r="A328" t="s">
        <v>48</v>
      </c>
    </row>
    <row r="329" spans="1:1" x14ac:dyDescent="0.25">
      <c r="A329" t="s">
        <v>51</v>
      </c>
    </row>
    <row r="330" spans="1:1" x14ac:dyDescent="0.25">
      <c r="A330" t="s">
        <v>51</v>
      </c>
    </row>
    <row r="331" spans="1:1" x14ac:dyDescent="0.25">
      <c r="A331" t="s">
        <v>51</v>
      </c>
    </row>
    <row r="332" spans="1:1" x14ac:dyDescent="0.25">
      <c r="A332" t="s">
        <v>82</v>
      </c>
    </row>
    <row r="333" spans="1:1" x14ac:dyDescent="0.25">
      <c r="A333" t="s">
        <v>48</v>
      </c>
    </row>
    <row r="334" spans="1:1" x14ac:dyDescent="0.25">
      <c r="A334" t="s">
        <v>51</v>
      </c>
    </row>
    <row r="335" spans="1:1" x14ac:dyDescent="0.25">
      <c r="A335" t="s">
        <v>51</v>
      </c>
    </row>
    <row r="336" spans="1:1" x14ac:dyDescent="0.25">
      <c r="A336" t="s">
        <v>51</v>
      </c>
    </row>
    <row r="337" spans="1:1" x14ac:dyDescent="0.25">
      <c r="A337" t="s">
        <v>48</v>
      </c>
    </row>
    <row r="338" spans="1:1" x14ac:dyDescent="0.25">
      <c r="A338" t="s">
        <v>51</v>
      </c>
    </row>
    <row r="339" spans="1:1" x14ac:dyDescent="0.25">
      <c r="A339" t="s">
        <v>51</v>
      </c>
    </row>
    <row r="340" spans="1:1" x14ac:dyDescent="0.25">
      <c r="A340" t="s">
        <v>51</v>
      </c>
    </row>
    <row r="341" spans="1:1" x14ac:dyDescent="0.25">
      <c r="A341" t="s">
        <v>48</v>
      </c>
    </row>
    <row r="342" spans="1:1" x14ac:dyDescent="0.25">
      <c r="A342" t="s">
        <v>48</v>
      </c>
    </row>
    <row r="343" spans="1:1" x14ac:dyDescent="0.25">
      <c r="A343" t="s">
        <v>48</v>
      </c>
    </row>
    <row r="344" spans="1:1" x14ac:dyDescent="0.25">
      <c r="A344" t="s">
        <v>97</v>
      </c>
    </row>
    <row r="345" spans="1:1" x14ac:dyDescent="0.25">
      <c r="A345" t="s">
        <v>51</v>
      </c>
    </row>
    <row r="346" spans="1:1" x14ac:dyDescent="0.25">
      <c r="A346" t="s">
        <v>48</v>
      </c>
    </row>
    <row r="347" spans="1:1" x14ac:dyDescent="0.25">
      <c r="A347" t="s">
        <v>97</v>
      </c>
    </row>
    <row r="348" spans="1:1" x14ac:dyDescent="0.25">
      <c r="A348" t="s">
        <v>48</v>
      </c>
    </row>
    <row r="349" spans="1:1" x14ac:dyDescent="0.25">
      <c r="A349" t="s">
        <v>51</v>
      </c>
    </row>
    <row r="350" spans="1:1" x14ac:dyDescent="0.25">
      <c r="A350" t="s">
        <v>51</v>
      </c>
    </row>
    <row r="351" spans="1:1" x14ac:dyDescent="0.25">
      <c r="A351" t="s">
        <v>51</v>
      </c>
    </row>
    <row r="352" spans="1:1" x14ac:dyDescent="0.25">
      <c r="A352" t="s">
        <v>48</v>
      </c>
    </row>
    <row r="353" spans="1:1" x14ac:dyDescent="0.25">
      <c r="A353" t="s">
        <v>48</v>
      </c>
    </row>
    <row r="354" spans="1:1" x14ac:dyDescent="0.25">
      <c r="A354" t="s">
        <v>48</v>
      </c>
    </row>
    <row r="355" spans="1:1" x14ac:dyDescent="0.25">
      <c r="A355" t="s">
        <v>48</v>
      </c>
    </row>
    <row r="356" spans="1:1" x14ac:dyDescent="0.25">
      <c r="A356" t="s">
        <v>82</v>
      </c>
    </row>
    <row r="357" spans="1:1" x14ac:dyDescent="0.25">
      <c r="A357" t="s">
        <v>51</v>
      </c>
    </row>
    <row r="358" spans="1:1" x14ac:dyDescent="0.25">
      <c r="A358" t="s">
        <v>48</v>
      </c>
    </row>
    <row r="359" spans="1:1" x14ac:dyDescent="0.25">
      <c r="A359" t="s">
        <v>97</v>
      </c>
    </row>
    <row r="360" spans="1:1" x14ac:dyDescent="0.25">
      <c r="A360" t="s">
        <v>48</v>
      </c>
    </row>
    <row r="361" spans="1:1" x14ac:dyDescent="0.25">
      <c r="A361" t="s">
        <v>51</v>
      </c>
    </row>
    <row r="362" spans="1:1" x14ac:dyDescent="0.25">
      <c r="A362" t="s">
        <v>51</v>
      </c>
    </row>
    <row r="363" spans="1:1" x14ac:dyDescent="0.25">
      <c r="A363" t="s">
        <v>48</v>
      </c>
    </row>
    <row r="364" spans="1:1" x14ac:dyDescent="0.25">
      <c r="A364" t="s">
        <v>51</v>
      </c>
    </row>
    <row r="365" spans="1:1" x14ac:dyDescent="0.25">
      <c r="A365" t="s">
        <v>48</v>
      </c>
    </row>
    <row r="366" spans="1:1" x14ac:dyDescent="0.25">
      <c r="A366" t="s">
        <v>51</v>
      </c>
    </row>
    <row r="367" spans="1:1" x14ac:dyDescent="0.25">
      <c r="A367" t="s">
        <v>97</v>
      </c>
    </row>
    <row r="368" spans="1:1" x14ac:dyDescent="0.25">
      <c r="A368" t="s">
        <v>48</v>
      </c>
    </row>
    <row r="369" spans="1:1" x14ac:dyDescent="0.25">
      <c r="A369" t="s">
        <v>82</v>
      </c>
    </row>
    <row r="370" spans="1:1" x14ac:dyDescent="0.25">
      <c r="A370" t="s">
        <v>51</v>
      </c>
    </row>
    <row r="371" spans="1:1" x14ac:dyDescent="0.25">
      <c r="A371" t="s">
        <v>51</v>
      </c>
    </row>
    <row r="372" spans="1:1" x14ac:dyDescent="0.25">
      <c r="A372" t="s">
        <v>51</v>
      </c>
    </row>
    <row r="373" spans="1:1" x14ac:dyDescent="0.25">
      <c r="A373" t="s">
        <v>48</v>
      </c>
    </row>
    <row r="374" spans="1:1" x14ac:dyDescent="0.25">
      <c r="A374" t="s">
        <v>48</v>
      </c>
    </row>
    <row r="375" spans="1:1" x14ac:dyDescent="0.25">
      <c r="A375" t="s">
        <v>51</v>
      </c>
    </row>
    <row r="376" spans="1:1" x14ac:dyDescent="0.25">
      <c r="A376" t="s">
        <v>51</v>
      </c>
    </row>
    <row r="377" spans="1:1" x14ac:dyDescent="0.25">
      <c r="A377" t="s">
        <v>82</v>
      </c>
    </row>
    <row r="378" spans="1:1" x14ac:dyDescent="0.25">
      <c r="A378" t="s">
        <v>48</v>
      </c>
    </row>
    <row r="379" spans="1:1" x14ac:dyDescent="0.25">
      <c r="A379" t="s">
        <v>48</v>
      </c>
    </row>
    <row r="380" spans="1:1" x14ac:dyDescent="0.25">
      <c r="A380" t="s">
        <v>51</v>
      </c>
    </row>
    <row r="381" spans="1:1" x14ac:dyDescent="0.25">
      <c r="A381" t="s">
        <v>48</v>
      </c>
    </row>
    <row r="382" spans="1:1" x14ac:dyDescent="0.25">
      <c r="A382" t="s">
        <v>48</v>
      </c>
    </row>
    <row r="383" spans="1:1" x14ac:dyDescent="0.25">
      <c r="A383" t="s">
        <v>51</v>
      </c>
    </row>
    <row r="384" spans="1:1" x14ac:dyDescent="0.25">
      <c r="A384" t="s">
        <v>48</v>
      </c>
    </row>
    <row r="385" spans="1:1" x14ac:dyDescent="0.25">
      <c r="A385" t="s">
        <v>48</v>
      </c>
    </row>
    <row r="386" spans="1:1" x14ac:dyDescent="0.25">
      <c r="A386" t="s">
        <v>97</v>
      </c>
    </row>
    <row r="387" spans="1:1" x14ac:dyDescent="0.25">
      <c r="A387" t="s">
        <v>48</v>
      </c>
    </row>
    <row r="388" spans="1:1" x14ac:dyDescent="0.25">
      <c r="A388" t="s">
        <v>48</v>
      </c>
    </row>
    <row r="389" spans="1:1" x14ac:dyDescent="0.25">
      <c r="A389" t="s">
        <v>97</v>
      </c>
    </row>
    <row r="390" spans="1:1" x14ac:dyDescent="0.25">
      <c r="A390" t="s">
        <v>48</v>
      </c>
    </row>
    <row r="391" spans="1:1" x14ac:dyDescent="0.25">
      <c r="A391" t="s">
        <v>48</v>
      </c>
    </row>
    <row r="392" spans="1:1" x14ac:dyDescent="0.25">
      <c r="A392" t="s">
        <v>97</v>
      </c>
    </row>
    <row r="393" spans="1:1" x14ac:dyDescent="0.25">
      <c r="A393" t="s">
        <v>48</v>
      </c>
    </row>
    <row r="394" spans="1:1" x14ac:dyDescent="0.25">
      <c r="A394" t="s">
        <v>82</v>
      </c>
    </row>
    <row r="395" spans="1:1" x14ac:dyDescent="0.25">
      <c r="A395" t="s">
        <v>51</v>
      </c>
    </row>
    <row r="396" spans="1:1" x14ac:dyDescent="0.25">
      <c r="A396" t="s">
        <v>97</v>
      </c>
    </row>
    <row r="397" spans="1:1" x14ac:dyDescent="0.25">
      <c r="A397" t="s">
        <v>48</v>
      </c>
    </row>
    <row r="398" spans="1:1" x14ac:dyDescent="0.25">
      <c r="A398" t="s">
        <v>51</v>
      </c>
    </row>
    <row r="399" spans="1:1" x14ac:dyDescent="0.25">
      <c r="A399" t="s">
        <v>48</v>
      </c>
    </row>
    <row r="400" spans="1:1" x14ac:dyDescent="0.25">
      <c r="A400" t="s">
        <v>48</v>
      </c>
    </row>
    <row r="401" spans="1:1" x14ac:dyDescent="0.25">
      <c r="A401" t="s">
        <v>51</v>
      </c>
    </row>
    <row r="402" spans="1:1" x14ac:dyDescent="0.25">
      <c r="A402" t="s">
        <v>82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E29B9-5614-47F1-93C1-C475B1E1A7E2}">
  <dimension ref="A1:D402"/>
  <sheetViews>
    <sheetView workbookViewId="0">
      <selection activeCell="A15" sqref="A15"/>
    </sheetView>
  </sheetViews>
  <sheetFormatPr defaultRowHeight="15" x14ac:dyDescent="0.25"/>
  <cols>
    <col min="1" max="1" width="44.7109375" customWidth="1"/>
  </cols>
  <sheetData>
    <row r="1" spans="1:4" x14ac:dyDescent="0.25">
      <c r="A1" t="s">
        <v>13</v>
      </c>
    </row>
    <row r="3" spans="1:4" x14ac:dyDescent="0.25">
      <c r="A3" t="s">
        <v>49</v>
      </c>
      <c r="C3" t="s">
        <v>49</v>
      </c>
      <c r="D3">
        <f>COUNTIF(A3:A403,"Yes")</f>
        <v>167</v>
      </c>
    </row>
    <row r="4" spans="1:4" x14ac:dyDescent="0.25">
      <c r="A4" t="s">
        <v>68</v>
      </c>
      <c r="C4" t="s">
        <v>59</v>
      </c>
      <c r="D4">
        <f>COUNTIF(A4:A404,"No")</f>
        <v>187</v>
      </c>
    </row>
    <row r="5" spans="1:4" x14ac:dyDescent="0.25">
      <c r="A5" t="s">
        <v>59</v>
      </c>
      <c r="C5" t="s">
        <v>68</v>
      </c>
      <c r="D5">
        <f>COUNTIF(A5:A405,"Maybe")</f>
        <v>41</v>
      </c>
    </row>
    <row r="6" spans="1:4" x14ac:dyDescent="0.25">
      <c r="A6" t="s">
        <v>59</v>
      </c>
      <c r="C6" t="s">
        <v>96</v>
      </c>
      <c r="D6">
        <f>COUNTIF(A6:A406,"Unsure")</f>
        <v>0</v>
      </c>
    </row>
    <row r="7" spans="1:4" x14ac:dyDescent="0.25">
      <c r="A7" t="s">
        <v>49</v>
      </c>
    </row>
    <row r="8" spans="1:4" x14ac:dyDescent="0.25">
      <c r="A8" t="s">
        <v>49</v>
      </c>
    </row>
    <row r="9" spans="1:4" x14ac:dyDescent="0.25">
      <c r="A9" t="s">
        <v>59</v>
      </c>
    </row>
    <row r="10" spans="1:4" x14ac:dyDescent="0.25">
      <c r="A10" t="s">
        <v>59</v>
      </c>
    </row>
    <row r="11" spans="1:4" x14ac:dyDescent="0.25">
      <c r="A11" t="s">
        <v>49</v>
      </c>
    </row>
    <row r="12" spans="1:4" x14ac:dyDescent="0.25">
      <c r="A12" t="s">
        <v>59</v>
      </c>
    </row>
    <row r="13" spans="1:4" x14ac:dyDescent="0.25">
      <c r="A13" t="s">
        <v>68</v>
      </c>
    </row>
    <row r="14" spans="1:4" x14ac:dyDescent="0.25">
      <c r="A14" t="s">
        <v>59</v>
      </c>
    </row>
    <row r="15" spans="1:4" x14ac:dyDescent="0.25">
      <c r="A15" t="s">
        <v>59</v>
      </c>
    </row>
    <row r="16" spans="1:4" x14ac:dyDescent="0.25">
      <c r="A16" t="s">
        <v>59</v>
      </c>
    </row>
    <row r="17" spans="1:1" x14ac:dyDescent="0.25">
      <c r="A17" t="s">
        <v>49</v>
      </c>
    </row>
    <row r="18" spans="1:1" x14ac:dyDescent="0.25">
      <c r="A18" t="s">
        <v>59</v>
      </c>
    </row>
    <row r="19" spans="1:1" x14ac:dyDescent="0.25">
      <c r="A19" t="s">
        <v>49</v>
      </c>
    </row>
    <row r="20" spans="1:1" x14ac:dyDescent="0.25">
      <c r="A20" t="s">
        <v>59</v>
      </c>
    </row>
    <row r="21" spans="1:1" x14ac:dyDescent="0.25">
      <c r="A21" t="s">
        <v>49</v>
      </c>
    </row>
    <row r="22" spans="1:1" x14ac:dyDescent="0.25">
      <c r="A22" t="s">
        <v>59</v>
      </c>
    </row>
    <row r="23" spans="1:1" x14ac:dyDescent="0.25">
      <c r="A23" t="s">
        <v>59</v>
      </c>
    </row>
    <row r="24" spans="1:1" x14ac:dyDescent="0.25">
      <c r="A24" t="s">
        <v>49</v>
      </c>
    </row>
    <row r="26" spans="1:1" x14ac:dyDescent="0.25">
      <c r="A26" t="s">
        <v>49</v>
      </c>
    </row>
    <row r="27" spans="1:1" x14ac:dyDescent="0.25">
      <c r="A27" t="s">
        <v>59</v>
      </c>
    </row>
    <row r="28" spans="1:1" x14ac:dyDescent="0.25">
      <c r="A28" t="s">
        <v>59</v>
      </c>
    </row>
    <row r="29" spans="1:1" x14ac:dyDescent="0.25">
      <c r="A29" t="s">
        <v>59</v>
      </c>
    </row>
    <row r="30" spans="1:1" x14ac:dyDescent="0.25">
      <c r="A30" t="s">
        <v>59</v>
      </c>
    </row>
    <row r="31" spans="1:1" x14ac:dyDescent="0.25">
      <c r="A31" t="s">
        <v>49</v>
      </c>
    </row>
    <row r="32" spans="1:1" x14ac:dyDescent="0.25">
      <c r="A32" t="s">
        <v>49</v>
      </c>
    </row>
    <row r="33" spans="1:1" x14ac:dyDescent="0.25">
      <c r="A33" t="s">
        <v>59</v>
      </c>
    </row>
    <row r="34" spans="1:1" x14ac:dyDescent="0.25">
      <c r="A34" t="s">
        <v>49</v>
      </c>
    </row>
    <row r="35" spans="1:1" x14ac:dyDescent="0.25">
      <c r="A35" t="s">
        <v>49</v>
      </c>
    </row>
    <row r="36" spans="1:1" x14ac:dyDescent="0.25">
      <c r="A36" t="s">
        <v>49</v>
      </c>
    </row>
    <row r="37" spans="1:1" x14ac:dyDescent="0.25">
      <c r="A37" t="s">
        <v>59</v>
      </c>
    </row>
    <row r="38" spans="1:1" x14ac:dyDescent="0.25">
      <c r="A38" t="s">
        <v>59</v>
      </c>
    </row>
    <row r="39" spans="1:1" x14ac:dyDescent="0.25">
      <c r="A39" t="s">
        <v>49</v>
      </c>
    </row>
    <row r="40" spans="1:1" x14ac:dyDescent="0.25">
      <c r="A40" t="s">
        <v>49</v>
      </c>
    </row>
    <row r="41" spans="1:1" x14ac:dyDescent="0.25">
      <c r="A41" t="s">
        <v>59</v>
      </c>
    </row>
    <row r="42" spans="1:1" x14ac:dyDescent="0.25">
      <c r="A42" t="s">
        <v>49</v>
      </c>
    </row>
    <row r="43" spans="1:1" x14ac:dyDescent="0.25">
      <c r="A43" t="s">
        <v>59</v>
      </c>
    </row>
    <row r="44" spans="1:1" x14ac:dyDescent="0.25">
      <c r="A44" t="s">
        <v>59</v>
      </c>
    </row>
    <row r="45" spans="1:1" x14ac:dyDescent="0.25">
      <c r="A45" t="s">
        <v>59</v>
      </c>
    </row>
    <row r="46" spans="1:1" x14ac:dyDescent="0.25">
      <c r="A46" t="s">
        <v>49</v>
      </c>
    </row>
    <row r="47" spans="1:1" x14ac:dyDescent="0.25">
      <c r="A47" t="s">
        <v>59</v>
      </c>
    </row>
    <row r="48" spans="1:1" x14ac:dyDescent="0.25">
      <c r="A48" t="s">
        <v>49</v>
      </c>
    </row>
    <row r="49" spans="1:1" x14ac:dyDescent="0.25">
      <c r="A49" t="s">
        <v>49</v>
      </c>
    </row>
    <row r="50" spans="1:1" x14ac:dyDescent="0.25">
      <c r="A50" t="s">
        <v>49</v>
      </c>
    </row>
    <row r="51" spans="1:1" x14ac:dyDescent="0.25">
      <c r="A51" t="s">
        <v>49</v>
      </c>
    </row>
    <row r="52" spans="1:1" x14ac:dyDescent="0.25">
      <c r="A52" t="s">
        <v>49</v>
      </c>
    </row>
    <row r="53" spans="1:1" x14ac:dyDescent="0.25">
      <c r="A53" t="s">
        <v>49</v>
      </c>
    </row>
    <row r="54" spans="1:1" x14ac:dyDescent="0.25">
      <c r="A54" t="s">
        <v>59</v>
      </c>
    </row>
    <row r="55" spans="1:1" x14ac:dyDescent="0.25">
      <c r="A55" t="s">
        <v>59</v>
      </c>
    </row>
    <row r="56" spans="1:1" x14ac:dyDescent="0.25">
      <c r="A56" t="s">
        <v>59</v>
      </c>
    </row>
    <row r="57" spans="1:1" x14ac:dyDescent="0.25">
      <c r="A57" t="s">
        <v>49</v>
      </c>
    </row>
    <row r="58" spans="1:1" x14ac:dyDescent="0.25">
      <c r="A58" t="s">
        <v>49</v>
      </c>
    </row>
    <row r="59" spans="1:1" x14ac:dyDescent="0.25">
      <c r="A59" t="s">
        <v>59</v>
      </c>
    </row>
    <row r="60" spans="1:1" x14ac:dyDescent="0.25">
      <c r="A60" t="s">
        <v>59</v>
      </c>
    </row>
    <row r="61" spans="1:1" x14ac:dyDescent="0.25">
      <c r="A61" t="s">
        <v>49</v>
      </c>
    </row>
    <row r="62" spans="1:1" x14ac:dyDescent="0.25">
      <c r="A62" t="s">
        <v>49</v>
      </c>
    </row>
    <row r="63" spans="1:1" x14ac:dyDescent="0.25">
      <c r="A63" t="s">
        <v>49</v>
      </c>
    </row>
    <row r="64" spans="1:1" x14ac:dyDescent="0.25">
      <c r="A64" t="s">
        <v>49</v>
      </c>
    </row>
    <row r="65" spans="1:1" x14ac:dyDescent="0.25">
      <c r="A65" t="s">
        <v>59</v>
      </c>
    </row>
    <row r="66" spans="1:1" x14ac:dyDescent="0.25">
      <c r="A66" t="s">
        <v>49</v>
      </c>
    </row>
    <row r="67" spans="1:1" x14ac:dyDescent="0.25">
      <c r="A67" t="s">
        <v>59</v>
      </c>
    </row>
    <row r="68" spans="1:1" x14ac:dyDescent="0.25">
      <c r="A68" t="s">
        <v>59</v>
      </c>
    </row>
    <row r="69" spans="1:1" x14ac:dyDescent="0.25">
      <c r="A69" t="s">
        <v>59</v>
      </c>
    </row>
    <row r="70" spans="1:1" x14ac:dyDescent="0.25">
      <c r="A70" t="s">
        <v>59</v>
      </c>
    </row>
    <row r="71" spans="1:1" x14ac:dyDescent="0.25">
      <c r="A71" t="s">
        <v>59</v>
      </c>
    </row>
    <row r="72" spans="1:1" x14ac:dyDescent="0.25">
      <c r="A72" t="s">
        <v>49</v>
      </c>
    </row>
    <row r="73" spans="1:1" x14ac:dyDescent="0.25">
      <c r="A73" t="s">
        <v>49</v>
      </c>
    </row>
    <row r="74" spans="1:1" x14ac:dyDescent="0.25">
      <c r="A74" t="s">
        <v>49</v>
      </c>
    </row>
    <row r="75" spans="1:1" x14ac:dyDescent="0.25">
      <c r="A75" t="s">
        <v>59</v>
      </c>
    </row>
    <row r="76" spans="1:1" x14ac:dyDescent="0.25">
      <c r="A76" t="s">
        <v>49</v>
      </c>
    </row>
    <row r="77" spans="1:1" x14ac:dyDescent="0.25">
      <c r="A77" t="s">
        <v>59</v>
      </c>
    </row>
    <row r="78" spans="1:1" x14ac:dyDescent="0.25">
      <c r="A78" t="s">
        <v>59</v>
      </c>
    </row>
    <row r="79" spans="1:1" x14ac:dyDescent="0.25">
      <c r="A79" t="s">
        <v>59</v>
      </c>
    </row>
    <row r="80" spans="1:1" x14ac:dyDescent="0.25">
      <c r="A80" t="s">
        <v>49</v>
      </c>
    </row>
    <row r="81" spans="1:1" x14ac:dyDescent="0.25">
      <c r="A81" t="s">
        <v>59</v>
      </c>
    </row>
    <row r="82" spans="1:1" x14ac:dyDescent="0.25">
      <c r="A82" t="s">
        <v>49</v>
      </c>
    </row>
    <row r="83" spans="1:1" x14ac:dyDescent="0.25">
      <c r="A83" t="s">
        <v>59</v>
      </c>
    </row>
    <row r="84" spans="1:1" x14ac:dyDescent="0.25">
      <c r="A84" t="s">
        <v>49</v>
      </c>
    </row>
    <row r="85" spans="1:1" x14ac:dyDescent="0.25">
      <c r="A85" t="s">
        <v>49</v>
      </c>
    </row>
    <row r="86" spans="1:1" x14ac:dyDescent="0.25">
      <c r="A86" t="s">
        <v>59</v>
      </c>
    </row>
    <row r="87" spans="1:1" x14ac:dyDescent="0.25">
      <c r="A87" t="s">
        <v>49</v>
      </c>
    </row>
    <row r="88" spans="1:1" x14ac:dyDescent="0.25">
      <c r="A88" t="s">
        <v>49</v>
      </c>
    </row>
    <row r="89" spans="1:1" x14ac:dyDescent="0.25">
      <c r="A89" t="s">
        <v>59</v>
      </c>
    </row>
    <row r="90" spans="1:1" x14ac:dyDescent="0.25">
      <c r="A90" t="s">
        <v>59</v>
      </c>
    </row>
    <row r="91" spans="1:1" x14ac:dyDescent="0.25">
      <c r="A91" t="s">
        <v>59</v>
      </c>
    </row>
    <row r="92" spans="1:1" x14ac:dyDescent="0.25">
      <c r="A92" t="s">
        <v>68</v>
      </c>
    </row>
    <row r="93" spans="1:1" x14ac:dyDescent="0.25">
      <c r="A93" t="s">
        <v>49</v>
      </c>
    </row>
    <row r="94" spans="1:1" x14ac:dyDescent="0.25">
      <c r="A94" t="s">
        <v>49</v>
      </c>
    </row>
    <row r="95" spans="1:1" x14ac:dyDescent="0.25">
      <c r="A95" t="s">
        <v>59</v>
      </c>
    </row>
    <row r="96" spans="1:1" x14ac:dyDescent="0.25">
      <c r="A96" t="s">
        <v>49</v>
      </c>
    </row>
    <row r="97" spans="1:1" x14ac:dyDescent="0.25">
      <c r="A97" t="s">
        <v>59</v>
      </c>
    </row>
    <row r="98" spans="1:1" x14ac:dyDescent="0.25">
      <c r="A98" t="s">
        <v>59</v>
      </c>
    </row>
    <row r="99" spans="1:1" x14ac:dyDescent="0.25">
      <c r="A99" t="s">
        <v>49</v>
      </c>
    </row>
    <row r="100" spans="1:1" x14ac:dyDescent="0.25">
      <c r="A100" t="s">
        <v>49</v>
      </c>
    </row>
    <row r="101" spans="1:1" x14ac:dyDescent="0.25">
      <c r="A101" t="s">
        <v>49</v>
      </c>
    </row>
    <row r="102" spans="1:1" x14ac:dyDescent="0.25">
      <c r="A102" t="s">
        <v>49</v>
      </c>
    </row>
    <row r="103" spans="1:1" x14ac:dyDescent="0.25">
      <c r="A103" t="s">
        <v>59</v>
      </c>
    </row>
    <row r="104" spans="1:1" x14ac:dyDescent="0.25">
      <c r="A104" t="s">
        <v>59</v>
      </c>
    </row>
    <row r="105" spans="1:1" x14ac:dyDescent="0.25">
      <c r="A105" t="s">
        <v>49</v>
      </c>
    </row>
    <row r="106" spans="1:1" x14ac:dyDescent="0.25">
      <c r="A106" t="s">
        <v>59</v>
      </c>
    </row>
    <row r="107" spans="1:1" x14ac:dyDescent="0.25">
      <c r="A107" t="s">
        <v>59</v>
      </c>
    </row>
    <row r="108" spans="1:1" x14ac:dyDescent="0.25">
      <c r="A108" t="s">
        <v>59</v>
      </c>
    </row>
    <row r="109" spans="1:1" x14ac:dyDescent="0.25">
      <c r="A109" t="s">
        <v>59</v>
      </c>
    </row>
    <row r="110" spans="1:1" x14ac:dyDescent="0.25">
      <c r="A110" t="s">
        <v>49</v>
      </c>
    </row>
    <row r="111" spans="1:1" x14ac:dyDescent="0.25">
      <c r="A111" t="s">
        <v>49</v>
      </c>
    </row>
    <row r="112" spans="1:1" x14ac:dyDescent="0.25">
      <c r="A112" t="s">
        <v>59</v>
      </c>
    </row>
    <row r="113" spans="1:1" x14ac:dyDescent="0.25">
      <c r="A113" t="s">
        <v>59</v>
      </c>
    </row>
    <row r="114" spans="1:1" x14ac:dyDescent="0.25">
      <c r="A114" t="s">
        <v>59</v>
      </c>
    </row>
    <row r="115" spans="1:1" x14ac:dyDescent="0.25">
      <c r="A115" t="s">
        <v>49</v>
      </c>
    </row>
    <row r="117" spans="1:1" x14ac:dyDescent="0.25">
      <c r="A117" t="s">
        <v>59</v>
      </c>
    </row>
    <row r="118" spans="1:1" x14ac:dyDescent="0.25">
      <c r="A118" t="s">
        <v>49</v>
      </c>
    </row>
    <row r="119" spans="1:1" x14ac:dyDescent="0.25">
      <c r="A119" t="s">
        <v>49</v>
      </c>
    </row>
    <row r="120" spans="1:1" x14ac:dyDescent="0.25">
      <c r="A120" t="s">
        <v>49</v>
      </c>
    </row>
    <row r="121" spans="1:1" x14ac:dyDescent="0.25">
      <c r="A121" t="s">
        <v>59</v>
      </c>
    </row>
    <row r="122" spans="1:1" x14ac:dyDescent="0.25">
      <c r="A122" t="s">
        <v>49</v>
      </c>
    </row>
    <row r="123" spans="1:1" x14ac:dyDescent="0.25">
      <c r="A123" t="s">
        <v>49</v>
      </c>
    </row>
    <row r="124" spans="1:1" x14ac:dyDescent="0.25">
      <c r="A124" t="s">
        <v>49</v>
      </c>
    </row>
    <row r="125" spans="1:1" x14ac:dyDescent="0.25">
      <c r="A125" t="s">
        <v>49</v>
      </c>
    </row>
    <row r="126" spans="1:1" x14ac:dyDescent="0.25">
      <c r="A126" t="s">
        <v>68</v>
      </c>
    </row>
    <row r="127" spans="1:1" x14ac:dyDescent="0.25">
      <c r="A127" t="s">
        <v>49</v>
      </c>
    </row>
    <row r="128" spans="1:1" x14ac:dyDescent="0.25">
      <c r="A128" t="s">
        <v>59</v>
      </c>
    </row>
    <row r="129" spans="1:1" x14ac:dyDescent="0.25">
      <c r="A129" t="s">
        <v>68</v>
      </c>
    </row>
    <row r="130" spans="1:1" x14ac:dyDescent="0.25">
      <c r="A130" t="s">
        <v>49</v>
      </c>
    </row>
    <row r="131" spans="1:1" x14ac:dyDescent="0.25">
      <c r="A131" t="s">
        <v>49</v>
      </c>
    </row>
    <row r="132" spans="1:1" x14ac:dyDescent="0.25">
      <c r="A132" t="s">
        <v>59</v>
      </c>
    </row>
    <row r="133" spans="1:1" x14ac:dyDescent="0.25">
      <c r="A133" t="s">
        <v>49</v>
      </c>
    </row>
    <row r="134" spans="1:1" x14ac:dyDescent="0.25">
      <c r="A134" t="s">
        <v>49</v>
      </c>
    </row>
    <row r="135" spans="1:1" x14ac:dyDescent="0.25">
      <c r="A135" t="s">
        <v>59</v>
      </c>
    </row>
    <row r="136" spans="1:1" x14ac:dyDescent="0.25">
      <c r="A136" t="s">
        <v>49</v>
      </c>
    </row>
    <row r="137" spans="1:1" x14ac:dyDescent="0.25">
      <c r="A137" t="s">
        <v>49</v>
      </c>
    </row>
    <row r="138" spans="1:1" x14ac:dyDescent="0.25">
      <c r="A138" t="s">
        <v>59</v>
      </c>
    </row>
    <row r="139" spans="1:1" x14ac:dyDescent="0.25">
      <c r="A139" t="s">
        <v>68</v>
      </c>
    </row>
    <row r="140" spans="1:1" x14ac:dyDescent="0.25">
      <c r="A140" t="s">
        <v>49</v>
      </c>
    </row>
    <row r="141" spans="1:1" x14ac:dyDescent="0.25">
      <c r="A141" t="s">
        <v>68</v>
      </c>
    </row>
    <row r="142" spans="1:1" x14ac:dyDescent="0.25">
      <c r="A142" t="s">
        <v>49</v>
      </c>
    </row>
    <row r="143" spans="1:1" x14ac:dyDescent="0.25">
      <c r="A143" t="s">
        <v>59</v>
      </c>
    </row>
    <row r="144" spans="1:1" x14ac:dyDescent="0.25">
      <c r="A144" t="s">
        <v>59</v>
      </c>
    </row>
    <row r="145" spans="1:1" x14ac:dyDescent="0.25">
      <c r="A145" t="s">
        <v>68</v>
      </c>
    </row>
    <row r="146" spans="1:1" x14ac:dyDescent="0.25">
      <c r="A146" t="s">
        <v>68</v>
      </c>
    </row>
    <row r="147" spans="1:1" x14ac:dyDescent="0.25">
      <c r="A147" t="s">
        <v>59</v>
      </c>
    </row>
    <row r="148" spans="1:1" x14ac:dyDescent="0.25">
      <c r="A148" t="s">
        <v>49</v>
      </c>
    </row>
    <row r="149" spans="1:1" x14ac:dyDescent="0.25">
      <c r="A149" t="s">
        <v>68</v>
      </c>
    </row>
    <row r="150" spans="1:1" x14ac:dyDescent="0.25">
      <c r="A150" t="s">
        <v>49</v>
      </c>
    </row>
    <row r="151" spans="1:1" x14ac:dyDescent="0.25">
      <c r="A151" t="s">
        <v>59</v>
      </c>
    </row>
    <row r="152" spans="1:1" x14ac:dyDescent="0.25">
      <c r="A152" t="s">
        <v>59</v>
      </c>
    </row>
    <row r="153" spans="1:1" x14ac:dyDescent="0.25">
      <c r="A153" t="s">
        <v>49</v>
      </c>
    </row>
    <row r="154" spans="1:1" x14ac:dyDescent="0.25">
      <c r="A154" t="s">
        <v>59</v>
      </c>
    </row>
    <row r="155" spans="1:1" x14ac:dyDescent="0.25">
      <c r="A155" t="s">
        <v>59</v>
      </c>
    </row>
    <row r="156" spans="1:1" x14ac:dyDescent="0.25">
      <c r="A156" t="s">
        <v>59</v>
      </c>
    </row>
    <row r="157" spans="1:1" x14ac:dyDescent="0.25">
      <c r="A157" t="s">
        <v>59</v>
      </c>
    </row>
    <row r="158" spans="1:1" x14ac:dyDescent="0.25">
      <c r="A158" t="s">
        <v>49</v>
      </c>
    </row>
    <row r="159" spans="1:1" x14ac:dyDescent="0.25">
      <c r="A159" t="s">
        <v>49</v>
      </c>
    </row>
    <row r="160" spans="1:1" x14ac:dyDescent="0.25">
      <c r="A160" t="s">
        <v>59</v>
      </c>
    </row>
    <row r="161" spans="1:1" x14ac:dyDescent="0.25">
      <c r="A161" t="s">
        <v>68</v>
      </c>
    </row>
    <row r="162" spans="1:1" x14ac:dyDescent="0.25">
      <c r="A162" t="s">
        <v>49</v>
      </c>
    </row>
    <row r="163" spans="1:1" x14ac:dyDescent="0.25">
      <c r="A163" t="s">
        <v>59</v>
      </c>
    </row>
    <row r="165" spans="1:1" x14ac:dyDescent="0.25">
      <c r="A165" t="s">
        <v>59</v>
      </c>
    </row>
    <row r="166" spans="1:1" x14ac:dyDescent="0.25">
      <c r="A166" t="s">
        <v>59</v>
      </c>
    </row>
    <row r="167" spans="1:1" x14ac:dyDescent="0.25">
      <c r="A167" t="s">
        <v>59</v>
      </c>
    </row>
    <row r="168" spans="1:1" x14ac:dyDescent="0.25">
      <c r="A168" t="s">
        <v>59</v>
      </c>
    </row>
    <row r="169" spans="1:1" x14ac:dyDescent="0.25">
      <c r="A169" t="s">
        <v>49</v>
      </c>
    </row>
    <row r="170" spans="1:1" x14ac:dyDescent="0.25">
      <c r="A170" t="s">
        <v>68</v>
      </c>
    </row>
    <row r="171" spans="1:1" x14ac:dyDescent="0.25">
      <c r="A171" t="s">
        <v>59</v>
      </c>
    </row>
    <row r="172" spans="1:1" x14ac:dyDescent="0.25">
      <c r="A172" t="s">
        <v>59</v>
      </c>
    </row>
    <row r="173" spans="1:1" x14ac:dyDescent="0.25">
      <c r="A173" t="s">
        <v>59</v>
      </c>
    </row>
    <row r="174" spans="1:1" x14ac:dyDescent="0.25">
      <c r="A174" t="s">
        <v>49</v>
      </c>
    </row>
    <row r="175" spans="1:1" x14ac:dyDescent="0.25">
      <c r="A175" t="s">
        <v>49</v>
      </c>
    </row>
    <row r="176" spans="1:1" x14ac:dyDescent="0.25">
      <c r="A176" t="s">
        <v>49</v>
      </c>
    </row>
    <row r="177" spans="1:1" x14ac:dyDescent="0.25">
      <c r="A177" t="s">
        <v>59</v>
      </c>
    </row>
    <row r="178" spans="1:1" x14ac:dyDescent="0.25">
      <c r="A178" t="s">
        <v>59</v>
      </c>
    </row>
    <row r="179" spans="1:1" x14ac:dyDescent="0.25">
      <c r="A179" t="s">
        <v>49</v>
      </c>
    </row>
    <row r="180" spans="1:1" x14ac:dyDescent="0.25">
      <c r="A180" t="s">
        <v>59</v>
      </c>
    </row>
    <row r="181" spans="1:1" x14ac:dyDescent="0.25">
      <c r="A181" t="s">
        <v>49</v>
      </c>
    </row>
    <row r="182" spans="1:1" x14ac:dyDescent="0.25">
      <c r="A182" t="s">
        <v>59</v>
      </c>
    </row>
    <row r="183" spans="1:1" x14ac:dyDescent="0.25">
      <c r="A183" t="s">
        <v>59</v>
      </c>
    </row>
    <row r="184" spans="1:1" x14ac:dyDescent="0.25">
      <c r="A184" t="s">
        <v>59</v>
      </c>
    </row>
    <row r="185" spans="1:1" x14ac:dyDescent="0.25">
      <c r="A185" t="s">
        <v>49</v>
      </c>
    </row>
    <row r="186" spans="1:1" x14ac:dyDescent="0.25">
      <c r="A186" t="s">
        <v>49</v>
      </c>
    </row>
    <row r="187" spans="1:1" x14ac:dyDescent="0.25">
      <c r="A187" t="s">
        <v>49</v>
      </c>
    </row>
    <row r="188" spans="1:1" x14ac:dyDescent="0.25">
      <c r="A188" t="s">
        <v>49</v>
      </c>
    </row>
    <row r="189" spans="1:1" x14ac:dyDescent="0.25">
      <c r="A189" t="s">
        <v>49</v>
      </c>
    </row>
    <row r="190" spans="1:1" x14ac:dyDescent="0.25">
      <c r="A190" t="s">
        <v>59</v>
      </c>
    </row>
    <row r="191" spans="1:1" x14ac:dyDescent="0.25">
      <c r="A191" t="s">
        <v>49</v>
      </c>
    </row>
    <row r="192" spans="1:1" x14ac:dyDescent="0.25">
      <c r="A192" t="s">
        <v>49</v>
      </c>
    </row>
    <row r="193" spans="1:1" x14ac:dyDescent="0.25">
      <c r="A193" t="s">
        <v>49</v>
      </c>
    </row>
    <row r="194" spans="1:1" x14ac:dyDescent="0.25">
      <c r="A194" t="s">
        <v>49</v>
      </c>
    </row>
    <row r="195" spans="1:1" x14ac:dyDescent="0.25">
      <c r="A195" t="s">
        <v>49</v>
      </c>
    </row>
    <row r="196" spans="1:1" x14ac:dyDescent="0.25">
      <c r="A196" t="s">
        <v>49</v>
      </c>
    </row>
    <row r="197" spans="1:1" x14ac:dyDescent="0.25">
      <c r="A197" t="s">
        <v>59</v>
      </c>
    </row>
    <row r="198" spans="1:1" x14ac:dyDescent="0.25">
      <c r="A198" t="s">
        <v>49</v>
      </c>
    </row>
    <row r="199" spans="1:1" x14ac:dyDescent="0.25">
      <c r="A199" t="s">
        <v>59</v>
      </c>
    </row>
    <row r="200" spans="1:1" x14ac:dyDescent="0.25">
      <c r="A200" t="s">
        <v>68</v>
      </c>
    </row>
    <row r="201" spans="1:1" x14ac:dyDescent="0.25">
      <c r="A201" t="s">
        <v>49</v>
      </c>
    </row>
    <row r="202" spans="1:1" x14ac:dyDescent="0.25">
      <c r="A202" t="s">
        <v>68</v>
      </c>
    </row>
    <row r="203" spans="1:1" x14ac:dyDescent="0.25">
      <c r="A203" t="s">
        <v>59</v>
      </c>
    </row>
    <row r="204" spans="1:1" x14ac:dyDescent="0.25">
      <c r="A204" t="s">
        <v>59</v>
      </c>
    </row>
    <row r="205" spans="1:1" x14ac:dyDescent="0.25">
      <c r="A205" t="s">
        <v>59</v>
      </c>
    </row>
    <row r="206" spans="1:1" x14ac:dyDescent="0.25">
      <c r="A206" t="s">
        <v>68</v>
      </c>
    </row>
    <row r="207" spans="1:1" x14ac:dyDescent="0.25">
      <c r="A207" t="s">
        <v>59</v>
      </c>
    </row>
    <row r="208" spans="1:1" x14ac:dyDescent="0.25">
      <c r="A208" t="s">
        <v>59</v>
      </c>
    </row>
    <row r="209" spans="1:1" x14ac:dyDescent="0.25">
      <c r="A209" t="s">
        <v>59</v>
      </c>
    </row>
    <row r="210" spans="1:1" x14ac:dyDescent="0.25">
      <c r="A210" t="s">
        <v>59</v>
      </c>
    </row>
    <row r="211" spans="1:1" x14ac:dyDescent="0.25">
      <c r="A211" t="s">
        <v>49</v>
      </c>
    </row>
    <row r="212" spans="1:1" x14ac:dyDescent="0.25">
      <c r="A212" t="s">
        <v>49</v>
      </c>
    </row>
    <row r="213" spans="1:1" x14ac:dyDescent="0.25">
      <c r="A213" t="s">
        <v>59</v>
      </c>
    </row>
    <row r="214" spans="1:1" x14ac:dyDescent="0.25">
      <c r="A214" t="s">
        <v>59</v>
      </c>
    </row>
    <row r="215" spans="1:1" x14ac:dyDescent="0.25">
      <c r="A215" t="s">
        <v>49</v>
      </c>
    </row>
    <row r="216" spans="1:1" x14ac:dyDescent="0.25">
      <c r="A216" t="s">
        <v>59</v>
      </c>
    </row>
    <row r="217" spans="1:1" x14ac:dyDescent="0.25">
      <c r="A217" t="s">
        <v>59</v>
      </c>
    </row>
    <row r="218" spans="1:1" x14ac:dyDescent="0.25">
      <c r="A218" t="s">
        <v>59</v>
      </c>
    </row>
    <row r="219" spans="1:1" x14ac:dyDescent="0.25">
      <c r="A219" t="s">
        <v>68</v>
      </c>
    </row>
    <row r="220" spans="1:1" x14ac:dyDescent="0.25">
      <c r="A220" t="s">
        <v>59</v>
      </c>
    </row>
    <row r="221" spans="1:1" x14ac:dyDescent="0.25">
      <c r="A221" t="s">
        <v>59</v>
      </c>
    </row>
    <row r="222" spans="1:1" x14ac:dyDescent="0.25">
      <c r="A222" t="s">
        <v>59</v>
      </c>
    </row>
    <row r="223" spans="1:1" x14ac:dyDescent="0.25">
      <c r="A223" t="s">
        <v>59</v>
      </c>
    </row>
    <row r="224" spans="1:1" x14ac:dyDescent="0.25">
      <c r="A224" t="s">
        <v>59</v>
      </c>
    </row>
    <row r="225" spans="1:1" x14ac:dyDescent="0.25">
      <c r="A225" t="s">
        <v>49</v>
      </c>
    </row>
    <row r="226" spans="1:1" x14ac:dyDescent="0.25">
      <c r="A226" t="s">
        <v>68</v>
      </c>
    </row>
    <row r="227" spans="1:1" x14ac:dyDescent="0.25">
      <c r="A227" t="s">
        <v>59</v>
      </c>
    </row>
    <row r="228" spans="1:1" x14ac:dyDescent="0.25">
      <c r="A228" t="s">
        <v>68</v>
      </c>
    </row>
    <row r="229" spans="1:1" x14ac:dyDescent="0.25">
      <c r="A229" t="s">
        <v>49</v>
      </c>
    </row>
    <row r="230" spans="1:1" x14ac:dyDescent="0.25">
      <c r="A230" t="s">
        <v>59</v>
      </c>
    </row>
    <row r="231" spans="1:1" x14ac:dyDescent="0.25">
      <c r="A231" t="s">
        <v>59</v>
      </c>
    </row>
    <row r="232" spans="1:1" x14ac:dyDescent="0.25">
      <c r="A232" t="s">
        <v>59</v>
      </c>
    </row>
    <row r="233" spans="1:1" x14ac:dyDescent="0.25">
      <c r="A233" t="s">
        <v>59</v>
      </c>
    </row>
    <row r="234" spans="1:1" x14ac:dyDescent="0.25">
      <c r="A234" t="s">
        <v>59</v>
      </c>
    </row>
    <row r="235" spans="1:1" x14ac:dyDescent="0.25">
      <c r="A235" t="s">
        <v>59</v>
      </c>
    </row>
    <row r="236" spans="1:1" x14ac:dyDescent="0.25">
      <c r="A236" t="s">
        <v>49</v>
      </c>
    </row>
    <row r="237" spans="1:1" x14ac:dyDescent="0.25">
      <c r="A237" t="s">
        <v>59</v>
      </c>
    </row>
    <row r="238" spans="1:1" x14ac:dyDescent="0.25">
      <c r="A238" t="s">
        <v>59</v>
      </c>
    </row>
    <row r="239" spans="1:1" x14ac:dyDescent="0.25">
      <c r="A239" t="s">
        <v>59</v>
      </c>
    </row>
    <row r="240" spans="1:1" x14ac:dyDescent="0.25">
      <c r="A240" t="s">
        <v>59</v>
      </c>
    </row>
    <row r="241" spans="1:1" x14ac:dyDescent="0.25">
      <c r="A241" t="s">
        <v>59</v>
      </c>
    </row>
    <row r="242" spans="1:1" x14ac:dyDescent="0.25">
      <c r="A242" t="s">
        <v>59</v>
      </c>
    </row>
    <row r="243" spans="1:1" x14ac:dyDescent="0.25">
      <c r="A243" t="s">
        <v>49</v>
      </c>
    </row>
    <row r="244" spans="1:1" x14ac:dyDescent="0.25">
      <c r="A244" t="s">
        <v>59</v>
      </c>
    </row>
    <row r="245" spans="1:1" x14ac:dyDescent="0.25">
      <c r="A245" t="s">
        <v>49</v>
      </c>
    </row>
    <row r="246" spans="1:1" x14ac:dyDescent="0.25">
      <c r="A246" t="s">
        <v>68</v>
      </c>
    </row>
    <row r="247" spans="1:1" x14ac:dyDescent="0.25">
      <c r="A247" t="s">
        <v>59</v>
      </c>
    </row>
    <row r="248" spans="1:1" x14ac:dyDescent="0.25">
      <c r="A248" t="s">
        <v>49</v>
      </c>
    </row>
    <row r="249" spans="1:1" x14ac:dyDescent="0.25">
      <c r="A249" t="s">
        <v>59</v>
      </c>
    </row>
    <row r="250" spans="1:1" x14ac:dyDescent="0.25">
      <c r="A250" t="s">
        <v>59</v>
      </c>
    </row>
    <row r="251" spans="1:1" x14ac:dyDescent="0.25">
      <c r="A251" t="s">
        <v>68</v>
      </c>
    </row>
    <row r="252" spans="1:1" x14ac:dyDescent="0.25">
      <c r="A252" t="s">
        <v>59</v>
      </c>
    </row>
    <row r="253" spans="1:1" x14ac:dyDescent="0.25">
      <c r="A253" t="s">
        <v>59</v>
      </c>
    </row>
    <row r="254" spans="1:1" x14ac:dyDescent="0.25">
      <c r="A254" t="s">
        <v>59</v>
      </c>
    </row>
    <row r="255" spans="1:1" x14ac:dyDescent="0.25">
      <c r="A255" t="s">
        <v>59</v>
      </c>
    </row>
    <row r="256" spans="1:1" x14ac:dyDescent="0.25">
      <c r="A256" t="s">
        <v>59</v>
      </c>
    </row>
    <row r="257" spans="1:1" x14ac:dyDescent="0.25">
      <c r="A257" t="s">
        <v>49</v>
      </c>
    </row>
    <row r="258" spans="1:1" x14ac:dyDescent="0.25">
      <c r="A258" t="s">
        <v>59</v>
      </c>
    </row>
    <row r="259" spans="1:1" x14ac:dyDescent="0.25">
      <c r="A259" t="s">
        <v>49</v>
      </c>
    </row>
    <row r="260" spans="1:1" x14ac:dyDescent="0.25">
      <c r="A260" t="s">
        <v>49</v>
      </c>
    </row>
    <row r="261" spans="1:1" x14ac:dyDescent="0.25">
      <c r="A261" t="s">
        <v>59</v>
      </c>
    </row>
    <row r="262" spans="1:1" x14ac:dyDescent="0.25">
      <c r="A262" t="s">
        <v>49</v>
      </c>
    </row>
    <row r="263" spans="1:1" x14ac:dyDescent="0.25">
      <c r="A263" t="s">
        <v>59</v>
      </c>
    </row>
    <row r="264" spans="1:1" x14ac:dyDescent="0.25">
      <c r="A264" t="s">
        <v>59</v>
      </c>
    </row>
    <row r="265" spans="1:1" x14ac:dyDescent="0.25">
      <c r="A265" t="s">
        <v>59</v>
      </c>
    </row>
    <row r="266" spans="1:1" x14ac:dyDescent="0.25">
      <c r="A266" t="s">
        <v>59</v>
      </c>
    </row>
    <row r="267" spans="1:1" x14ac:dyDescent="0.25">
      <c r="A267" t="s">
        <v>59</v>
      </c>
    </row>
    <row r="268" spans="1:1" x14ac:dyDescent="0.25">
      <c r="A268" t="s">
        <v>59</v>
      </c>
    </row>
    <row r="269" spans="1:1" x14ac:dyDescent="0.25">
      <c r="A269" t="s">
        <v>49</v>
      </c>
    </row>
    <row r="270" spans="1:1" x14ac:dyDescent="0.25">
      <c r="A270" t="s">
        <v>68</v>
      </c>
    </row>
    <row r="271" spans="1:1" x14ac:dyDescent="0.25">
      <c r="A271" t="s">
        <v>59</v>
      </c>
    </row>
    <row r="272" spans="1:1" x14ac:dyDescent="0.25">
      <c r="A272" t="s">
        <v>49</v>
      </c>
    </row>
    <row r="273" spans="1:1" x14ac:dyDescent="0.25">
      <c r="A273" t="s">
        <v>59</v>
      </c>
    </row>
    <row r="274" spans="1:1" x14ac:dyDescent="0.25">
      <c r="A274" t="s">
        <v>59</v>
      </c>
    </row>
    <row r="275" spans="1:1" x14ac:dyDescent="0.25">
      <c r="A275" t="s">
        <v>59</v>
      </c>
    </row>
    <row r="276" spans="1:1" x14ac:dyDescent="0.25">
      <c r="A276" t="s">
        <v>59</v>
      </c>
    </row>
    <row r="277" spans="1:1" x14ac:dyDescent="0.25">
      <c r="A277" t="s">
        <v>68</v>
      </c>
    </row>
    <row r="278" spans="1:1" x14ac:dyDescent="0.25">
      <c r="A278" t="s">
        <v>59</v>
      </c>
    </row>
    <row r="279" spans="1:1" x14ac:dyDescent="0.25">
      <c r="A279" t="s">
        <v>49</v>
      </c>
    </row>
    <row r="280" spans="1:1" x14ac:dyDescent="0.25">
      <c r="A280" t="s">
        <v>49</v>
      </c>
    </row>
    <row r="281" spans="1:1" x14ac:dyDescent="0.25">
      <c r="A281" t="s">
        <v>59</v>
      </c>
    </row>
    <row r="282" spans="1:1" x14ac:dyDescent="0.25">
      <c r="A282" t="s">
        <v>68</v>
      </c>
    </row>
    <row r="283" spans="1:1" x14ac:dyDescent="0.25">
      <c r="A283" t="s">
        <v>59</v>
      </c>
    </row>
    <row r="284" spans="1:1" x14ac:dyDescent="0.25">
      <c r="A284" t="s">
        <v>49</v>
      </c>
    </row>
    <row r="285" spans="1:1" x14ac:dyDescent="0.25">
      <c r="A285" t="s">
        <v>49</v>
      </c>
    </row>
    <row r="286" spans="1:1" x14ac:dyDescent="0.25">
      <c r="A286" t="s">
        <v>59</v>
      </c>
    </row>
    <row r="287" spans="1:1" x14ac:dyDescent="0.25">
      <c r="A287" t="s">
        <v>49</v>
      </c>
    </row>
    <row r="288" spans="1:1" x14ac:dyDescent="0.25">
      <c r="A288" t="s">
        <v>59</v>
      </c>
    </row>
    <row r="289" spans="1:1" x14ac:dyDescent="0.25">
      <c r="A289" t="s">
        <v>49</v>
      </c>
    </row>
    <row r="290" spans="1:1" x14ac:dyDescent="0.25">
      <c r="A290" t="s">
        <v>49</v>
      </c>
    </row>
    <row r="291" spans="1:1" x14ac:dyDescent="0.25">
      <c r="A291" t="s">
        <v>49</v>
      </c>
    </row>
    <row r="292" spans="1:1" x14ac:dyDescent="0.25">
      <c r="A292" t="s">
        <v>49</v>
      </c>
    </row>
    <row r="293" spans="1:1" x14ac:dyDescent="0.25">
      <c r="A293" t="s">
        <v>59</v>
      </c>
    </row>
    <row r="294" spans="1:1" x14ac:dyDescent="0.25">
      <c r="A294" t="s">
        <v>68</v>
      </c>
    </row>
    <row r="295" spans="1:1" x14ac:dyDescent="0.25">
      <c r="A295" t="s">
        <v>49</v>
      </c>
    </row>
    <row r="296" spans="1:1" x14ac:dyDescent="0.25">
      <c r="A296" t="s">
        <v>59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68</v>
      </c>
    </row>
    <row r="302" spans="1:1" x14ac:dyDescent="0.25">
      <c r="A302" t="s">
        <v>59</v>
      </c>
    </row>
    <row r="303" spans="1:1" x14ac:dyDescent="0.25">
      <c r="A303" t="s">
        <v>68</v>
      </c>
    </row>
    <row r="304" spans="1:1" x14ac:dyDescent="0.25">
      <c r="A304" t="s">
        <v>59</v>
      </c>
    </row>
    <row r="305" spans="1:1" x14ac:dyDescent="0.25">
      <c r="A305" t="s">
        <v>59</v>
      </c>
    </row>
    <row r="306" spans="1:1" x14ac:dyDescent="0.25">
      <c r="A306" t="s">
        <v>59</v>
      </c>
    </row>
    <row r="307" spans="1:1" x14ac:dyDescent="0.25">
      <c r="A307" t="s">
        <v>59</v>
      </c>
    </row>
    <row r="308" spans="1:1" x14ac:dyDescent="0.25">
      <c r="A308" t="s">
        <v>59</v>
      </c>
    </row>
    <row r="309" spans="1:1" x14ac:dyDescent="0.25">
      <c r="A309" t="s">
        <v>59</v>
      </c>
    </row>
    <row r="310" spans="1:1" x14ac:dyDescent="0.25">
      <c r="A310" t="s">
        <v>49</v>
      </c>
    </row>
    <row r="311" spans="1:1" x14ac:dyDescent="0.25">
      <c r="A311" t="s">
        <v>59</v>
      </c>
    </row>
    <row r="312" spans="1:1" x14ac:dyDescent="0.25">
      <c r="A312" t="s">
        <v>59</v>
      </c>
    </row>
    <row r="314" spans="1:1" x14ac:dyDescent="0.25">
      <c r="A314" t="s">
        <v>68</v>
      </c>
    </row>
    <row r="315" spans="1:1" x14ac:dyDescent="0.25">
      <c r="A315" t="s">
        <v>49</v>
      </c>
    </row>
    <row r="316" spans="1:1" x14ac:dyDescent="0.25">
      <c r="A316" t="s">
        <v>49</v>
      </c>
    </row>
    <row r="317" spans="1:1" x14ac:dyDescent="0.25">
      <c r="A317" t="s">
        <v>49</v>
      </c>
    </row>
    <row r="318" spans="1:1" x14ac:dyDescent="0.25">
      <c r="A318" t="s">
        <v>49</v>
      </c>
    </row>
    <row r="319" spans="1:1" x14ac:dyDescent="0.25">
      <c r="A319" t="s">
        <v>49</v>
      </c>
    </row>
    <row r="320" spans="1:1" x14ac:dyDescent="0.25">
      <c r="A320" t="s">
        <v>49</v>
      </c>
    </row>
    <row r="321" spans="1:1" x14ac:dyDescent="0.25">
      <c r="A321" t="s">
        <v>59</v>
      </c>
    </row>
    <row r="322" spans="1:1" x14ac:dyDescent="0.25">
      <c r="A322" t="s">
        <v>49</v>
      </c>
    </row>
    <row r="323" spans="1:1" x14ac:dyDescent="0.25">
      <c r="A323" t="s">
        <v>49</v>
      </c>
    </row>
    <row r="324" spans="1:1" x14ac:dyDescent="0.25">
      <c r="A324" t="s">
        <v>49</v>
      </c>
    </row>
    <row r="325" spans="1:1" x14ac:dyDescent="0.25">
      <c r="A325" t="s">
        <v>59</v>
      </c>
    </row>
    <row r="326" spans="1:1" x14ac:dyDescent="0.25">
      <c r="A326" t="s">
        <v>68</v>
      </c>
    </row>
    <row r="327" spans="1:1" x14ac:dyDescent="0.25">
      <c r="A327" t="s">
        <v>49</v>
      </c>
    </row>
    <row r="328" spans="1:1" x14ac:dyDescent="0.25">
      <c r="A328" t="s">
        <v>49</v>
      </c>
    </row>
    <row r="329" spans="1:1" x14ac:dyDescent="0.25">
      <c r="A329" t="s">
        <v>59</v>
      </c>
    </row>
    <row r="330" spans="1:1" x14ac:dyDescent="0.25">
      <c r="A330" t="s">
        <v>68</v>
      </c>
    </row>
    <row r="331" spans="1:1" x14ac:dyDescent="0.25">
      <c r="A331" t="s">
        <v>59</v>
      </c>
    </row>
    <row r="332" spans="1:1" x14ac:dyDescent="0.25">
      <c r="A332" t="s">
        <v>49</v>
      </c>
    </row>
    <row r="333" spans="1:1" x14ac:dyDescent="0.25">
      <c r="A333" t="s">
        <v>49</v>
      </c>
    </row>
    <row r="334" spans="1:1" x14ac:dyDescent="0.25">
      <c r="A334" t="s">
        <v>68</v>
      </c>
    </row>
    <row r="335" spans="1:1" x14ac:dyDescent="0.25">
      <c r="A335" t="s">
        <v>59</v>
      </c>
    </row>
    <row r="336" spans="1:1" x14ac:dyDescent="0.25">
      <c r="A336" t="s">
        <v>59</v>
      </c>
    </row>
    <row r="337" spans="1:1" x14ac:dyDescent="0.25">
      <c r="A337" t="s">
        <v>59</v>
      </c>
    </row>
    <row r="338" spans="1:1" x14ac:dyDescent="0.25">
      <c r="A338" t="s">
        <v>68</v>
      </c>
    </row>
    <row r="339" spans="1:1" x14ac:dyDescent="0.25">
      <c r="A339" t="s">
        <v>68</v>
      </c>
    </row>
    <row r="340" spans="1:1" x14ac:dyDescent="0.25">
      <c r="A340" t="s">
        <v>59</v>
      </c>
    </row>
    <row r="341" spans="1:1" x14ac:dyDescent="0.25">
      <c r="A341" t="s">
        <v>59</v>
      </c>
    </row>
    <row r="342" spans="1:1" x14ac:dyDescent="0.25">
      <c r="A342" t="s">
        <v>59</v>
      </c>
    </row>
    <row r="343" spans="1:1" x14ac:dyDescent="0.25">
      <c r="A343" t="s">
        <v>49</v>
      </c>
    </row>
    <row r="344" spans="1:1" x14ac:dyDescent="0.25">
      <c r="A344" t="s">
        <v>68</v>
      </c>
    </row>
    <row r="345" spans="1:1" x14ac:dyDescent="0.25">
      <c r="A345" t="s">
        <v>59</v>
      </c>
    </row>
    <row r="346" spans="1:1" x14ac:dyDescent="0.25">
      <c r="A346" t="s">
        <v>68</v>
      </c>
    </row>
    <row r="347" spans="1:1" x14ac:dyDescent="0.25">
      <c r="A347" t="s">
        <v>59</v>
      </c>
    </row>
    <row r="348" spans="1:1" x14ac:dyDescent="0.25">
      <c r="A348" t="s">
        <v>49</v>
      </c>
    </row>
    <row r="349" spans="1:1" x14ac:dyDescent="0.25">
      <c r="A349" t="s">
        <v>49</v>
      </c>
    </row>
    <row r="350" spans="1:1" x14ac:dyDescent="0.25">
      <c r="A350" t="s">
        <v>49</v>
      </c>
    </row>
    <row r="351" spans="1:1" x14ac:dyDescent="0.25">
      <c r="A351" t="s">
        <v>49</v>
      </c>
    </row>
    <row r="352" spans="1:1" x14ac:dyDescent="0.25">
      <c r="A352" t="s">
        <v>49</v>
      </c>
    </row>
    <row r="353" spans="1:1" x14ac:dyDescent="0.25">
      <c r="A353" t="s">
        <v>68</v>
      </c>
    </row>
    <row r="354" spans="1:1" x14ac:dyDescent="0.25">
      <c r="A354" t="s">
        <v>59</v>
      </c>
    </row>
    <row r="355" spans="1:1" x14ac:dyDescent="0.25">
      <c r="A355" t="s">
        <v>49</v>
      </c>
    </row>
    <row r="356" spans="1:1" x14ac:dyDescent="0.25">
      <c r="A356" t="s">
        <v>49</v>
      </c>
    </row>
    <row r="357" spans="1:1" x14ac:dyDescent="0.25">
      <c r="A357" t="s">
        <v>49</v>
      </c>
    </row>
    <row r="358" spans="1:1" x14ac:dyDescent="0.25">
      <c r="A358" t="s">
        <v>49</v>
      </c>
    </row>
    <row r="359" spans="1:1" x14ac:dyDescent="0.25">
      <c r="A359" t="s">
        <v>49</v>
      </c>
    </row>
    <row r="360" spans="1:1" x14ac:dyDescent="0.25">
      <c r="A360" t="s">
        <v>59</v>
      </c>
    </row>
    <row r="361" spans="1:1" x14ac:dyDescent="0.25">
      <c r="A361" t="s">
        <v>49</v>
      </c>
    </row>
    <row r="362" spans="1:1" x14ac:dyDescent="0.25">
      <c r="A362" t="s">
        <v>68</v>
      </c>
    </row>
    <row r="363" spans="1:1" x14ac:dyDescent="0.25">
      <c r="A363" t="s">
        <v>59</v>
      </c>
    </row>
    <row r="364" spans="1:1" x14ac:dyDescent="0.25">
      <c r="A364" t="s">
        <v>49</v>
      </c>
    </row>
    <row r="365" spans="1:1" x14ac:dyDescent="0.25">
      <c r="A365" t="s">
        <v>59</v>
      </c>
    </row>
    <row r="366" spans="1:1" x14ac:dyDescent="0.25">
      <c r="A366" t="s">
        <v>49</v>
      </c>
    </row>
    <row r="367" spans="1:1" x14ac:dyDescent="0.25">
      <c r="A367" t="s">
        <v>49</v>
      </c>
    </row>
    <row r="368" spans="1:1" x14ac:dyDescent="0.25">
      <c r="A368" t="s">
        <v>49</v>
      </c>
    </row>
    <row r="369" spans="1:1" x14ac:dyDescent="0.25">
      <c r="A369" t="s">
        <v>49</v>
      </c>
    </row>
    <row r="370" spans="1:1" x14ac:dyDescent="0.25">
      <c r="A370" t="s">
        <v>59</v>
      </c>
    </row>
    <row r="371" spans="1:1" x14ac:dyDescent="0.25">
      <c r="A371" t="s">
        <v>68</v>
      </c>
    </row>
    <row r="372" spans="1:1" x14ac:dyDescent="0.25">
      <c r="A372" t="s">
        <v>49</v>
      </c>
    </row>
    <row r="373" spans="1:1" x14ac:dyDescent="0.25">
      <c r="A373" t="s">
        <v>59</v>
      </c>
    </row>
    <row r="374" spans="1:1" x14ac:dyDescent="0.25">
      <c r="A374" t="s">
        <v>49</v>
      </c>
    </row>
    <row r="375" spans="1:1" x14ac:dyDescent="0.25">
      <c r="A375" t="s">
        <v>49</v>
      </c>
    </row>
    <row r="376" spans="1:1" x14ac:dyDescent="0.25">
      <c r="A376" t="s">
        <v>68</v>
      </c>
    </row>
    <row r="377" spans="1:1" x14ac:dyDescent="0.25">
      <c r="A377" t="s">
        <v>49</v>
      </c>
    </row>
    <row r="378" spans="1:1" x14ac:dyDescent="0.25">
      <c r="A378" t="s">
        <v>59</v>
      </c>
    </row>
    <row r="379" spans="1:1" x14ac:dyDescent="0.25">
      <c r="A379" t="s">
        <v>59</v>
      </c>
    </row>
    <row r="380" spans="1:1" x14ac:dyDescent="0.25">
      <c r="A380" t="s">
        <v>59</v>
      </c>
    </row>
    <row r="381" spans="1:1" x14ac:dyDescent="0.25">
      <c r="A381" t="s">
        <v>49</v>
      </c>
    </row>
    <row r="382" spans="1:1" x14ac:dyDescent="0.25">
      <c r="A382" t="s">
        <v>49</v>
      </c>
    </row>
    <row r="383" spans="1:1" x14ac:dyDescent="0.25">
      <c r="A383" t="s">
        <v>49</v>
      </c>
    </row>
    <row r="384" spans="1:1" x14ac:dyDescent="0.25">
      <c r="A384" t="s">
        <v>49</v>
      </c>
    </row>
    <row r="385" spans="1:1" x14ac:dyDescent="0.25">
      <c r="A385" t="s">
        <v>49</v>
      </c>
    </row>
    <row r="386" spans="1:1" x14ac:dyDescent="0.25">
      <c r="A386" t="s">
        <v>59</v>
      </c>
    </row>
    <row r="387" spans="1:1" x14ac:dyDescent="0.25">
      <c r="A387" t="s">
        <v>68</v>
      </c>
    </row>
    <row r="388" spans="1:1" x14ac:dyDescent="0.25">
      <c r="A388" t="s">
        <v>68</v>
      </c>
    </row>
    <row r="389" spans="1:1" x14ac:dyDescent="0.25">
      <c r="A389" t="s">
        <v>59</v>
      </c>
    </row>
    <row r="390" spans="1:1" x14ac:dyDescent="0.25">
      <c r="A390" t="s">
        <v>59</v>
      </c>
    </row>
    <row r="391" spans="1:1" x14ac:dyDescent="0.25">
      <c r="A391" t="s">
        <v>68</v>
      </c>
    </row>
    <row r="392" spans="1:1" x14ac:dyDescent="0.25">
      <c r="A392" t="s">
        <v>49</v>
      </c>
    </row>
    <row r="393" spans="1:1" x14ac:dyDescent="0.25">
      <c r="A393" t="s">
        <v>68</v>
      </c>
    </row>
    <row r="394" spans="1:1" x14ac:dyDescent="0.25">
      <c r="A394" t="s">
        <v>59</v>
      </c>
    </row>
    <row r="395" spans="1:1" x14ac:dyDescent="0.25">
      <c r="A395" t="s">
        <v>59</v>
      </c>
    </row>
    <row r="396" spans="1:1" x14ac:dyDescent="0.25">
      <c r="A396" t="s">
        <v>49</v>
      </c>
    </row>
    <row r="397" spans="1:1" x14ac:dyDescent="0.25">
      <c r="A397" t="s">
        <v>59</v>
      </c>
    </row>
    <row r="398" spans="1:1" x14ac:dyDescent="0.25">
      <c r="A398" t="s">
        <v>59</v>
      </c>
    </row>
    <row r="399" spans="1:1" x14ac:dyDescent="0.25">
      <c r="A399" t="s">
        <v>49</v>
      </c>
    </row>
    <row r="400" spans="1:1" x14ac:dyDescent="0.25">
      <c r="A400" t="s">
        <v>49</v>
      </c>
    </row>
    <row r="401" spans="1:1" x14ac:dyDescent="0.25">
      <c r="A401" t="s">
        <v>59</v>
      </c>
    </row>
    <row r="402" spans="1:1" x14ac:dyDescent="0.25">
      <c r="A402" t="s">
        <v>49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AFCC-9402-4DF0-8C81-0D665487FEA5}">
  <dimension ref="A1:D402"/>
  <sheetViews>
    <sheetView workbookViewId="0">
      <selection activeCell="I1" sqref="I1"/>
    </sheetView>
  </sheetViews>
  <sheetFormatPr defaultRowHeight="15" x14ac:dyDescent="0.25"/>
  <cols>
    <col min="1" max="1" width="34.28515625" customWidth="1"/>
    <col min="3" max="3" width="33.85546875" customWidth="1"/>
  </cols>
  <sheetData>
    <row r="1" spans="1:4" x14ac:dyDescent="0.25">
      <c r="A1" t="s">
        <v>14</v>
      </c>
    </row>
    <row r="3" spans="1:4" x14ac:dyDescent="0.25">
      <c r="A3" t="s">
        <v>52</v>
      </c>
      <c r="C3" t="s">
        <v>52</v>
      </c>
      <c r="D3">
        <f>COUNTIF(A3:A403,A11)</f>
        <v>133</v>
      </c>
    </row>
    <row r="4" spans="1:4" x14ac:dyDescent="0.25">
      <c r="C4" t="s">
        <v>83</v>
      </c>
      <c r="D4">
        <f>COUNTIF(A4:A404,"")</f>
        <v>115</v>
      </c>
    </row>
    <row r="5" spans="1:4" x14ac:dyDescent="0.25">
      <c r="A5" t="s">
        <v>83</v>
      </c>
      <c r="C5" t="s">
        <v>142</v>
      </c>
      <c r="D5">
        <f>COUNTIF(A5:A405,A13)</f>
        <v>46</v>
      </c>
    </row>
    <row r="6" spans="1:4" x14ac:dyDescent="0.25">
      <c r="A6" t="s">
        <v>83</v>
      </c>
      <c r="C6" t="s">
        <v>553</v>
      </c>
      <c r="D6">
        <f>COUNTIF(A6:A406,"An STI ( Syphilis, Gonorrhea etc)")</f>
        <v>24</v>
      </c>
    </row>
    <row r="7" spans="1:4" x14ac:dyDescent="0.25">
      <c r="A7" t="s">
        <v>52</v>
      </c>
    </row>
    <row r="8" spans="1:4" x14ac:dyDescent="0.25">
      <c r="A8" t="s">
        <v>52</v>
      </c>
    </row>
    <row r="10" spans="1:4" x14ac:dyDescent="0.25">
      <c r="A10" t="s">
        <v>83</v>
      </c>
    </row>
    <row r="11" spans="1:4" x14ac:dyDescent="0.25">
      <c r="A11" t="s">
        <v>52</v>
      </c>
    </row>
    <row r="12" spans="1:4" x14ac:dyDescent="0.25">
      <c r="A12" t="s">
        <v>83</v>
      </c>
    </row>
    <row r="13" spans="1:4" x14ac:dyDescent="0.25">
      <c r="A13" t="s">
        <v>142</v>
      </c>
    </row>
    <row r="14" spans="1:4" x14ac:dyDescent="0.25">
      <c r="A14" t="s">
        <v>83</v>
      </c>
    </row>
    <row r="15" spans="1:4" x14ac:dyDescent="0.25">
      <c r="A15" t="s">
        <v>83</v>
      </c>
    </row>
    <row r="16" spans="1:4" x14ac:dyDescent="0.25">
      <c r="A16" t="s">
        <v>83</v>
      </c>
    </row>
    <row r="17" spans="1:1" x14ac:dyDescent="0.25">
      <c r="A17" t="s">
        <v>52</v>
      </c>
    </row>
    <row r="18" spans="1:1" x14ac:dyDescent="0.25">
      <c r="A18" t="s">
        <v>83</v>
      </c>
    </row>
    <row r="19" spans="1:1" x14ac:dyDescent="0.25">
      <c r="A19" t="s">
        <v>52</v>
      </c>
    </row>
    <row r="21" spans="1:1" x14ac:dyDescent="0.25">
      <c r="A21" t="s">
        <v>52</v>
      </c>
    </row>
    <row r="22" spans="1:1" x14ac:dyDescent="0.25">
      <c r="A22" t="s">
        <v>83</v>
      </c>
    </row>
    <row r="24" spans="1:1" x14ac:dyDescent="0.25">
      <c r="A24" t="s">
        <v>52</v>
      </c>
    </row>
    <row r="26" spans="1:1" x14ac:dyDescent="0.25">
      <c r="A26" t="s">
        <v>52</v>
      </c>
    </row>
    <row r="27" spans="1:1" x14ac:dyDescent="0.25">
      <c r="A27" t="s">
        <v>83</v>
      </c>
    </row>
    <row r="28" spans="1:1" x14ac:dyDescent="0.25">
      <c r="A28" t="s">
        <v>83</v>
      </c>
    </row>
    <row r="29" spans="1:1" x14ac:dyDescent="0.25">
      <c r="A29" t="s">
        <v>83</v>
      </c>
    </row>
    <row r="30" spans="1:1" x14ac:dyDescent="0.25">
      <c r="A30" t="s">
        <v>83</v>
      </c>
    </row>
    <row r="31" spans="1:1" x14ac:dyDescent="0.25">
      <c r="A31" t="s">
        <v>142</v>
      </c>
    </row>
    <row r="32" spans="1:1" x14ac:dyDescent="0.25">
      <c r="A32" t="s">
        <v>52</v>
      </c>
    </row>
    <row r="33" spans="1:1" x14ac:dyDescent="0.25">
      <c r="A33" t="s">
        <v>83</v>
      </c>
    </row>
    <row r="34" spans="1:1" x14ac:dyDescent="0.25">
      <c r="A34" t="s">
        <v>52</v>
      </c>
    </row>
    <row r="35" spans="1:1" x14ac:dyDescent="0.25">
      <c r="A35" t="s">
        <v>52</v>
      </c>
    </row>
    <row r="36" spans="1:1" x14ac:dyDescent="0.25">
      <c r="A36" t="s">
        <v>52</v>
      </c>
    </row>
    <row r="39" spans="1:1" x14ac:dyDescent="0.25">
      <c r="A39" t="s">
        <v>52</v>
      </c>
    </row>
    <row r="40" spans="1:1" x14ac:dyDescent="0.25">
      <c r="A40" t="s">
        <v>52</v>
      </c>
    </row>
    <row r="41" spans="1:1" x14ac:dyDescent="0.25">
      <c r="A41" t="s">
        <v>83</v>
      </c>
    </row>
    <row r="42" spans="1:1" x14ac:dyDescent="0.25">
      <c r="A42" t="s">
        <v>52</v>
      </c>
    </row>
    <row r="43" spans="1:1" x14ac:dyDescent="0.25">
      <c r="A43" t="s">
        <v>83</v>
      </c>
    </row>
    <row r="44" spans="1:1" x14ac:dyDescent="0.25">
      <c r="A44" t="s">
        <v>83</v>
      </c>
    </row>
    <row r="46" spans="1:1" x14ac:dyDescent="0.25">
      <c r="A46" t="s">
        <v>52</v>
      </c>
    </row>
    <row r="48" spans="1:1" x14ac:dyDescent="0.25">
      <c r="A48" t="s">
        <v>52</v>
      </c>
    </row>
    <row r="49" spans="1:1" x14ac:dyDescent="0.25">
      <c r="A49" t="s">
        <v>52</v>
      </c>
    </row>
    <row r="50" spans="1:1" x14ac:dyDescent="0.25">
      <c r="A50" t="s">
        <v>52</v>
      </c>
    </row>
    <row r="51" spans="1:1" x14ac:dyDescent="0.25">
      <c r="A51" t="s">
        <v>52</v>
      </c>
    </row>
    <row r="52" spans="1:1" x14ac:dyDescent="0.25">
      <c r="A52" t="s">
        <v>52</v>
      </c>
    </row>
    <row r="53" spans="1:1" x14ac:dyDescent="0.25">
      <c r="A53" t="s">
        <v>52</v>
      </c>
    </row>
    <row r="54" spans="1:1" x14ac:dyDescent="0.25">
      <c r="A54" t="s">
        <v>83</v>
      </c>
    </row>
    <row r="55" spans="1:1" x14ac:dyDescent="0.25">
      <c r="A55" t="s">
        <v>83</v>
      </c>
    </row>
    <row r="56" spans="1:1" x14ac:dyDescent="0.25">
      <c r="A56" t="s">
        <v>83</v>
      </c>
    </row>
    <row r="57" spans="1:1" x14ac:dyDescent="0.25">
      <c r="A57" t="s">
        <v>52</v>
      </c>
    </row>
    <row r="58" spans="1:1" x14ac:dyDescent="0.25">
      <c r="A58" t="s">
        <v>52</v>
      </c>
    </row>
    <row r="59" spans="1:1" x14ac:dyDescent="0.25">
      <c r="A59" t="s">
        <v>83</v>
      </c>
    </row>
    <row r="60" spans="1:1" x14ac:dyDescent="0.25">
      <c r="A60" t="s">
        <v>83</v>
      </c>
    </row>
    <row r="61" spans="1:1" x14ac:dyDescent="0.25">
      <c r="A61" t="s">
        <v>52</v>
      </c>
    </row>
    <row r="62" spans="1:1" x14ac:dyDescent="0.25">
      <c r="A62" t="s">
        <v>52</v>
      </c>
    </row>
    <row r="63" spans="1:1" x14ac:dyDescent="0.25">
      <c r="A63" t="s">
        <v>52</v>
      </c>
    </row>
    <row r="64" spans="1:1" x14ac:dyDescent="0.25">
      <c r="A64" t="s">
        <v>52</v>
      </c>
    </row>
    <row r="65" spans="1:1" x14ac:dyDescent="0.25">
      <c r="A65" t="s">
        <v>83</v>
      </c>
    </row>
    <row r="66" spans="1:1" x14ac:dyDescent="0.25">
      <c r="A66" t="s">
        <v>52</v>
      </c>
    </row>
    <row r="67" spans="1:1" x14ac:dyDescent="0.25">
      <c r="A67" t="s">
        <v>83</v>
      </c>
    </row>
    <row r="68" spans="1:1" x14ac:dyDescent="0.25">
      <c r="A68" t="s">
        <v>83</v>
      </c>
    </row>
    <row r="69" spans="1:1" x14ac:dyDescent="0.25">
      <c r="A69" t="s">
        <v>83</v>
      </c>
    </row>
    <row r="70" spans="1:1" x14ac:dyDescent="0.25">
      <c r="A70" t="s">
        <v>83</v>
      </c>
    </row>
    <row r="71" spans="1:1" x14ac:dyDescent="0.25">
      <c r="A71" t="s">
        <v>83</v>
      </c>
    </row>
    <row r="72" spans="1:1" x14ac:dyDescent="0.25">
      <c r="A72" t="s">
        <v>52</v>
      </c>
    </row>
    <row r="73" spans="1:1" x14ac:dyDescent="0.25">
      <c r="A73" t="s">
        <v>52</v>
      </c>
    </row>
    <row r="74" spans="1:1" x14ac:dyDescent="0.25">
      <c r="A74" t="s">
        <v>52</v>
      </c>
    </row>
    <row r="75" spans="1:1" x14ac:dyDescent="0.25">
      <c r="A75" t="s">
        <v>83</v>
      </c>
    </row>
    <row r="76" spans="1:1" x14ac:dyDescent="0.25">
      <c r="A76" t="s">
        <v>52</v>
      </c>
    </row>
    <row r="77" spans="1:1" x14ac:dyDescent="0.25">
      <c r="A77" t="s">
        <v>83</v>
      </c>
    </row>
    <row r="78" spans="1:1" x14ac:dyDescent="0.25">
      <c r="A78" t="s">
        <v>83</v>
      </c>
    </row>
    <row r="79" spans="1:1" x14ac:dyDescent="0.25">
      <c r="A79" t="s">
        <v>142</v>
      </c>
    </row>
    <row r="80" spans="1:1" x14ac:dyDescent="0.25">
      <c r="A80" t="s">
        <v>52</v>
      </c>
    </row>
    <row r="81" spans="1:1" x14ac:dyDescent="0.25">
      <c r="A81" t="s">
        <v>83</v>
      </c>
    </row>
    <row r="82" spans="1:1" x14ac:dyDescent="0.25">
      <c r="A82" t="s">
        <v>52</v>
      </c>
    </row>
    <row r="83" spans="1:1" x14ac:dyDescent="0.25">
      <c r="A83" t="s">
        <v>83</v>
      </c>
    </row>
    <row r="84" spans="1:1" x14ac:dyDescent="0.25">
      <c r="A84" t="s">
        <v>52</v>
      </c>
    </row>
    <row r="85" spans="1:1" x14ac:dyDescent="0.25">
      <c r="A85" t="s">
        <v>52</v>
      </c>
    </row>
    <row r="86" spans="1:1" x14ac:dyDescent="0.25">
      <c r="A86" t="s">
        <v>83</v>
      </c>
    </row>
    <row r="87" spans="1:1" x14ac:dyDescent="0.25">
      <c r="A87" t="s">
        <v>52</v>
      </c>
    </row>
    <row r="88" spans="1:1" x14ac:dyDescent="0.25">
      <c r="A88" t="s">
        <v>52</v>
      </c>
    </row>
    <row r="89" spans="1:1" x14ac:dyDescent="0.25">
      <c r="A89" t="s">
        <v>83</v>
      </c>
    </row>
    <row r="90" spans="1:1" x14ac:dyDescent="0.25">
      <c r="A90" t="s">
        <v>83</v>
      </c>
    </row>
    <row r="92" spans="1:1" x14ac:dyDescent="0.25">
      <c r="A92" t="s">
        <v>142</v>
      </c>
    </row>
    <row r="93" spans="1:1" x14ac:dyDescent="0.25">
      <c r="A93" t="s">
        <v>52</v>
      </c>
    </row>
    <row r="94" spans="1:1" x14ac:dyDescent="0.25">
      <c r="A94" t="s">
        <v>142</v>
      </c>
    </row>
    <row r="96" spans="1:1" x14ac:dyDescent="0.25">
      <c r="A96" t="s">
        <v>142</v>
      </c>
    </row>
    <row r="97" spans="1:1" x14ac:dyDescent="0.25">
      <c r="A97" t="s">
        <v>83</v>
      </c>
    </row>
    <row r="98" spans="1:1" x14ac:dyDescent="0.25">
      <c r="A98" t="s">
        <v>142</v>
      </c>
    </row>
    <row r="99" spans="1:1" x14ac:dyDescent="0.25">
      <c r="A99" t="s">
        <v>52</v>
      </c>
    </row>
    <row r="100" spans="1:1" x14ac:dyDescent="0.25">
      <c r="A100" t="s">
        <v>52</v>
      </c>
    </row>
    <row r="101" spans="1:1" x14ac:dyDescent="0.25">
      <c r="A101" t="s">
        <v>52</v>
      </c>
    </row>
    <row r="102" spans="1:1" x14ac:dyDescent="0.25">
      <c r="A102" t="s">
        <v>52</v>
      </c>
    </row>
    <row r="105" spans="1:1" x14ac:dyDescent="0.25">
      <c r="A105" t="s">
        <v>52</v>
      </c>
    </row>
    <row r="109" spans="1:1" x14ac:dyDescent="0.25">
      <c r="A109" t="s">
        <v>83</v>
      </c>
    </row>
    <row r="110" spans="1:1" x14ac:dyDescent="0.25">
      <c r="A110" t="s">
        <v>553</v>
      </c>
    </row>
    <row r="111" spans="1:1" x14ac:dyDescent="0.25">
      <c r="A111" t="s">
        <v>52</v>
      </c>
    </row>
    <row r="113" spans="1:1" x14ac:dyDescent="0.25">
      <c r="A113" t="s">
        <v>142</v>
      </c>
    </row>
    <row r="114" spans="1:1" x14ac:dyDescent="0.25">
      <c r="A114" t="s">
        <v>83</v>
      </c>
    </row>
    <row r="115" spans="1:1" x14ac:dyDescent="0.25">
      <c r="A115" t="s">
        <v>52</v>
      </c>
    </row>
    <row r="117" spans="1:1" x14ac:dyDescent="0.25">
      <c r="A117" t="s">
        <v>83</v>
      </c>
    </row>
    <row r="118" spans="1:1" x14ac:dyDescent="0.25">
      <c r="A118" t="s">
        <v>142</v>
      </c>
    </row>
    <row r="119" spans="1:1" x14ac:dyDescent="0.25">
      <c r="A119" t="s">
        <v>52</v>
      </c>
    </row>
    <row r="120" spans="1:1" x14ac:dyDescent="0.25">
      <c r="A120" t="s">
        <v>142</v>
      </c>
    </row>
    <row r="121" spans="1:1" x14ac:dyDescent="0.25">
      <c r="A121" t="s">
        <v>83</v>
      </c>
    </row>
    <row r="122" spans="1:1" x14ac:dyDescent="0.25">
      <c r="A122" t="s">
        <v>553</v>
      </c>
    </row>
    <row r="123" spans="1:1" x14ac:dyDescent="0.25">
      <c r="A123" t="s">
        <v>52</v>
      </c>
    </row>
    <row r="124" spans="1:1" x14ac:dyDescent="0.25">
      <c r="A124" t="s">
        <v>52</v>
      </c>
    </row>
    <row r="125" spans="1:1" x14ac:dyDescent="0.25">
      <c r="A125" t="s">
        <v>52</v>
      </c>
    </row>
    <row r="126" spans="1:1" x14ac:dyDescent="0.25">
      <c r="A126" t="s">
        <v>142</v>
      </c>
    </row>
    <row r="127" spans="1:1" x14ac:dyDescent="0.25">
      <c r="A127" t="s">
        <v>52</v>
      </c>
    </row>
    <row r="128" spans="1:1" x14ac:dyDescent="0.25">
      <c r="A128" t="s">
        <v>83</v>
      </c>
    </row>
    <row r="129" spans="1:1" x14ac:dyDescent="0.25">
      <c r="A129" t="s">
        <v>142</v>
      </c>
    </row>
    <row r="130" spans="1:1" x14ac:dyDescent="0.25">
      <c r="A130" t="s">
        <v>52</v>
      </c>
    </row>
    <row r="131" spans="1:1" x14ac:dyDescent="0.25">
      <c r="A131" t="s">
        <v>52</v>
      </c>
    </row>
    <row r="132" spans="1:1" x14ac:dyDescent="0.25">
      <c r="A132" t="s">
        <v>83</v>
      </c>
    </row>
    <row r="133" spans="1:1" x14ac:dyDescent="0.25">
      <c r="A133" t="s">
        <v>52</v>
      </c>
    </row>
    <row r="134" spans="1:1" x14ac:dyDescent="0.25">
      <c r="A134" t="s">
        <v>52</v>
      </c>
    </row>
    <row r="135" spans="1:1" x14ac:dyDescent="0.25">
      <c r="A135" t="s">
        <v>83</v>
      </c>
    </row>
    <row r="136" spans="1:1" x14ac:dyDescent="0.25">
      <c r="A136" t="s">
        <v>52</v>
      </c>
    </row>
    <row r="137" spans="1:1" x14ac:dyDescent="0.25">
      <c r="A137" t="s">
        <v>52</v>
      </c>
    </row>
    <row r="138" spans="1:1" x14ac:dyDescent="0.25">
      <c r="A138" t="s">
        <v>83</v>
      </c>
    </row>
    <row r="139" spans="1:1" x14ac:dyDescent="0.25">
      <c r="A139" t="s">
        <v>142</v>
      </c>
    </row>
    <row r="140" spans="1:1" x14ac:dyDescent="0.25">
      <c r="A140" t="s">
        <v>553</v>
      </c>
    </row>
    <row r="141" spans="1:1" x14ac:dyDescent="0.25">
      <c r="A141" t="s">
        <v>142</v>
      </c>
    </row>
    <row r="142" spans="1:1" x14ac:dyDescent="0.25">
      <c r="A142" t="s">
        <v>52</v>
      </c>
    </row>
    <row r="143" spans="1:1" x14ac:dyDescent="0.25">
      <c r="A143" t="s">
        <v>83</v>
      </c>
    </row>
    <row r="145" spans="1:1" x14ac:dyDescent="0.25">
      <c r="A145" t="s">
        <v>142</v>
      </c>
    </row>
    <row r="146" spans="1:1" x14ac:dyDescent="0.25">
      <c r="A146" t="s">
        <v>52</v>
      </c>
    </row>
    <row r="147" spans="1:1" x14ac:dyDescent="0.25">
      <c r="A147" t="s">
        <v>83</v>
      </c>
    </row>
    <row r="148" spans="1:1" x14ac:dyDescent="0.25">
      <c r="A148" t="s">
        <v>52</v>
      </c>
    </row>
    <row r="149" spans="1:1" x14ac:dyDescent="0.25">
      <c r="A149" t="s">
        <v>52</v>
      </c>
    </row>
    <row r="150" spans="1:1" x14ac:dyDescent="0.25">
      <c r="A150" t="s">
        <v>52</v>
      </c>
    </row>
    <row r="151" spans="1:1" x14ac:dyDescent="0.25">
      <c r="A151" t="s">
        <v>83</v>
      </c>
    </row>
    <row r="152" spans="1:1" x14ac:dyDescent="0.25">
      <c r="A152" t="s">
        <v>553</v>
      </c>
    </row>
    <row r="153" spans="1:1" x14ac:dyDescent="0.25">
      <c r="A153" t="s">
        <v>52</v>
      </c>
    </row>
    <row r="154" spans="1:1" x14ac:dyDescent="0.25">
      <c r="A154" t="s">
        <v>83</v>
      </c>
    </row>
    <row r="156" spans="1:1" x14ac:dyDescent="0.25">
      <c r="A156" t="s">
        <v>83</v>
      </c>
    </row>
    <row r="157" spans="1:1" x14ac:dyDescent="0.25">
      <c r="A157" t="s">
        <v>83</v>
      </c>
    </row>
    <row r="158" spans="1:1" x14ac:dyDescent="0.25">
      <c r="A158" t="s">
        <v>52</v>
      </c>
    </row>
    <row r="159" spans="1:1" x14ac:dyDescent="0.25">
      <c r="A159" t="s">
        <v>52</v>
      </c>
    </row>
    <row r="161" spans="1:1" x14ac:dyDescent="0.25">
      <c r="A161" t="s">
        <v>142</v>
      </c>
    </row>
    <row r="162" spans="1:1" x14ac:dyDescent="0.25">
      <c r="A162" t="s">
        <v>52</v>
      </c>
    </row>
    <row r="163" spans="1:1" x14ac:dyDescent="0.25">
      <c r="A163" t="s">
        <v>83</v>
      </c>
    </row>
    <row r="166" spans="1:1" x14ac:dyDescent="0.25">
      <c r="A166" t="s">
        <v>83</v>
      </c>
    </row>
    <row r="169" spans="1:1" x14ac:dyDescent="0.25">
      <c r="A169" t="s">
        <v>142</v>
      </c>
    </row>
    <row r="170" spans="1:1" x14ac:dyDescent="0.25">
      <c r="A170" t="s">
        <v>142</v>
      </c>
    </row>
    <row r="172" spans="1:1" x14ac:dyDescent="0.25">
      <c r="A172" t="s">
        <v>83</v>
      </c>
    </row>
    <row r="174" spans="1:1" x14ac:dyDescent="0.25">
      <c r="A174" t="s">
        <v>52</v>
      </c>
    </row>
    <row r="175" spans="1:1" x14ac:dyDescent="0.25">
      <c r="A175" t="s">
        <v>52</v>
      </c>
    </row>
    <row r="176" spans="1:1" x14ac:dyDescent="0.25">
      <c r="A176" t="s">
        <v>553</v>
      </c>
    </row>
    <row r="177" spans="1:1" x14ac:dyDescent="0.25">
      <c r="A177" t="s">
        <v>83</v>
      </c>
    </row>
    <row r="179" spans="1:1" x14ac:dyDescent="0.25">
      <c r="A179" t="s">
        <v>52</v>
      </c>
    </row>
    <row r="180" spans="1:1" x14ac:dyDescent="0.25">
      <c r="A180" t="s">
        <v>83</v>
      </c>
    </row>
    <row r="181" spans="1:1" x14ac:dyDescent="0.25">
      <c r="A181" t="s">
        <v>553</v>
      </c>
    </row>
    <row r="185" spans="1:1" x14ac:dyDescent="0.25">
      <c r="A185" t="s">
        <v>52</v>
      </c>
    </row>
    <row r="186" spans="1:1" x14ac:dyDescent="0.25">
      <c r="A186" t="s">
        <v>52</v>
      </c>
    </row>
    <row r="187" spans="1:1" x14ac:dyDescent="0.25">
      <c r="A187" t="s">
        <v>52</v>
      </c>
    </row>
    <row r="188" spans="1:1" x14ac:dyDescent="0.25">
      <c r="A188" t="s">
        <v>553</v>
      </c>
    </row>
    <row r="189" spans="1:1" x14ac:dyDescent="0.25">
      <c r="A189" t="s">
        <v>52</v>
      </c>
    </row>
    <row r="190" spans="1:1" x14ac:dyDescent="0.25">
      <c r="A190" t="s">
        <v>142</v>
      </c>
    </row>
    <row r="191" spans="1:1" x14ac:dyDescent="0.25">
      <c r="A191" t="s">
        <v>52</v>
      </c>
    </row>
    <row r="192" spans="1:1" x14ac:dyDescent="0.25">
      <c r="A192" t="s">
        <v>52</v>
      </c>
    </row>
    <row r="193" spans="1:1" x14ac:dyDescent="0.25">
      <c r="A193" t="s">
        <v>52</v>
      </c>
    </row>
    <row r="194" spans="1:1" x14ac:dyDescent="0.25">
      <c r="A194" t="s">
        <v>142</v>
      </c>
    </row>
    <row r="195" spans="1:1" x14ac:dyDescent="0.25">
      <c r="A195" t="s">
        <v>52</v>
      </c>
    </row>
    <row r="196" spans="1:1" x14ac:dyDescent="0.25">
      <c r="A196" t="s">
        <v>142</v>
      </c>
    </row>
    <row r="197" spans="1:1" x14ac:dyDescent="0.25">
      <c r="A197" t="s">
        <v>83</v>
      </c>
    </row>
    <row r="198" spans="1:1" x14ac:dyDescent="0.25">
      <c r="A198" t="s">
        <v>553</v>
      </c>
    </row>
    <row r="199" spans="1:1" x14ac:dyDescent="0.25">
      <c r="A199" t="s">
        <v>83</v>
      </c>
    </row>
    <row r="200" spans="1:1" x14ac:dyDescent="0.25">
      <c r="A200" t="s">
        <v>142</v>
      </c>
    </row>
    <row r="201" spans="1:1" x14ac:dyDescent="0.25">
      <c r="A201" t="s">
        <v>52</v>
      </c>
    </row>
    <row r="202" spans="1:1" x14ac:dyDescent="0.25">
      <c r="A202" t="s">
        <v>142</v>
      </c>
    </row>
    <row r="206" spans="1:1" x14ac:dyDescent="0.25">
      <c r="A206" t="s">
        <v>142</v>
      </c>
    </row>
    <row r="211" spans="1:1" x14ac:dyDescent="0.25">
      <c r="A211" t="s">
        <v>52</v>
      </c>
    </row>
    <row r="212" spans="1:1" x14ac:dyDescent="0.25">
      <c r="A212" t="s">
        <v>553</v>
      </c>
    </row>
    <row r="215" spans="1:1" x14ac:dyDescent="0.25">
      <c r="A215" t="s">
        <v>142</v>
      </c>
    </row>
    <row r="225" spans="1:1" x14ac:dyDescent="0.25">
      <c r="A225" t="s">
        <v>553</v>
      </c>
    </row>
    <row r="228" spans="1:1" x14ac:dyDescent="0.25">
      <c r="A228" t="s">
        <v>142</v>
      </c>
    </row>
    <row r="229" spans="1:1" x14ac:dyDescent="0.25">
      <c r="A229" t="s">
        <v>52</v>
      </c>
    </row>
    <row r="236" spans="1:1" x14ac:dyDescent="0.25">
      <c r="A236" t="s">
        <v>52</v>
      </c>
    </row>
    <row r="243" spans="1:1" x14ac:dyDescent="0.25">
      <c r="A243" t="s">
        <v>52</v>
      </c>
    </row>
    <row r="244" spans="1:1" x14ac:dyDescent="0.25">
      <c r="A244" t="s">
        <v>83</v>
      </c>
    </row>
    <row r="245" spans="1:1" x14ac:dyDescent="0.25">
      <c r="A245" t="s">
        <v>52</v>
      </c>
    </row>
    <row r="246" spans="1:1" x14ac:dyDescent="0.25">
      <c r="A246" t="s">
        <v>142</v>
      </c>
    </row>
    <row r="248" spans="1:1" x14ac:dyDescent="0.25">
      <c r="A248" t="s">
        <v>553</v>
      </c>
    </row>
    <row r="255" spans="1:1" x14ac:dyDescent="0.25">
      <c r="A255" t="s">
        <v>83</v>
      </c>
    </row>
    <row r="256" spans="1:1" x14ac:dyDescent="0.25">
      <c r="A256" t="s">
        <v>83</v>
      </c>
    </row>
    <row r="257" spans="1:1" x14ac:dyDescent="0.25">
      <c r="A257" t="s">
        <v>52</v>
      </c>
    </row>
    <row r="259" spans="1:1" x14ac:dyDescent="0.25">
      <c r="A259" t="s">
        <v>52</v>
      </c>
    </row>
    <row r="260" spans="1:1" x14ac:dyDescent="0.25">
      <c r="A260" t="s">
        <v>52</v>
      </c>
    </row>
    <row r="261" spans="1:1" x14ac:dyDescent="0.25">
      <c r="A261" t="s">
        <v>83</v>
      </c>
    </row>
    <row r="262" spans="1:1" x14ac:dyDescent="0.25">
      <c r="A262" t="s">
        <v>52</v>
      </c>
    </row>
    <row r="263" spans="1:1" x14ac:dyDescent="0.25">
      <c r="A263" t="s">
        <v>83</v>
      </c>
    </row>
    <row r="269" spans="1:1" x14ac:dyDescent="0.25">
      <c r="A269" t="s">
        <v>52</v>
      </c>
    </row>
    <row r="270" spans="1:1" x14ac:dyDescent="0.25">
      <c r="A270" t="s">
        <v>142</v>
      </c>
    </row>
    <row r="271" spans="1:1" x14ac:dyDescent="0.25">
      <c r="A271" t="s">
        <v>83</v>
      </c>
    </row>
    <row r="272" spans="1:1" x14ac:dyDescent="0.25">
      <c r="A272" t="s">
        <v>52</v>
      </c>
    </row>
    <row r="279" spans="1:1" x14ac:dyDescent="0.25">
      <c r="A279" t="s">
        <v>553</v>
      </c>
    </row>
    <row r="280" spans="1:1" x14ac:dyDescent="0.25">
      <c r="A280" t="s">
        <v>52</v>
      </c>
    </row>
    <row r="281" spans="1:1" x14ac:dyDescent="0.25">
      <c r="A281" t="s">
        <v>83</v>
      </c>
    </row>
    <row r="282" spans="1:1" x14ac:dyDescent="0.25">
      <c r="A282" t="s">
        <v>142</v>
      </c>
    </row>
    <row r="283" spans="1:1" x14ac:dyDescent="0.25">
      <c r="A283" t="s">
        <v>83</v>
      </c>
    </row>
    <row r="284" spans="1:1" x14ac:dyDescent="0.25">
      <c r="A284" t="s">
        <v>52</v>
      </c>
    </row>
    <row r="285" spans="1:1" x14ac:dyDescent="0.25">
      <c r="A285" t="s">
        <v>52</v>
      </c>
    </row>
    <row r="286" spans="1:1" x14ac:dyDescent="0.25">
      <c r="A286" t="s">
        <v>83</v>
      </c>
    </row>
    <row r="287" spans="1:1" x14ac:dyDescent="0.25">
      <c r="A287" t="s">
        <v>52</v>
      </c>
    </row>
    <row r="288" spans="1:1" x14ac:dyDescent="0.25">
      <c r="A288" t="s">
        <v>83</v>
      </c>
    </row>
    <row r="289" spans="1:1" x14ac:dyDescent="0.25">
      <c r="A289" t="s">
        <v>553</v>
      </c>
    </row>
    <row r="290" spans="1:1" x14ac:dyDescent="0.25">
      <c r="A290" t="s">
        <v>52</v>
      </c>
    </row>
    <row r="291" spans="1:1" x14ac:dyDescent="0.25">
      <c r="A291" t="s">
        <v>52</v>
      </c>
    </row>
    <row r="292" spans="1:1" x14ac:dyDescent="0.25">
      <c r="A292" t="s">
        <v>52</v>
      </c>
    </row>
    <row r="293" spans="1:1" x14ac:dyDescent="0.25">
      <c r="A293" t="s">
        <v>83</v>
      </c>
    </row>
    <row r="294" spans="1:1" x14ac:dyDescent="0.25">
      <c r="A294" t="s">
        <v>142</v>
      </c>
    </row>
    <row r="295" spans="1:1" x14ac:dyDescent="0.25">
      <c r="A295" t="s">
        <v>52</v>
      </c>
    </row>
    <row r="296" spans="1:1" x14ac:dyDescent="0.25">
      <c r="A296" t="s">
        <v>83</v>
      </c>
    </row>
    <row r="297" spans="1:1" x14ac:dyDescent="0.25">
      <c r="A297" t="s">
        <v>52</v>
      </c>
    </row>
    <row r="298" spans="1:1" x14ac:dyDescent="0.25">
      <c r="A298" t="s">
        <v>52</v>
      </c>
    </row>
    <row r="299" spans="1:1" x14ac:dyDescent="0.25">
      <c r="A299" t="s">
        <v>52</v>
      </c>
    </row>
    <row r="300" spans="1:1" x14ac:dyDescent="0.25">
      <c r="A300" t="s">
        <v>142</v>
      </c>
    </row>
    <row r="301" spans="1:1" x14ac:dyDescent="0.25">
      <c r="A301" t="s">
        <v>142</v>
      </c>
    </row>
    <row r="310" spans="1:1" x14ac:dyDescent="0.25">
      <c r="A310" t="s">
        <v>52</v>
      </c>
    </row>
    <row r="313" spans="1:1" x14ac:dyDescent="0.25">
      <c r="A313" t="s">
        <v>142</v>
      </c>
    </row>
    <row r="314" spans="1:1" x14ac:dyDescent="0.25">
      <c r="A314" t="s">
        <v>142</v>
      </c>
    </row>
    <row r="315" spans="1:1" x14ac:dyDescent="0.25">
      <c r="A315" t="s">
        <v>52</v>
      </c>
    </row>
    <row r="316" spans="1:1" x14ac:dyDescent="0.25">
      <c r="A316" t="s">
        <v>52</v>
      </c>
    </row>
    <row r="317" spans="1:1" x14ac:dyDescent="0.25">
      <c r="A317" t="s">
        <v>52</v>
      </c>
    </row>
    <row r="318" spans="1:1" x14ac:dyDescent="0.25">
      <c r="A318" t="s">
        <v>52</v>
      </c>
    </row>
    <row r="319" spans="1:1" x14ac:dyDescent="0.25">
      <c r="A319" t="s">
        <v>52</v>
      </c>
    </row>
    <row r="320" spans="1:1" x14ac:dyDescent="0.25">
      <c r="A320" t="s">
        <v>52</v>
      </c>
    </row>
    <row r="321" spans="1:1" x14ac:dyDescent="0.25">
      <c r="A321" t="s">
        <v>83</v>
      </c>
    </row>
    <row r="322" spans="1:1" x14ac:dyDescent="0.25">
      <c r="A322" t="s">
        <v>52</v>
      </c>
    </row>
    <row r="323" spans="1:1" x14ac:dyDescent="0.25">
      <c r="A323" t="s">
        <v>52</v>
      </c>
    </row>
    <row r="324" spans="1:1" x14ac:dyDescent="0.25">
      <c r="A324" t="s">
        <v>553</v>
      </c>
    </row>
    <row r="325" spans="1:1" x14ac:dyDescent="0.25">
      <c r="A325" t="s">
        <v>83</v>
      </c>
    </row>
    <row r="326" spans="1:1" x14ac:dyDescent="0.25">
      <c r="A326" t="s">
        <v>142</v>
      </c>
    </row>
    <row r="327" spans="1:1" x14ac:dyDescent="0.25">
      <c r="A327" t="s">
        <v>52</v>
      </c>
    </row>
    <row r="328" spans="1:1" x14ac:dyDescent="0.25">
      <c r="A328" t="s">
        <v>52</v>
      </c>
    </row>
    <row r="329" spans="1:1" x14ac:dyDescent="0.25">
      <c r="A329" t="s">
        <v>83</v>
      </c>
    </row>
    <row r="330" spans="1:1" x14ac:dyDescent="0.25">
      <c r="A330" t="s">
        <v>142</v>
      </c>
    </row>
    <row r="331" spans="1:1" x14ac:dyDescent="0.25">
      <c r="A331" t="s">
        <v>83</v>
      </c>
    </row>
    <row r="332" spans="1:1" x14ac:dyDescent="0.25">
      <c r="A332" t="s">
        <v>553</v>
      </c>
    </row>
    <row r="333" spans="1:1" x14ac:dyDescent="0.25">
      <c r="A333" t="s">
        <v>52</v>
      </c>
    </row>
    <row r="343" spans="1:1" x14ac:dyDescent="0.25">
      <c r="A343" t="s">
        <v>52</v>
      </c>
    </row>
    <row r="344" spans="1:1" x14ac:dyDescent="0.25">
      <c r="A344" t="s">
        <v>142</v>
      </c>
    </row>
    <row r="347" spans="1:1" x14ac:dyDescent="0.25">
      <c r="A347" t="s">
        <v>83</v>
      </c>
    </row>
    <row r="348" spans="1:1" x14ac:dyDescent="0.25">
      <c r="A348" t="s">
        <v>142</v>
      </c>
    </row>
    <row r="349" spans="1:1" x14ac:dyDescent="0.25">
      <c r="A349" t="s">
        <v>553</v>
      </c>
    </row>
    <row r="350" spans="1:1" x14ac:dyDescent="0.25">
      <c r="A350" t="s">
        <v>52</v>
      </c>
    </row>
    <row r="351" spans="1:1" x14ac:dyDescent="0.25">
      <c r="A351" t="s">
        <v>52</v>
      </c>
    </row>
    <row r="352" spans="1:1" x14ac:dyDescent="0.25">
      <c r="A352" t="s">
        <v>52</v>
      </c>
    </row>
    <row r="353" spans="1:1" x14ac:dyDescent="0.25">
      <c r="A353" t="s">
        <v>142</v>
      </c>
    </row>
    <row r="354" spans="1:1" x14ac:dyDescent="0.25">
      <c r="A354" t="s">
        <v>83</v>
      </c>
    </row>
    <row r="355" spans="1:1" x14ac:dyDescent="0.25">
      <c r="A355" t="s">
        <v>52</v>
      </c>
    </row>
    <row r="356" spans="1:1" x14ac:dyDescent="0.25">
      <c r="A356" t="s">
        <v>553</v>
      </c>
    </row>
    <row r="357" spans="1:1" x14ac:dyDescent="0.25">
      <c r="A357" t="s">
        <v>52</v>
      </c>
    </row>
    <row r="358" spans="1:1" x14ac:dyDescent="0.25">
      <c r="A358" t="s">
        <v>52</v>
      </c>
    </row>
    <row r="359" spans="1:1" x14ac:dyDescent="0.25">
      <c r="A359" t="s">
        <v>142</v>
      </c>
    </row>
    <row r="360" spans="1:1" x14ac:dyDescent="0.25">
      <c r="A360" t="s">
        <v>83</v>
      </c>
    </row>
    <row r="361" spans="1:1" x14ac:dyDescent="0.25">
      <c r="A361" t="s">
        <v>52</v>
      </c>
    </row>
    <row r="364" spans="1:1" x14ac:dyDescent="0.25">
      <c r="A364" t="s">
        <v>553</v>
      </c>
    </row>
    <row r="365" spans="1:1" x14ac:dyDescent="0.25">
      <c r="A365" t="s">
        <v>83</v>
      </c>
    </row>
    <row r="367" spans="1:1" x14ac:dyDescent="0.25">
      <c r="A367" t="s">
        <v>52</v>
      </c>
    </row>
    <row r="368" spans="1:1" x14ac:dyDescent="0.25">
      <c r="A368" t="s">
        <v>52</v>
      </c>
    </row>
    <row r="369" spans="1:1" x14ac:dyDescent="0.25">
      <c r="A369" t="s">
        <v>553</v>
      </c>
    </row>
    <row r="370" spans="1:1" x14ac:dyDescent="0.25">
      <c r="A370" t="s">
        <v>83</v>
      </c>
    </row>
    <row r="371" spans="1:1" x14ac:dyDescent="0.25">
      <c r="A371" t="s">
        <v>142</v>
      </c>
    </row>
    <row r="372" spans="1:1" x14ac:dyDescent="0.25">
      <c r="A372" t="s">
        <v>553</v>
      </c>
    </row>
    <row r="373" spans="1:1" x14ac:dyDescent="0.25">
      <c r="A373" t="s">
        <v>83</v>
      </c>
    </row>
    <row r="374" spans="1:1" x14ac:dyDescent="0.25">
      <c r="A374" t="s">
        <v>52</v>
      </c>
    </row>
    <row r="375" spans="1:1" x14ac:dyDescent="0.25">
      <c r="A375" t="s">
        <v>553</v>
      </c>
    </row>
    <row r="376" spans="1:1" x14ac:dyDescent="0.25">
      <c r="A376" t="s">
        <v>142</v>
      </c>
    </row>
    <row r="377" spans="1:1" x14ac:dyDescent="0.25">
      <c r="A377" t="s">
        <v>553</v>
      </c>
    </row>
    <row r="381" spans="1:1" x14ac:dyDescent="0.25">
      <c r="A381" t="s">
        <v>52</v>
      </c>
    </row>
    <row r="382" spans="1:1" x14ac:dyDescent="0.25">
      <c r="A382" t="s">
        <v>553</v>
      </c>
    </row>
    <row r="383" spans="1:1" x14ac:dyDescent="0.25">
      <c r="A383" t="s">
        <v>553</v>
      </c>
    </row>
    <row r="384" spans="1:1" x14ac:dyDescent="0.25">
      <c r="A384" t="s">
        <v>52</v>
      </c>
    </row>
    <row r="385" spans="1:1" x14ac:dyDescent="0.25">
      <c r="A385" t="s">
        <v>52</v>
      </c>
    </row>
    <row r="386" spans="1:1" x14ac:dyDescent="0.25">
      <c r="A386" t="s">
        <v>83</v>
      </c>
    </row>
    <row r="387" spans="1:1" x14ac:dyDescent="0.25">
      <c r="A387" t="s">
        <v>142</v>
      </c>
    </row>
    <row r="388" spans="1:1" x14ac:dyDescent="0.25">
      <c r="A388" t="s">
        <v>142</v>
      </c>
    </row>
    <row r="390" spans="1:1" x14ac:dyDescent="0.25">
      <c r="A390" t="s">
        <v>83</v>
      </c>
    </row>
    <row r="391" spans="1:1" x14ac:dyDescent="0.25">
      <c r="A391" t="s">
        <v>142</v>
      </c>
    </row>
    <row r="392" spans="1:1" x14ac:dyDescent="0.25">
      <c r="A392" t="s">
        <v>52</v>
      </c>
    </row>
    <row r="393" spans="1:1" x14ac:dyDescent="0.25">
      <c r="A393" t="s">
        <v>142</v>
      </c>
    </row>
    <row r="394" spans="1:1" x14ac:dyDescent="0.25">
      <c r="A394" t="s">
        <v>83</v>
      </c>
    </row>
    <row r="395" spans="1:1" x14ac:dyDescent="0.25">
      <c r="A395" t="s">
        <v>83</v>
      </c>
    </row>
    <row r="396" spans="1:1" x14ac:dyDescent="0.25">
      <c r="A396" t="s">
        <v>52</v>
      </c>
    </row>
    <row r="399" spans="1:1" x14ac:dyDescent="0.25">
      <c r="A399" t="s">
        <v>52</v>
      </c>
    </row>
    <row r="400" spans="1:1" x14ac:dyDescent="0.25">
      <c r="A400" t="s">
        <v>52</v>
      </c>
    </row>
    <row r="402" spans="1:1" x14ac:dyDescent="0.25">
      <c r="A402" t="s">
        <v>52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490E3-245B-47C3-AC02-C8C6F5AE8A9F}">
  <dimension ref="A1:D402"/>
  <sheetViews>
    <sheetView topLeftCell="A13" workbookViewId="0">
      <selection activeCell="J31" sqref="J31"/>
    </sheetView>
  </sheetViews>
  <sheetFormatPr defaultRowHeight="15" x14ac:dyDescent="0.25"/>
  <cols>
    <col min="1" max="1" width="50.7109375" customWidth="1"/>
    <col min="3" max="3" width="18.7109375" customWidth="1"/>
  </cols>
  <sheetData>
    <row r="1" spans="1:4" x14ac:dyDescent="0.25">
      <c r="A1" t="s">
        <v>15</v>
      </c>
    </row>
    <row r="3" spans="1:4" x14ac:dyDescent="0.25">
      <c r="A3" t="s">
        <v>53</v>
      </c>
      <c r="C3" t="s">
        <v>53</v>
      </c>
      <c r="D3">
        <f>COUNTIF(A3:A404,A3)</f>
        <v>214</v>
      </c>
    </row>
    <row r="4" spans="1:4" x14ac:dyDescent="0.25">
      <c r="A4" t="s">
        <v>53</v>
      </c>
      <c r="C4" t="s">
        <v>84</v>
      </c>
      <c r="D4">
        <f>COUNTIF(A3:A403,A5)</f>
        <v>153</v>
      </c>
    </row>
    <row r="5" spans="1:4" x14ac:dyDescent="0.25">
      <c r="A5" t="s">
        <v>84</v>
      </c>
      <c r="C5" t="s">
        <v>73</v>
      </c>
      <c r="D5">
        <f>COUNTIF(A3:A403,A10)</f>
        <v>29</v>
      </c>
    </row>
    <row r="6" spans="1:4" x14ac:dyDescent="0.25">
      <c r="A6" t="s">
        <v>53</v>
      </c>
      <c r="C6" t="s">
        <v>1402</v>
      </c>
      <c r="D6">
        <f>COUNTIF(A3:A403,"Not clean at all")</f>
        <v>1</v>
      </c>
    </row>
    <row r="7" spans="1:4" x14ac:dyDescent="0.25">
      <c r="A7" t="s">
        <v>53</v>
      </c>
    </row>
    <row r="8" spans="1:4" x14ac:dyDescent="0.25">
      <c r="A8" t="s">
        <v>53</v>
      </c>
    </row>
    <row r="9" spans="1:4" x14ac:dyDescent="0.25">
      <c r="A9" t="s">
        <v>53</v>
      </c>
    </row>
    <row r="10" spans="1:4" x14ac:dyDescent="0.25">
      <c r="A10" t="s">
        <v>73</v>
      </c>
    </row>
    <row r="11" spans="1:4" x14ac:dyDescent="0.25">
      <c r="A11" t="s">
        <v>84</v>
      </c>
    </row>
    <row r="12" spans="1:4" x14ac:dyDescent="0.25">
      <c r="A12" t="s">
        <v>84</v>
      </c>
    </row>
    <row r="13" spans="1:4" x14ac:dyDescent="0.25">
      <c r="A13" t="s">
        <v>53</v>
      </c>
    </row>
    <row r="14" spans="1:4" x14ac:dyDescent="0.25">
      <c r="A14" t="s">
        <v>84</v>
      </c>
    </row>
    <row r="15" spans="1:4" x14ac:dyDescent="0.25">
      <c r="A15" t="s">
        <v>84</v>
      </c>
    </row>
    <row r="16" spans="1:4" x14ac:dyDescent="0.25">
      <c r="A16" t="s">
        <v>84</v>
      </c>
    </row>
    <row r="17" spans="1:1" x14ac:dyDescent="0.25">
      <c r="A17" t="s">
        <v>84</v>
      </c>
    </row>
    <row r="18" spans="1:1" x14ac:dyDescent="0.25">
      <c r="A18" t="s">
        <v>84</v>
      </c>
    </row>
    <row r="19" spans="1:1" x14ac:dyDescent="0.25">
      <c r="A19" t="s">
        <v>53</v>
      </c>
    </row>
    <row r="20" spans="1:1" x14ac:dyDescent="0.25">
      <c r="A20" t="s">
        <v>84</v>
      </c>
    </row>
    <row r="21" spans="1:1" x14ac:dyDescent="0.25">
      <c r="A21" t="s">
        <v>84</v>
      </c>
    </row>
    <row r="22" spans="1:1" x14ac:dyDescent="0.25">
      <c r="A22" t="s">
        <v>84</v>
      </c>
    </row>
    <row r="23" spans="1:1" x14ac:dyDescent="0.25">
      <c r="A23" t="s">
        <v>84</v>
      </c>
    </row>
    <row r="24" spans="1:1" x14ac:dyDescent="0.25">
      <c r="A24" t="s">
        <v>53</v>
      </c>
    </row>
    <row r="26" spans="1:1" x14ac:dyDescent="0.25">
      <c r="A26" t="s">
        <v>53</v>
      </c>
    </row>
    <row r="27" spans="1:1" x14ac:dyDescent="0.25">
      <c r="A27" t="s">
        <v>84</v>
      </c>
    </row>
    <row r="28" spans="1:1" x14ac:dyDescent="0.25">
      <c r="A28" t="s">
        <v>53</v>
      </c>
    </row>
    <row r="29" spans="1:1" x14ac:dyDescent="0.25">
      <c r="A29" t="s">
        <v>84</v>
      </c>
    </row>
    <row r="30" spans="1:1" x14ac:dyDescent="0.25">
      <c r="A30" t="s">
        <v>84</v>
      </c>
    </row>
    <row r="31" spans="1:1" x14ac:dyDescent="0.25">
      <c r="A31" t="s">
        <v>53</v>
      </c>
    </row>
    <row r="32" spans="1:1" x14ac:dyDescent="0.25">
      <c r="A32" t="s">
        <v>73</v>
      </c>
    </row>
    <row r="33" spans="1:1" x14ac:dyDescent="0.25">
      <c r="A33" t="s">
        <v>53</v>
      </c>
    </row>
    <row r="34" spans="1:1" x14ac:dyDescent="0.25">
      <c r="A34" t="s">
        <v>84</v>
      </c>
    </row>
    <row r="35" spans="1:1" x14ac:dyDescent="0.25">
      <c r="A35" t="s">
        <v>53</v>
      </c>
    </row>
    <row r="36" spans="1:1" x14ac:dyDescent="0.25">
      <c r="A36" t="s">
        <v>53</v>
      </c>
    </row>
    <row r="37" spans="1:1" x14ac:dyDescent="0.25">
      <c r="A37" t="s">
        <v>84</v>
      </c>
    </row>
    <row r="38" spans="1:1" x14ac:dyDescent="0.25">
      <c r="A38" t="s">
        <v>84</v>
      </c>
    </row>
    <row r="39" spans="1:1" x14ac:dyDescent="0.25">
      <c r="A39" t="s">
        <v>84</v>
      </c>
    </row>
    <row r="40" spans="1:1" x14ac:dyDescent="0.25">
      <c r="A40" t="s">
        <v>84</v>
      </c>
    </row>
    <row r="41" spans="1:1" x14ac:dyDescent="0.25">
      <c r="A41" t="s">
        <v>84</v>
      </c>
    </row>
    <row r="42" spans="1:1" x14ac:dyDescent="0.25">
      <c r="A42" t="s">
        <v>84</v>
      </c>
    </row>
    <row r="43" spans="1:1" x14ac:dyDescent="0.25">
      <c r="A43" t="s">
        <v>53</v>
      </c>
    </row>
    <row r="44" spans="1:1" x14ac:dyDescent="0.25">
      <c r="A44" t="s">
        <v>84</v>
      </c>
    </row>
    <row r="45" spans="1:1" x14ac:dyDescent="0.25">
      <c r="A45" t="s">
        <v>53</v>
      </c>
    </row>
    <row r="46" spans="1:1" x14ac:dyDescent="0.25">
      <c r="A46" t="s">
        <v>84</v>
      </c>
    </row>
    <row r="47" spans="1:1" x14ac:dyDescent="0.25">
      <c r="A47" t="s">
        <v>84</v>
      </c>
    </row>
    <row r="48" spans="1:1" x14ac:dyDescent="0.25">
      <c r="A48" t="s">
        <v>53</v>
      </c>
    </row>
    <row r="49" spans="1:1" x14ac:dyDescent="0.25">
      <c r="A49" t="s">
        <v>84</v>
      </c>
    </row>
    <row r="50" spans="1:1" x14ac:dyDescent="0.25">
      <c r="A50" t="s">
        <v>53</v>
      </c>
    </row>
    <row r="51" spans="1:1" x14ac:dyDescent="0.25">
      <c r="A51" t="s">
        <v>53</v>
      </c>
    </row>
    <row r="52" spans="1:1" x14ac:dyDescent="0.25">
      <c r="A52" t="s">
        <v>53</v>
      </c>
    </row>
    <row r="53" spans="1:1" x14ac:dyDescent="0.25">
      <c r="A53" t="s">
        <v>84</v>
      </c>
    </row>
    <row r="54" spans="1:1" x14ac:dyDescent="0.25">
      <c r="A54" t="s">
        <v>84</v>
      </c>
    </row>
    <row r="55" spans="1:1" x14ac:dyDescent="0.25">
      <c r="A55" t="s">
        <v>84</v>
      </c>
    </row>
    <row r="56" spans="1:1" x14ac:dyDescent="0.25">
      <c r="A56" t="s">
        <v>53</v>
      </c>
    </row>
    <row r="57" spans="1:1" x14ac:dyDescent="0.25">
      <c r="A57" t="s">
        <v>53</v>
      </c>
    </row>
    <row r="58" spans="1:1" x14ac:dyDescent="0.25">
      <c r="A58" t="s">
        <v>84</v>
      </c>
    </row>
    <row r="59" spans="1:1" x14ac:dyDescent="0.25">
      <c r="A59" t="s">
        <v>84</v>
      </c>
    </row>
    <row r="60" spans="1:1" x14ac:dyDescent="0.25">
      <c r="A60" t="s">
        <v>84</v>
      </c>
    </row>
    <row r="61" spans="1:1" x14ac:dyDescent="0.25">
      <c r="A61" t="s">
        <v>53</v>
      </c>
    </row>
    <row r="62" spans="1:1" x14ac:dyDescent="0.25">
      <c r="A62" t="s">
        <v>84</v>
      </c>
    </row>
    <row r="63" spans="1:1" x14ac:dyDescent="0.25">
      <c r="A63" t="s">
        <v>53</v>
      </c>
    </row>
    <row r="64" spans="1:1" x14ac:dyDescent="0.25">
      <c r="A64" t="s">
        <v>84</v>
      </c>
    </row>
    <row r="65" spans="1:1" x14ac:dyDescent="0.25">
      <c r="A65" t="s">
        <v>53</v>
      </c>
    </row>
    <row r="66" spans="1:1" x14ac:dyDescent="0.25">
      <c r="A66" t="s">
        <v>73</v>
      </c>
    </row>
    <row r="67" spans="1:1" x14ac:dyDescent="0.25">
      <c r="A67" t="s">
        <v>84</v>
      </c>
    </row>
    <row r="68" spans="1:1" x14ac:dyDescent="0.25">
      <c r="A68" t="s">
        <v>84</v>
      </c>
    </row>
    <row r="69" spans="1:1" x14ac:dyDescent="0.25">
      <c r="A69" t="s">
        <v>84</v>
      </c>
    </row>
    <row r="70" spans="1:1" x14ac:dyDescent="0.25">
      <c r="A70" t="s">
        <v>53</v>
      </c>
    </row>
    <row r="71" spans="1:1" x14ac:dyDescent="0.25">
      <c r="A71" t="s">
        <v>84</v>
      </c>
    </row>
    <row r="72" spans="1:1" x14ac:dyDescent="0.25">
      <c r="A72" t="s">
        <v>84</v>
      </c>
    </row>
    <row r="73" spans="1:1" x14ac:dyDescent="0.25">
      <c r="A73" t="s">
        <v>53</v>
      </c>
    </row>
    <row r="74" spans="1:1" x14ac:dyDescent="0.25">
      <c r="A74" t="s">
        <v>84</v>
      </c>
    </row>
    <row r="75" spans="1:1" x14ac:dyDescent="0.25">
      <c r="A75" t="s">
        <v>73</v>
      </c>
    </row>
    <row r="76" spans="1:1" x14ac:dyDescent="0.25">
      <c r="A76" t="s">
        <v>84</v>
      </c>
    </row>
    <row r="77" spans="1:1" x14ac:dyDescent="0.25">
      <c r="A77" t="s">
        <v>84</v>
      </c>
    </row>
    <row r="78" spans="1:1" x14ac:dyDescent="0.25">
      <c r="A78" t="s">
        <v>53</v>
      </c>
    </row>
    <row r="79" spans="1:1" x14ac:dyDescent="0.25">
      <c r="A79" t="s">
        <v>53</v>
      </c>
    </row>
    <row r="80" spans="1:1" x14ac:dyDescent="0.25">
      <c r="A80" t="s">
        <v>84</v>
      </c>
    </row>
    <row r="81" spans="1:1" x14ac:dyDescent="0.25">
      <c r="A81" t="s">
        <v>84</v>
      </c>
    </row>
    <row r="82" spans="1:1" x14ac:dyDescent="0.25">
      <c r="A82" t="s">
        <v>53</v>
      </c>
    </row>
    <row r="83" spans="1:1" x14ac:dyDescent="0.25">
      <c r="A83" t="s">
        <v>84</v>
      </c>
    </row>
    <row r="84" spans="1:1" x14ac:dyDescent="0.25">
      <c r="A84" t="s">
        <v>84</v>
      </c>
    </row>
    <row r="85" spans="1:1" x14ac:dyDescent="0.25">
      <c r="A85" t="s">
        <v>53</v>
      </c>
    </row>
    <row r="86" spans="1:1" x14ac:dyDescent="0.25">
      <c r="A86" t="s">
        <v>53</v>
      </c>
    </row>
    <row r="87" spans="1:1" x14ac:dyDescent="0.25">
      <c r="A87" t="s">
        <v>53</v>
      </c>
    </row>
    <row r="88" spans="1:1" x14ac:dyDescent="0.25">
      <c r="A88" t="s">
        <v>53</v>
      </c>
    </row>
    <row r="89" spans="1:1" x14ac:dyDescent="0.25">
      <c r="A89" t="s">
        <v>53</v>
      </c>
    </row>
    <row r="90" spans="1:1" x14ac:dyDescent="0.25">
      <c r="A90" t="s">
        <v>84</v>
      </c>
    </row>
    <row r="91" spans="1:1" x14ac:dyDescent="0.25">
      <c r="A91" t="s">
        <v>73</v>
      </c>
    </row>
    <row r="92" spans="1:1" x14ac:dyDescent="0.25">
      <c r="A92" t="s">
        <v>53</v>
      </c>
    </row>
    <row r="93" spans="1:1" x14ac:dyDescent="0.25">
      <c r="A93" t="s">
        <v>53</v>
      </c>
    </row>
    <row r="94" spans="1:1" x14ac:dyDescent="0.25">
      <c r="A94" t="s">
        <v>53</v>
      </c>
    </row>
    <row r="95" spans="1:1" x14ac:dyDescent="0.25">
      <c r="A95" t="s">
        <v>84</v>
      </c>
    </row>
    <row r="96" spans="1:1" x14ac:dyDescent="0.25">
      <c r="A96" t="s">
        <v>84</v>
      </c>
    </row>
    <row r="97" spans="1:1" x14ac:dyDescent="0.25">
      <c r="A97" t="s">
        <v>84</v>
      </c>
    </row>
    <row r="98" spans="1:1" x14ac:dyDescent="0.25">
      <c r="A98" t="s">
        <v>73</v>
      </c>
    </row>
    <row r="99" spans="1:1" x14ac:dyDescent="0.25">
      <c r="A99" t="s">
        <v>84</v>
      </c>
    </row>
    <row r="100" spans="1:1" x14ac:dyDescent="0.25">
      <c r="A100" t="s">
        <v>84</v>
      </c>
    </row>
    <row r="101" spans="1:1" x14ac:dyDescent="0.25">
      <c r="A101" t="s">
        <v>53</v>
      </c>
    </row>
    <row r="102" spans="1:1" x14ac:dyDescent="0.25">
      <c r="A102" t="s">
        <v>84</v>
      </c>
    </row>
    <row r="103" spans="1:1" x14ac:dyDescent="0.25">
      <c r="A103" t="s">
        <v>53</v>
      </c>
    </row>
    <row r="104" spans="1:1" x14ac:dyDescent="0.25">
      <c r="A104" t="s">
        <v>53</v>
      </c>
    </row>
    <row r="105" spans="1:1" x14ac:dyDescent="0.25">
      <c r="A105" t="s">
        <v>53</v>
      </c>
    </row>
    <row r="106" spans="1:1" x14ac:dyDescent="0.25">
      <c r="A106" t="s">
        <v>53</v>
      </c>
    </row>
    <row r="107" spans="1:1" x14ac:dyDescent="0.25">
      <c r="A107" t="s">
        <v>73</v>
      </c>
    </row>
    <row r="108" spans="1:1" x14ac:dyDescent="0.25">
      <c r="A108" t="s">
        <v>73</v>
      </c>
    </row>
    <row r="109" spans="1:1" x14ac:dyDescent="0.25">
      <c r="A109" t="s">
        <v>84</v>
      </c>
    </row>
    <row r="110" spans="1:1" x14ac:dyDescent="0.25">
      <c r="A110" t="s">
        <v>73</v>
      </c>
    </row>
    <row r="111" spans="1:1" x14ac:dyDescent="0.25">
      <c r="A111" t="s">
        <v>53</v>
      </c>
    </row>
    <row r="112" spans="1:1" x14ac:dyDescent="0.25">
      <c r="A112" t="s">
        <v>84</v>
      </c>
    </row>
    <row r="113" spans="1:1" x14ac:dyDescent="0.25">
      <c r="A113" t="s">
        <v>53</v>
      </c>
    </row>
    <row r="114" spans="1:1" x14ac:dyDescent="0.25">
      <c r="A114" t="s">
        <v>84</v>
      </c>
    </row>
    <row r="115" spans="1:1" x14ac:dyDescent="0.25">
      <c r="A115" t="s">
        <v>575</v>
      </c>
    </row>
    <row r="116" spans="1:1" x14ac:dyDescent="0.25">
      <c r="A116" t="s">
        <v>84</v>
      </c>
    </row>
    <row r="117" spans="1:1" x14ac:dyDescent="0.25">
      <c r="A117" t="s">
        <v>73</v>
      </c>
    </row>
    <row r="118" spans="1:1" x14ac:dyDescent="0.25">
      <c r="A118" t="s">
        <v>53</v>
      </c>
    </row>
    <row r="119" spans="1:1" x14ac:dyDescent="0.25">
      <c r="A119" t="s">
        <v>84</v>
      </c>
    </row>
    <row r="120" spans="1:1" x14ac:dyDescent="0.25">
      <c r="A120" t="s">
        <v>84</v>
      </c>
    </row>
    <row r="121" spans="1:1" x14ac:dyDescent="0.25">
      <c r="A121" t="s">
        <v>84</v>
      </c>
    </row>
    <row r="122" spans="1:1" x14ac:dyDescent="0.25">
      <c r="A122" t="s">
        <v>53</v>
      </c>
    </row>
    <row r="123" spans="1:1" x14ac:dyDescent="0.25">
      <c r="A123" t="s">
        <v>73</v>
      </c>
    </row>
    <row r="124" spans="1:1" x14ac:dyDescent="0.25">
      <c r="A124" t="s">
        <v>84</v>
      </c>
    </row>
    <row r="125" spans="1:1" x14ac:dyDescent="0.25">
      <c r="A125" t="s">
        <v>84</v>
      </c>
    </row>
    <row r="126" spans="1:1" x14ac:dyDescent="0.25">
      <c r="A126" t="s">
        <v>53</v>
      </c>
    </row>
    <row r="127" spans="1:1" x14ac:dyDescent="0.25">
      <c r="A127" t="s">
        <v>73</v>
      </c>
    </row>
    <row r="128" spans="1:1" x14ac:dyDescent="0.25">
      <c r="A128" t="s">
        <v>53</v>
      </c>
    </row>
    <row r="129" spans="1:1" x14ac:dyDescent="0.25">
      <c r="A129" t="s">
        <v>53</v>
      </c>
    </row>
    <row r="130" spans="1:1" x14ac:dyDescent="0.25">
      <c r="A130" t="s">
        <v>84</v>
      </c>
    </row>
    <row r="131" spans="1:1" x14ac:dyDescent="0.25">
      <c r="A131" t="s">
        <v>84</v>
      </c>
    </row>
    <row r="132" spans="1:1" x14ac:dyDescent="0.25">
      <c r="A132" t="s">
        <v>84</v>
      </c>
    </row>
    <row r="133" spans="1:1" x14ac:dyDescent="0.25">
      <c r="A133" t="s">
        <v>53</v>
      </c>
    </row>
    <row r="134" spans="1:1" x14ac:dyDescent="0.25">
      <c r="A134" t="s">
        <v>53</v>
      </c>
    </row>
    <row r="135" spans="1:1" x14ac:dyDescent="0.25">
      <c r="A135" t="s">
        <v>53</v>
      </c>
    </row>
    <row r="136" spans="1:1" x14ac:dyDescent="0.25">
      <c r="A136" t="s">
        <v>53</v>
      </c>
    </row>
    <row r="137" spans="1:1" x14ac:dyDescent="0.25">
      <c r="A137" t="s">
        <v>84</v>
      </c>
    </row>
    <row r="138" spans="1:1" x14ac:dyDescent="0.25">
      <c r="A138" t="s">
        <v>53</v>
      </c>
    </row>
    <row r="139" spans="1:1" x14ac:dyDescent="0.25">
      <c r="A139" t="s">
        <v>53</v>
      </c>
    </row>
    <row r="140" spans="1:1" x14ac:dyDescent="0.25">
      <c r="A140" t="s">
        <v>84</v>
      </c>
    </row>
    <row r="141" spans="1:1" x14ac:dyDescent="0.25">
      <c r="A141" t="s">
        <v>53</v>
      </c>
    </row>
    <row r="142" spans="1:1" x14ac:dyDescent="0.25">
      <c r="A142" t="s">
        <v>73</v>
      </c>
    </row>
    <row r="143" spans="1:1" x14ac:dyDescent="0.25">
      <c r="A143" t="s">
        <v>84</v>
      </c>
    </row>
    <row r="144" spans="1:1" x14ac:dyDescent="0.25">
      <c r="A144" t="s">
        <v>53</v>
      </c>
    </row>
    <row r="145" spans="1:1" x14ac:dyDescent="0.25">
      <c r="A145" t="s">
        <v>53</v>
      </c>
    </row>
    <row r="146" spans="1:1" x14ac:dyDescent="0.25">
      <c r="A146" t="s">
        <v>53</v>
      </c>
    </row>
    <row r="147" spans="1:1" x14ac:dyDescent="0.25">
      <c r="A147" t="s">
        <v>53</v>
      </c>
    </row>
    <row r="148" spans="1:1" x14ac:dyDescent="0.25">
      <c r="A148" t="s">
        <v>53</v>
      </c>
    </row>
    <row r="149" spans="1:1" x14ac:dyDescent="0.25">
      <c r="A149" t="s">
        <v>53</v>
      </c>
    </row>
    <row r="150" spans="1:1" x14ac:dyDescent="0.25">
      <c r="A150" t="s">
        <v>84</v>
      </c>
    </row>
    <row r="151" spans="1:1" x14ac:dyDescent="0.25">
      <c r="A151" t="s">
        <v>53</v>
      </c>
    </row>
    <row r="152" spans="1:1" x14ac:dyDescent="0.25">
      <c r="A152" t="s">
        <v>53</v>
      </c>
    </row>
    <row r="153" spans="1:1" x14ac:dyDescent="0.25">
      <c r="A153" t="s">
        <v>53</v>
      </c>
    </row>
    <row r="154" spans="1:1" x14ac:dyDescent="0.25">
      <c r="A154" t="s">
        <v>84</v>
      </c>
    </row>
    <row r="155" spans="1:1" x14ac:dyDescent="0.25">
      <c r="A155" t="s">
        <v>73</v>
      </c>
    </row>
    <row r="156" spans="1:1" x14ac:dyDescent="0.25">
      <c r="A156" t="s">
        <v>84</v>
      </c>
    </row>
    <row r="157" spans="1:1" x14ac:dyDescent="0.25">
      <c r="A157" t="s">
        <v>53</v>
      </c>
    </row>
    <row r="158" spans="1:1" x14ac:dyDescent="0.25">
      <c r="A158" t="s">
        <v>53</v>
      </c>
    </row>
    <row r="159" spans="1:1" x14ac:dyDescent="0.25">
      <c r="A159" t="s">
        <v>53</v>
      </c>
    </row>
    <row r="160" spans="1:1" x14ac:dyDescent="0.25">
      <c r="A160" t="s">
        <v>53</v>
      </c>
    </row>
    <row r="161" spans="1:1" x14ac:dyDescent="0.25">
      <c r="A161" t="s">
        <v>53</v>
      </c>
    </row>
    <row r="162" spans="1:1" x14ac:dyDescent="0.25">
      <c r="A162" t="s">
        <v>53</v>
      </c>
    </row>
    <row r="163" spans="1:1" x14ac:dyDescent="0.25">
      <c r="A163" t="s">
        <v>84</v>
      </c>
    </row>
    <row r="165" spans="1:1" x14ac:dyDescent="0.25">
      <c r="A165" t="s">
        <v>84</v>
      </c>
    </row>
    <row r="166" spans="1:1" x14ac:dyDescent="0.25">
      <c r="A166" t="s">
        <v>53</v>
      </c>
    </row>
    <row r="167" spans="1:1" x14ac:dyDescent="0.25">
      <c r="A167" t="s">
        <v>73</v>
      </c>
    </row>
    <row r="168" spans="1:1" x14ac:dyDescent="0.25">
      <c r="A168" t="s">
        <v>53</v>
      </c>
    </row>
    <row r="169" spans="1:1" x14ac:dyDescent="0.25">
      <c r="A169" t="s">
        <v>786</v>
      </c>
    </row>
    <row r="170" spans="1:1" x14ac:dyDescent="0.25">
      <c r="A170" t="s">
        <v>53</v>
      </c>
    </row>
    <row r="171" spans="1:1" x14ac:dyDescent="0.25">
      <c r="A171" t="s">
        <v>73</v>
      </c>
    </row>
    <row r="172" spans="1:1" x14ac:dyDescent="0.25">
      <c r="A172" t="s">
        <v>84</v>
      </c>
    </row>
    <row r="173" spans="1:1" x14ac:dyDescent="0.25">
      <c r="A173" t="s">
        <v>53</v>
      </c>
    </row>
    <row r="174" spans="1:1" x14ac:dyDescent="0.25">
      <c r="A174" t="s">
        <v>53</v>
      </c>
    </row>
    <row r="175" spans="1:1" x14ac:dyDescent="0.25">
      <c r="A175" t="s">
        <v>53</v>
      </c>
    </row>
    <row r="176" spans="1:1" x14ac:dyDescent="0.25">
      <c r="A176" t="s">
        <v>53</v>
      </c>
    </row>
    <row r="177" spans="1:1" x14ac:dyDescent="0.25">
      <c r="A177" t="s">
        <v>84</v>
      </c>
    </row>
    <row r="178" spans="1:1" x14ac:dyDescent="0.25">
      <c r="A178" t="s">
        <v>53</v>
      </c>
    </row>
    <row r="179" spans="1:1" x14ac:dyDescent="0.25">
      <c r="A179" t="s">
        <v>53</v>
      </c>
    </row>
    <row r="180" spans="1:1" x14ac:dyDescent="0.25">
      <c r="A180" t="s">
        <v>53</v>
      </c>
    </row>
    <row r="181" spans="1:1" x14ac:dyDescent="0.25">
      <c r="A181" t="s">
        <v>53</v>
      </c>
    </row>
    <row r="182" spans="1:1" x14ac:dyDescent="0.25">
      <c r="A182" t="s">
        <v>84</v>
      </c>
    </row>
    <row r="183" spans="1:1" x14ac:dyDescent="0.25">
      <c r="A183" t="s">
        <v>84</v>
      </c>
    </row>
    <row r="184" spans="1:1" x14ac:dyDescent="0.25">
      <c r="A184" t="s">
        <v>84</v>
      </c>
    </row>
    <row r="185" spans="1:1" x14ac:dyDescent="0.25">
      <c r="A185" t="s">
        <v>84</v>
      </c>
    </row>
    <row r="186" spans="1:1" x14ac:dyDescent="0.25">
      <c r="A186" t="s">
        <v>84</v>
      </c>
    </row>
    <row r="187" spans="1:1" x14ac:dyDescent="0.25">
      <c r="A187" t="s">
        <v>53</v>
      </c>
    </row>
    <row r="188" spans="1:1" x14ac:dyDescent="0.25">
      <c r="A188" t="s">
        <v>53</v>
      </c>
    </row>
    <row r="189" spans="1:1" x14ac:dyDescent="0.25">
      <c r="A189" t="s">
        <v>84</v>
      </c>
    </row>
    <row r="190" spans="1:1" x14ac:dyDescent="0.25">
      <c r="A190" t="s">
        <v>53</v>
      </c>
    </row>
    <row r="191" spans="1:1" x14ac:dyDescent="0.25">
      <c r="A191" t="s">
        <v>53</v>
      </c>
    </row>
    <row r="192" spans="1:1" x14ac:dyDescent="0.25">
      <c r="A192" t="s">
        <v>53</v>
      </c>
    </row>
    <row r="193" spans="1:1" x14ac:dyDescent="0.25">
      <c r="A193" t="s">
        <v>84</v>
      </c>
    </row>
    <row r="194" spans="1:1" x14ac:dyDescent="0.25">
      <c r="A194" t="s">
        <v>53</v>
      </c>
    </row>
    <row r="195" spans="1:1" x14ac:dyDescent="0.25">
      <c r="A195" t="s">
        <v>84</v>
      </c>
    </row>
    <row r="196" spans="1:1" x14ac:dyDescent="0.25">
      <c r="A196" t="s">
        <v>53</v>
      </c>
    </row>
    <row r="197" spans="1:1" x14ac:dyDescent="0.25">
      <c r="A197" t="s">
        <v>84</v>
      </c>
    </row>
    <row r="198" spans="1:1" x14ac:dyDescent="0.25">
      <c r="A198" t="s">
        <v>73</v>
      </c>
    </row>
    <row r="199" spans="1:1" x14ac:dyDescent="0.25">
      <c r="A199" t="s">
        <v>53</v>
      </c>
    </row>
    <row r="200" spans="1:1" x14ac:dyDescent="0.25">
      <c r="A200" t="s">
        <v>73</v>
      </c>
    </row>
    <row r="201" spans="1:1" x14ac:dyDescent="0.25">
      <c r="A201" t="s">
        <v>53</v>
      </c>
    </row>
    <row r="202" spans="1:1" x14ac:dyDescent="0.25">
      <c r="A202" t="s">
        <v>53</v>
      </c>
    </row>
    <row r="203" spans="1:1" x14ac:dyDescent="0.25">
      <c r="A203" t="s">
        <v>84</v>
      </c>
    </row>
    <row r="204" spans="1:1" x14ac:dyDescent="0.25">
      <c r="A204" t="s">
        <v>73</v>
      </c>
    </row>
    <row r="205" spans="1:1" x14ac:dyDescent="0.25">
      <c r="A205" t="s">
        <v>84</v>
      </c>
    </row>
    <row r="206" spans="1:1" x14ac:dyDescent="0.25">
      <c r="A206" t="s">
        <v>53</v>
      </c>
    </row>
    <row r="207" spans="1:1" x14ac:dyDescent="0.25">
      <c r="A207" t="s">
        <v>53</v>
      </c>
    </row>
    <row r="208" spans="1:1" x14ac:dyDescent="0.25">
      <c r="A208" t="s">
        <v>53</v>
      </c>
    </row>
    <row r="209" spans="1:1" x14ac:dyDescent="0.25">
      <c r="A209" t="s">
        <v>53</v>
      </c>
    </row>
    <row r="210" spans="1:1" x14ac:dyDescent="0.25">
      <c r="A210" t="s">
        <v>84</v>
      </c>
    </row>
    <row r="211" spans="1:1" x14ac:dyDescent="0.25">
      <c r="A211" t="s">
        <v>84</v>
      </c>
    </row>
    <row r="212" spans="1:1" x14ac:dyDescent="0.25">
      <c r="A212" t="s">
        <v>84</v>
      </c>
    </row>
    <row r="213" spans="1:1" x14ac:dyDescent="0.25">
      <c r="A213" t="s">
        <v>84</v>
      </c>
    </row>
    <row r="214" spans="1:1" x14ac:dyDescent="0.25">
      <c r="A214" t="s">
        <v>53</v>
      </c>
    </row>
    <row r="215" spans="1:1" x14ac:dyDescent="0.25">
      <c r="A215" t="s">
        <v>53</v>
      </c>
    </row>
    <row r="216" spans="1:1" x14ac:dyDescent="0.25">
      <c r="A216" t="s">
        <v>53</v>
      </c>
    </row>
    <row r="217" spans="1:1" x14ac:dyDescent="0.25">
      <c r="A217" t="s">
        <v>53</v>
      </c>
    </row>
    <row r="218" spans="1:1" x14ac:dyDescent="0.25">
      <c r="A218" t="s">
        <v>53</v>
      </c>
    </row>
    <row r="219" spans="1:1" x14ac:dyDescent="0.25">
      <c r="A219" t="s">
        <v>53</v>
      </c>
    </row>
    <row r="220" spans="1:1" x14ac:dyDescent="0.25">
      <c r="A220" t="s">
        <v>53</v>
      </c>
    </row>
    <row r="221" spans="1:1" x14ac:dyDescent="0.25">
      <c r="A221" t="s">
        <v>84</v>
      </c>
    </row>
    <row r="222" spans="1:1" x14ac:dyDescent="0.25">
      <c r="A222" t="s">
        <v>53</v>
      </c>
    </row>
    <row r="223" spans="1:1" x14ac:dyDescent="0.25">
      <c r="A223" t="s">
        <v>84</v>
      </c>
    </row>
    <row r="224" spans="1:1" x14ac:dyDescent="0.25">
      <c r="A224" t="s">
        <v>84</v>
      </c>
    </row>
    <row r="225" spans="1:1" x14ac:dyDescent="0.25">
      <c r="A225" t="s">
        <v>53</v>
      </c>
    </row>
    <row r="226" spans="1:1" x14ac:dyDescent="0.25">
      <c r="A226" t="s">
        <v>53</v>
      </c>
    </row>
    <row r="227" spans="1:1" x14ac:dyDescent="0.25">
      <c r="A227" t="s">
        <v>53</v>
      </c>
    </row>
    <row r="228" spans="1:1" x14ac:dyDescent="0.25">
      <c r="A228" t="s">
        <v>53</v>
      </c>
    </row>
    <row r="229" spans="1:1" x14ac:dyDescent="0.25">
      <c r="A229" t="s">
        <v>53</v>
      </c>
    </row>
    <row r="230" spans="1:1" x14ac:dyDescent="0.25">
      <c r="A230" t="s">
        <v>84</v>
      </c>
    </row>
    <row r="231" spans="1:1" x14ac:dyDescent="0.25">
      <c r="A231" t="s">
        <v>53</v>
      </c>
    </row>
    <row r="232" spans="1:1" x14ac:dyDescent="0.25">
      <c r="A232" t="s">
        <v>84</v>
      </c>
    </row>
    <row r="233" spans="1:1" x14ac:dyDescent="0.25">
      <c r="A233" t="s">
        <v>84</v>
      </c>
    </row>
    <row r="234" spans="1:1" x14ac:dyDescent="0.25">
      <c r="A234" t="s">
        <v>53</v>
      </c>
    </row>
    <row r="235" spans="1:1" x14ac:dyDescent="0.25">
      <c r="A235" t="s">
        <v>84</v>
      </c>
    </row>
    <row r="236" spans="1:1" x14ac:dyDescent="0.25">
      <c r="A236" t="s">
        <v>84</v>
      </c>
    </row>
    <row r="237" spans="1:1" x14ac:dyDescent="0.25">
      <c r="A237" t="s">
        <v>53</v>
      </c>
    </row>
    <row r="238" spans="1:1" x14ac:dyDescent="0.25">
      <c r="A238" t="s">
        <v>84</v>
      </c>
    </row>
    <row r="239" spans="1:1" x14ac:dyDescent="0.25">
      <c r="A239" t="s">
        <v>53</v>
      </c>
    </row>
    <row r="240" spans="1:1" x14ac:dyDescent="0.25">
      <c r="A240" t="s">
        <v>53</v>
      </c>
    </row>
    <row r="241" spans="1:1" x14ac:dyDescent="0.25">
      <c r="A241" t="s">
        <v>84</v>
      </c>
    </row>
    <row r="242" spans="1:1" x14ac:dyDescent="0.25">
      <c r="A242" t="s">
        <v>84</v>
      </c>
    </row>
    <row r="243" spans="1:1" x14ac:dyDescent="0.25">
      <c r="A243" t="s">
        <v>84</v>
      </c>
    </row>
    <row r="244" spans="1:1" x14ac:dyDescent="0.25">
      <c r="A244" t="s">
        <v>53</v>
      </c>
    </row>
    <row r="245" spans="1:1" x14ac:dyDescent="0.25">
      <c r="A245" t="s">
        <v>84</v>
      </c>
    </row>
    <row r="246" spans="1:1" x14ac:dyDescent="0.25">
      <c r="A246" t="s">
        <v>53</v>
      </c>
    </row>
    <row r="247" spans="1:1" x14ac:dyDescent="0.25">
      <c r="A247" t="s">
        <v>53</v>
      </c>
    </row>
    <row r="248" spans="1:1" x14ac:dyDescent="0.25">
      <c r="A248" t="s">
        <v>84</v>
      </c>
    </row>
    <row r="249" spans="1:1" x14ac:dyDescent="0.25">
      <c r="A249" t="s">
        <v>84</v>
      </c>
    </row>
    <row r="250" spans="1:1" x14ac:dyDescent="0.25">
      <c r="A250" t="s">
        <v>53</v>
      </c>
    </row>
    <row r="251" spans="1:1" x14ac:dyDescent="0.25">
      <c r="A251" t="s">
        <v>84</v>
      </c>
    </row>
    <row r="252" spans="1:1" x14ac:dyDescent="0.25">
      <c r="A252" t="s">
        <v>53</v>
      </c>
    </row>
    <row r="253" spans="1:1" x14ac:dyDescent="0.25">
      <c r="A253" t="s">
        <v>73</v>
      </c>
    </row>
    <row r="254" spans="1:1" x14ac:dyDescent="0.25">
      <c r="A254" t="s">
        <v>84</v>
      </c>
    </row>
    <row r="255" spans="1:1" x14ac:dyDescent="0.25">
      <c r="A255" t="s">
        <v>84</v>
      </c>
    </row>
    <row r="256" spans="1:1" x14ac:dyDescent="0.25">
      <c r="A256" t="s">
        <v>84</v>
      </c>
    </row>
    <row r="257" spans="1:1" x14ac:dyDescent="0.25">
      <c r="A257" t="s">
        <v>84</v>
      </c>
    </row>
    <row r="258" spans="1:1" x14ac:dyDescent="0.25">
      <c r="A258" t="s">
        <v>84</v>
      </c>
    </row>
    <row r="259" spans="1:1" x14ac:dyDescent="0.25">
      <c r="A259" t="s">
        <v>53</v>
      </c>
    </row>
    <row r="260" spans="1:1" x14ac:dyDescent="0.25">
      <c r="A260" t="s">
        <v>53</v>
      </c>
    </row>
    <row r="261" spans="1:1" x14ac:dyDescent="0.25">
      <c r="A261" t="s">
        <v>84</v>
      </c>
    </row>
    <row r="262" spans="1:1" x14ac:dyDescent="0.25">
      <c r="A262" t="s">
        <v>53</v>
      </c>
    </row>
    <row r="263" spans="1:1" x14ac:dyDescent="0.25">
      <c r="A263" t="s">
        <v>53</v>
      </c>
    </row>
    <row r="264" spans="1:1" x14ac:dyDescent="0.25">
      <c r="A264" t="s">
        <v>84</v>
      </c>
    </row>
    <row r="265" spans="1:1" x14ac:dyDescent="0.25">
      <c r="A265" t="s">
        <v>53</v>
      </c>
    </row>
    <row r="266" spans="1:1" x14ac:dyDescent="0.25">
      <c r="A266" t="s">
        <v>53</v>
      </c>
    </row>
    <row r="267" spans="1:1" x14ac:dyDescent="0.25">
      <c r="A267" t="s">
        <v>53</v>
      </c>
    </row>
    <row r="268" spans="1:1" x14ac:dyDescent="0.25">
      <c r="A268" t="s">
        <v>53</v>
      </c>
    </row>
    <row r="269" spans="1:1" x14ac:dyDescent="0.25">
      <c r="A269" t="s">
        <v>53</v>
      </c>
    </row>
    <row r="270" spans="1:1" x14ac:dyDescent="0.25">
      <c r="A270" t="s">
        <v>53</v>
      </c>
    </row>
    <row r="271" spans="1:1" x14ac:dyDescent="0.25">
      <c r="A271" t="s">
        <v>53</v>
      </c>
    </row>
    <row r="272" spans="1:1" x14ac:dyDescent="0.25">
      <c r="A272" t="s">
        <v>84</v>
      </c>
    </row>
    <row r="273" spans="1:1" x14ac:dyDescent="0.25">
      <c r="A273" t="s">
        <v>53</v>
      </c>
    </row>
    <row r="274" spans="1:1" x14ac:dyDescent="0.25">
      <c r="A274" t="s">
        <v>84</v>
      </c>
    </row>
    <row r="275" spans="1:1" x14ac:dyDescent="0.25">
      <c r="A275" t="s">
        <v>53</v>
      </c>
    </row>
    <row r="276" spans="1:1" x14ac:dyDescent="0.25">
      <c r="A276" t="s">
        <v>53</v>
      </c>
    </row>
    <row r="277" spans="1:1" x14ac:dyDescent="0.25">
      <c r="A277" t="s">
        <v>53</v>
      </c>
    </row>
    <row r="278" spans="1:1" x14ac:dyDescent="0.25">
      <c r="A278" t="s">
        <v>73</v>
      </c>
    </row>
    <row r="279" spans="1:1" x14ac:dyDescent="0.25">
      <c r="A279" t="s">
        <v>53</v>
      </c>
    </row>
    <row r="280" spans="1:1" x14ac:dyDescent="0.25">
      <c r="A280" t="s">
        <v>53</v>
      </c>
    </row>
    <row r="281" spans="1:1" x14ac:dyDescent="0.25">
      <c r="A281" t="s">
        <v>84</v>
      </c>
    </row>
    <row r="282" spans="1:1" x14ac:dyDescent="0.25">
      <c r="A282" t="s">
        <v>53</v>
      </c>
    </row>
    <row r="283" spans="1:1" x14ac:dyDescent="0.25">
      <c r="A283" t="s">
        <v>84</v>
      </c>
    </row>
    <row r="284" spans="1:1" x14ac:dyDescent="0.25">
      <c r="A284" t="s">
        <v>53</v>
      </c>
    </row>
    <row r="285" spans="1:1" x14ac:dyDescent="0.25">
      <c r="A285" t="s">
        <v>84</v>
      </c>
    </row>
    <row r="286" spans="1:1" x14ac:dyDescent="0.25">
      <c r="A286" t="s">
        <v>53</v>
      </c>
    </row>
    <row r="287" spans="1:1" x14ac:dyDescent="0.25">
      <c r="A287" t="s">
        <v>53</v>
      </c>
    </row>
    <row r="288" spans="1:1" x14ac:dyDescent="0.25">
      <c r="A288" t="s">
        <v>53</v>
      </c>
    </row>
    <row r="289" spans="1:1" x14ac:dyDescent="0.25">
      <c r="A289" t="s">
        <v>53</v>
      </c>
    </row>
    <row r="290" spans="1:1" x14ac:dyDescent="0.25">
      <c r="A290" t="s">
        <v>73</v>
      </c>
    </row>
    <row r="291" spans="1:1" x14ac:dyDescent="0.25">
      <c r="A291" t="s">
        <v>84</v>
      </c>
    </row>
    <row r="292" spans="1:1" x14ac:dyDescent="0.25">
      <c r="A292" t="s">
        <v>84</v>
      </c>
    </row>
    <row r="293" spans="1:1" x14ac:dyDescent="0.25">
      <c r="A293" t="s">
        <v>53</v>
      </c>
    </row>
    <row r="294" spans="1:1" x14ac:dyDescent="0.25">
      <c r="A294" t="s">
        <v>53</v>
      </c>
    </row>
    <row r="295" spans="1:1" x14ac:dyDescent="0.25">
      <c r="A295" t="s">
        <v>53</v>
      </c>
    </row>
    <row r="296" spans="1:1" x14ac:dyDescent="0.25">
      <c r="A296" t="s">
        <v>53</v>
      </c>
    </row>
    <row r="297" spans="1:1" x14ac:dyDescent="0.25">
      <c r="A297" t="s">
        <v>53</v>
      </c>
    </row>
    <row r="298" spans="1:1" x14ac:dyDescent="0.25">
      <c r="A298" t="s">
        <v>84</v>
      </c>
    </row>
    <row r="299" spans="1:1" x14ac:dyDescent="0.25">
      <c r="A299" t="s">
        <v>53</v>
      </c>
    </row>
    <row r="300" spans="1:1" x14ac:dyDescent="0.25">
      <c r="A300" t="s">
        <v>53</v>
      </c>
    </row>
    <row r="301" spans="1:1" x14ac:dyDescent="0.25">
      <c r="A301" t="s">
        <v>53</v>
      </c>
    </row>
    <row r="302" spans="1:1" x14ac:dyDescent="0.25">
      <c r="A302" t="s">
        <v>73</v>
      </c>
    </row>
    <row r="303" spans="1:1" x14ac:dyDescent="0.25">
      <c r="A303" t="s">
        <v>84</v>
      </c>
    </row>
    <row r="304" spans="1:1" x14ac:dyDescent="0.25">
      <c r="A304" t="s">
        <v>84</v>
      </c>
    </row>
    <row r="305" spans="1:1" x14ac:dyDescent="0.25">
      <c r="A305" t="s">
        <v>84</v>
      </c>
    </row>
    <row r="306" spans="1:1" x14ac:dyDescent="0.25">
      <c r="A306" t="s">
        <v>53</v>
      </c>
    </row>
    <row r="307" spans="1:1" x14ac:dyDescent="0.25">
      <c r="A307" t="s">
        <v>84</v>
      </c>
    </row>
    <row r="308" spans="1:1" x14ac:dyDescent="0.25">
      <c r="A308" t="s">
        <v>53</v>
      </c>
    </row>
    <row r="309" spans="1:1" x14ac:dyDescent="0.25">
      <c r="A309" t="s">
        <v>84</v>
      </c>
    </row>
    <row r="310" spans="1:1" x14ac:dyDescent="0.25">
      <c r="A310" t="s">
        <v>53</v>
      </c>
    </row>
    <row r="311" spans="1:1" x14ac:dyDescent="0.25">
      <c r="A311" t="s">
        <v>53</v>
      </c>
    </row>
    <row r="312" spans="1:1" x14ac:dyDescent="0.25">
      <c r="A312" t="s">
        <v>73</v>
      </c>
    </row>
    <row r="313" spans="1:1" x14ac:dyDescent="0.25">
      <c r="A313" t="s">
        <v>53</v>
      </c>
    </row>
    <row r="314" spans="1:1" x14ac:dyDescent="0.25">
      <c r="A314" t="s">
        <v>53</v>
      </c>
    </row>
    <row r="315" spans="1:1" x14ac:dyDescent="0.25">
      <c r="A315" t="s">
        <v>84</v>
      </c>
    </row>
    <row r="316" spans="1:1" x14ac:dyDescent="0.25">
      <c r="A316" t="s">
        <v>53</v>
      </c>
    </row>
    <row r="317" spans="1:1" x14ac:dyDescent="0.25">
      <c r="A317" t="s">
        <v>84</v>
      </c>
    </row>
    <row r="318" spans="1:1" x14ac:dyDescent="0.25">
      <c r="A318" t="s">
        <v>84</v>
      </c>
    </row>
    <row r="319" spans="1:1" x14ac:dyDescent="0.25">
      <c r="A319" t="s">
        <v>84</v>
      </c>
    </row>
    <row r="320" spans="1:1" x14ac:dyDescent="0.25">
      <c r="A320" t="s">
        <v>53</v>
      </c>
    </row>
    <row r="321" spans="1:1" x14ac:dyDescent="0.25">
      <c r="A321" t="s">
        <v>53</v>
      </c>
    </row>
    <row r="322" spans="1:1" x14ac:dyDescent="0.25">
      <c r="A322" t="s">
        <v>53</v>
      </c>
    </row>
    <row r="323" spans="1:1" x14ac:dyDescent="0.25">
      <c r="A323" t="s">
        <v>53</v>
      </c>
    </row>
    <row r="324" spans="1:1" x14ac:dyDescent="0.25">
      <c r="A324" t="s">
        <v>84</v>
      </c>
    </row>
    <row r="325" spans="1:1" x14ac:dyDescent="0.25">
      <c r="A325" t="s">
        <v>53</v>
      </c>
    </row>
    <row r="326" spans="1:1" x14ac:dyDescent="0.25">
      <c r="A326" t="s">
        <v>84</v>
      </c>
    </row>
    <row r="327" spans="1:1" x14ac:dyDescent="0.25">
      <c r="A327" t="s">
        <v>53</v>
      </c>
    </row>
    <row r="328" spans="1:1" x14ac:dyDescent="0.25">
      <c r="A328" t="s">
        <v>84</v>
      </c>
    </row>
    <row r="329" spans="1:1" x14ac:dyDescent="0.25">
      <c r="A329" t="s">
        <v>84</v>
      </c>
    </row>
    <row r="330" spans="1:1" x14ac:dyDescent="0.25">
      <c r="A330" t="s">
        <v>53</v>
      </c>
    </row>
    <row r="331" spans="1:1" x14ac:dyDescent="0.25">
      <c r="A331" t="s">
        <v>84</v>
      </c>
    </row>
    <row r="332" spans="1:1" x14ac:dyDescent="0.25">
      <c r="A332" t="s">
        <v>53</v>
      </c>
    </row>
    <row r="333" spans="1:1" x14ac:dyDescent="0.25">
      <c r="A333" t="s">
        <v>84</v>
      </c>
    </row>
    <row r="334" spans="1:1" x14ac:dyDescent="0.25">
      <c r="A334" t="s">
        <v>53</v>
      </c>
    </row>
    <row r="335" spans="1:1" x14ac:dyDescent="0.25">
      <c r="A335" t="s">
        <v>53</v>
      </c>
    </row>
    <row r="336" spans="1:1" x14ac:dyDescent="0.25">
      <c r="A336" t="s">
        <v>84</v>
      </c>
    </row>
    <row r="337" spans="1:1" x14ac:dyDescent="0.25">
      <c r="A337" t="s">
        <v>53</v>
      </c>
    </row>
    <row r="338" spans="1:1" x14ac:dyDescent="0.25">
      <c r="A338" t="s">
        <v>53</v>
      </c>
    </row>
    <row r="339" spans="1:1" x14ac:dyDescent="0.25">
      <c r="A339" t="s">
        <v>53</v>
      </c>
    </row>
    <row r="340" spans="1:1" x14ac:dyDescent="0.25">
      <c r="A340" t="s">
        <v>53</v>
      </c>
    </row>
    <row r="341" spans="1:1" x14ac:dyDescent="0.25">
      <c r="A341" t="s">
        <v>53</v>
      </c>
    </row>
    <row r="342" spans="1:1" x14ac:dyDescent="0.25">
      <c r="A342" t="s">
        <v>53</v>
      </c>
    </row>
    <row r="343" spans="1:1" x14ac:dyDescent="0.25">
      <c r="A343" t="s">
        <v>84</v>
      </c>
    </row>
    <row r="344" spans="1:1" x14ac:dyDescent="0.25">
      <c r="A344" t="s">
        <v>84</v>
      </c>
    </row>
    <row r="345" spans="1:1" x14ac:dyDescent="0.25">
      <c r="A345" t="s">
        <v>53</v>
      </c>
    </row>
    <row r="346" spans="1:1" x14ac:dyDescent="0.25">
      <c r="A346" t="s">
        <v>53</v>
      </c>
    </row>
    <row r="347" spans="1:1" x14ac:dyDescent="0.25">
      <c r="A347" t="s">
        <v>53</v>
      </c>
    </row>
    <row r="348" spans="1:1" x14ac:dyDescent="0.25">
      <c r="A348" t="s">
        <v>53</v>
      </c>
    </row>
    <row r="349" spans="1:1" x14ac:dyDescent="0.25">
      <c r="A349" t="s">
        <v>53</v>
      </c>
    </row>
    <row r="350" spans="1:1" x14ac:dyDescent="0.25">
      <c r="A350" t="s">
        <v>73</v>
      </c>
    </row>
    <row r="351" spans="1:1" x14ac:dyDescent="0.25">
      <c r="A351" t="s">
        <v>53</v>
      </c>
    </row>
    <row r="352" spans="1:1" x14ac:dyDescent="0.25">
      <c r="A352" t="s">
        <v>53</v>
      </c>
    </row>
    <row r="353" spans="1:1" x14ac:dyDescent="0.25">
      <c r="A353" t="s">
        <v>53</v>
      </c>
    </row>
    <row r="354" spans="1:1" x14ac:dyDescent="0.25">
      <c r="A354" t="s">
        <v>53</v>
      </c>
    </row>
    <row r="355" spans="1:1" x14ac:dyDescent="0.25">
      <c r="A355" t="s">
        <v>84</v>
      </c>
    </row>
    <row r="356" spans="1:1" x14ac:dyDescent="0.25">
      <c r="A356" t="s">
        <v>53</v>
      </c>
    </row>
    <row r="357" spans="1:1" x14ac:dyDescent="0.25">
      <c r="A357" t="s">
        <v>53</v>
      </c>
    </row>
    <row r="358" spans="1:1" x14ac:dyDescent="0.25">
      <c r="A358" t="s">
        <v>53</v>
      </c>
    </row>
    <row r="359" spans="1:1" x14ac:dyDescent="0.25">
      <c r="A359" t="s">
        <v>53</v>
      </c>
    </row>
    <row r="360" spans="1:1" x14ac:dyDescent="0.25">
      <c r="A360" t="s">
        <v>84</v>
      </c>
    </row>
    <row r="361" spans="1:1" x14ac:dyDescent="0.25">
      <c r="A361" t="s">
        <v>84</v>
      </c>
    </row>
    <row r="362" spans="1:1" x14ac:dyDescent="0.25">
      <c r="A362" t="s">
        <v>53</v>
      </c>
    </row>
    <row r="363" spans="1:1" x14ac:dyDescent="0.25">
      <c r="A363" t="s">
        <v>84</v>
      </c>
    </row>
    <row r="364" spans="1:1" x14ac:dyDescent="0.25">
      <c r="A364" t="str">
        <f>A363</f>
        <v>Very Clean</v>
      </c>
    </row>
    <row r="365" spans="1:1" x14ac:dyDescent="0.25">
      <c r="A365" t="s">
        <v>53</v>
      </c>
    </row>
    <row r="366" spans="1:1" x14ac:dyDescent="0.25">
      <c r="A366" t="s">
        <v>53</v>
      </c>
    </row>
    <row r="367" spans="1:1" x14ac:dyDescent="0.25">
      <c r="A367" t="s">
        <v>84</v>
      </c>
    </row>
    <row r="368" spans="1:1" x14ac:dyDescent="0.25">
      <c r="A368" t="s">
        <v>73</v>
      </c>
    </row>
    <row r="369" spans="1:1" x14ac:dyDescent="0.25">
      <c r="A369" t="s">
        <v>53</v>
      </c>
    </row>
    <row r="370" spans="1:1" x14ac:dyDescent="0.25">
      <c r="A370" t="s">
        <v>84</v>
      </c>
    </row>
    <row r="371" spans="1:1" x14ac:dyDescent="0.25">
      <c r="A371" t="s">
        <v>73</v>
      </c>
    </row>
    <row r="372" spans="1:1" x14ac:dyDescent="0.25">
      <c r="A372" t="s">
        <v>53</v>
      </c>
    </row>
    <row r="373" spans="1:1" x14ac:dyDescent="0.25">
      <c r="A373" t="s">
        <v>53</v>
      </c>
    </row>
    <row r="374" spans="1:1" x14ac:dyDescent="0.25">
      <c r="A374" t="s">
        <v>53</v>
      </c>
    </row>
    <row r="375" spans="1:1" x14ac:dyDescent="0.25">
      <c r="A375" t="s">
        <v>84</v>
      </c>
    </row>
    <row r="376" spans="1:1" x14ac:dyDescent="0.25">
      <c r="A376" t="s">
        <v>84</v>
      </c>
    </row>
    <row r="377" spans="1:1" x14ac:dyDescent="0.25">
      <c r="A377" t="s">
        <v>53</v>
      </c>
    </row>
    <row r="378" spans="1:1" x14ac:dyDescent="0.25">
      <c r="A378" t="s">
        <v>53</v>
      </c>
    </row>
    <row r="379" spans="1:1" x14ac:dyDescent="0.25">
      <c r="A379" t="s">
        <v>53</v>
      </c>
    </row>
    <row r="380" spans="1:1" x14ac:dyDescent="0.25">
      <c r="A380" t="s">
        <v>53</v>
      </c>
    </row>
    <row r="381" spans="1:1" x14ac:dyDescent="0.25">
      <c r="A381" t="s">
        <v>53</v>
      </c>
    </row>
    <row r="382" spans="1:1" x14ac:dyDescent="0.25">
      <c r="A382" t="s">
        <v>73</v>
      </c>
    </row>
    <row r="383" spans="1:1" x14ac:dyDescent="0.25">
      <c r="A383" t="s">
        <v>53</v>
      </c>
    </row>
    <row r="384" spans="1:1" x14ac:dyDescent="0.25">
      <c r="A384" t="s">
        <v>53</v>
      </c>
    </row>
    <row r="385" spans="1:1" x14ac:dyDescent="0.25">
      <c r="A385" t="s">
        <v>53</v>
      </c>
    </row>
    <row r="386" spans="1:1" x14ac:dyDescent="0.25">
      <c r="A386" t="s">
        <v>53</v>
      </c>
    </row>
    <row r="387" spans="1:1" x14ac:dyDescent="0.25">
      <c r="A387" t="s">
        <v>53</v>
      </c>
    </row>
    <row r="388" spans="1:1" x14ac:dyDescent="0.25">
      <c r="A388" t="s">
        <v>53</v>
      </c>
    </row>
    <row r="389" spans="1:1" x14ac:dyDescent="0.25">
      <c r="A389" t="s">
        <v>53</v>
      </c>
    </row>
    <row r="390" spans="1:1" x14ac:dyDescent="0.25">
      <c r="A390" t="s">
        <v>84</v>
      </c>
    </row>
    <row r="391" spans="1:1" x14ac:dyDescent="0.25">
      <c r="A391" t="s">
        <v>84</v>
      </c>
    </row>
    <row r="392" spans="1:1" x14ac:dyDescent="0.25">
      <c r="A392" t="s">
        <v>84</v>
      </c>
    </row>
    <row r="393" spans="1:1" x14ac:dyDescent="0.25">
      <c r="A393" t="s">
        <v>53</v>
      </c>
    </row>
    <row r="394" spans="1:1" x14ac:dyDescent="0.25">
      <c r="A394" t="s">
        <v>84</v>
      </c>
    </row>
    <row r="395" spans="1:1" x14ac:dyDescent="0.25">
      <c r="A395" t="s">
        <v>84</v>
      </c>
    </row>
    <row r="396" spans="1:1" x14ac:dyDescent="0.25">
      <c r="A396" t="s">
        <v>53</v>
      </c>
    </row>
    <row r="397" spans="1:1" x14ac:dyDescent="0.25">
      <c r="A397" t="s">
        <v>53</v>
      </c>
    </row>
    <row r="398" spans="1:1" x14ac:dyDescent="0.25">
      <c r="A398" t="s">
        <v>53</v>
      </c>
    </row>
    <row r="399" spans="1:1" x14ac:dyDescent="0.25">
      <c r="A399" t="s">
        <v>53</v>
      </c>
    </row>
    <row r="400" spans="1:1" x14ac:dyDescent="0.25">
      <c r="A400" t="s">
        <v>73</v>
      </c>
    </row>
    <row r="401" spans="1:1" x14ac:dyDescent="0.25">
      <c r="A401" t="s">
        <v>53</v>
      </c>
    </row>
    <row r="402" spans="1:1" x14ac:dyDescent="0.25">
      <c r="A402" t="s">
        <v>53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48842-68C2-4A3C-B797-1FEC486FC521}">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C99A6-A8DB-4A7E-818F-A12ED1C65D38}">
  <dimension ref="A1:D402"/>
  <sheetViews>
    <sheetView topLeftCell="A2" workbookViewId="0">
      <selection activeCell="K5" sqref="K5"/>
    </sheetView>
  </sheetViews>
  <sheetFormatPr defaultRowHeight="15" x14ac:dyDescent="0.25"/>
  <cols>
    <col min="1" max="1" width="18.5703125" customWidth="1"/>
    <col min="3" max="3" width="17.85546875" customWidth="1"/>
  </cols>
  <sheetData>
    <row r="1" spans="1:4" ht="225" x14ac:dyDescent="0.25">
      <c r="A1" s="1" t="s">
        <v>17</v>
      </c>
    </row>
    <row r="3" spans="1:4" x14ac:dyDescent="0.25">
      <c r="A3" t="s">
        <v>54</v>
      </c>
      <c r="C3" t="s">
        <v>54</v>
      </c>
      <c r="D3">
        <f>COUNTIF(A3:A403,"I wash regularly")</f>
        <v>156</v>
      </c>
    </row>
    <row r="4" spans="1:4" x14ac:dyDescent="0.25">
      <c r="A4" t="s">
        <v>54</v>
      </c>
      <c r="C4" t="s">
        <v>59</v>
      </c>
      <c r="D4">
        <f>COUNTIF(A4:A404,A10)</f>
        <v>62</v>
      </c>
    </row>
    <row r="5" spans="1:4" x14ac:dyDescent="0.25">
      <c r="A5" t="s">
        <v>54</v>
      </c>
      <c r="C5" t="s">
        <v>68</v>
      </c>
      <c r="D5">
        <f>COUNTIF(A5:A405,A13)</f>
        <v>53</v>
      </c>
    </row>
    <row r="6" spans="1:4" x14ac:dyDescent="0.25">
      <c r="A6" t="s">
        <v>54</v>
      </c>
      <c r="C6" t="s">
        <v>49</v>
      </c>
      <c r="D6">
        <f>COUNTIF(A6:A406,"Yes")</f>
        <v>126</v>
      </c>
    </row>
    <row r="7" spans="1:4" x14ac:dyDescent="0.25">
      <c r="A7" t="s">
        <v>54</v>
      </c>
    </row>
    <row r="8" spans="1:4" x14ac:dyDescent="0.25">
      <c r="A8" t="s">
        <v>59</v>
      </c>
    </row>
    <row r="9" spans="1:4" x14ac:dyDescent="0.25">
      <c r="A9" t="s">
        <v>59</v>
      </c>
    </row>
    <row r="10" spans="1:4" x14ac:dyDescent="0.25">
      <c r="A10" t="s">
        <v>59</v>
      </c>
    </row>
    <row r="11" spans="1:4" x14ac:dyDescent="0.25">
      <c r="A11" t="s">
        <v>59</v>
      </c>
    </row>
    <row r="12" spans="1:4" x14ac:dyDescent="0.25">
      <c r="A12" t="s">
        <v>59</v>
      </c>
    </row>
    <row r="13" spans="1:4" x14ac:dyDescent="0.25">
      <c r="A13" t="s">
        <v>68</v>
      </c>
    </row>
    <row r="14" spans="1:4" x14ac:dyDescent="0.25">
      <c r="A14" t="s">
        <v>54</v>
      </c>
    </row>
    <row r="15" spans="1:4" x14ac:dyDescent="0.25">
      <c r="A15" t="s">
        <v>59</v>
      </c>
    </row>
    <row r="16" spans="1:4" x14ac:dyDescent="0.25">
      <c r="A16" t="s">
        <v>49</v>
      </c>
    </row>
    <row r="17" spans="1:1" x14ac:dyDescent="0.25">
      <c r="A17" t="s">
        <v>59</v>
      </c>
    </row>
    <row r="18" spans="1:1" x14ac:dyDescent="0.25">
      <c r="A18" t="s">
        <v>59</v>
      </c>
    </row>
    <row r="19" spans="1:1" x14ac:dyDescent="0.25">
      <c r="A19" t="s">
        <v>54</v>
      </c>
    </row>
    <row r="20" spans="1:1" x14ac:dyDescent="0.25">
      <c r="A20" t="s">
        <v>54</v>
      </c>
    </row>
    <row r="21" spans="1:1" x14ac:dyDescent="0.25">
      <c r="A21" t="s">
        <v>59</v>
      </c>
    </row>
    <row r="22" spans="1:1" x14ac:dyDescent="0.25">
      <c r="A22" t="s">
        <v>59</v>
      </c>
    </row>
    <row r="23" spans="1:1" x14ac:dyDescent="0.25">
      <c r="A23" t="s">
        <v>59</v>
      </c>
    </row>
    <row r="24" spans="1:1" x14ac:dyDescent="0.25">
      <c r="A24" t="s">
        <v>49</v>
      </c>
    </row>
    <row r="26" spans="1:1" x14ac:dyDescent="0.25">
      <c r="A26" t="s">
        <v>49</v>
      </c>
    </row>
    <row r="27" spans="1:1" x14ac:dyDescent="0.25">
      <c r="A27" t="s">
        <v>54</v>
      </c>
    </row>
    <row r="28" spans="1:1" x14ac:dyDescent="0.25">
      <c r="A28" t="s">
        <v>54</v>
      </c>
    </row>
    <row r="29" spans="1:1" x14ac:dyDescent="0.25">
      <c r="A29" t="s">
        <v>59</v>
      </c>
    </row>
    <row r="30" spans="1:1" x14ac:dyDescent="0.25">
      <c r="A30" t="s">
        <v>59</v>
      </c>
    </row>
    <row r="31" spans="1:1" x14ac:dyDescent="0.25">
      <c r="A31" t="s">
        <v>49</v>
      </c>
    </row>
    <row r="32" spans="1:1" x14ac:dyDescent="0.25">
      <c r="A32" t="s">
        <v>68</v>
      </c>
    </row>
    <row r="33" spans="1:1" x14ac:dyDescent="0.25">
      <c r="A33" t="s">
        <v>54</v>
      </c>
    </row>
    <row r="34" spans="1:1" x14ac:dyDescent="0.25">
      <c r="A34" t="s">
        <v>54</v>
      </c>
    </row>
    <row r="35" spans="1:1" x14ac:dyDescent="0.25">
      <c r="A35" t="s">
        <v>59</v>
      </c>
    </row>
    <row r="36" spans="1:1" x14ac:dyDescent="0.25">
      <c r="A36" t="s">
        <v>59</v>
      </c>
    </row>
    <row r="37" spans="1:1" x14ac:dyDescent="0.25">
      <c r="A37" t="s">
        <v>54</v>
      </c>
    </row>
    <row r="38" spans="1:1" x14ac:dyDescent="0.25">
      <c r="A38" t="s">
        <v>49</v>
      </c>
    </row>
    <row r="39" spans="1:1" x14ac:dyDescent="0.25">
      <c r="A39" t="s">
        <v>59</v>
      </c>
    </row>
    <row r="40" spans="1:1" x14ac:dyDescent="0.25">
      <c r="A40" t="s">
        <v>68</v>
      </c>
    </row>
    <row r="41" spans="1:1" x14ac:dyDescent="0.25">
      <c r="A41" t="s">
        <v>54</v>
      </c>
    </row>
    <row r="42" spans="1:1" x14ac:dyDescent="0.25">
      <c r="A42" t="s">
        <v>68</v>
      </c>
    </row>
    <row r="43" spans="1:1" x14ac:dyDescent="0.25">
      <c r="A43" t="s">
        <v>54</v>
      </c>
    </row>
    <row r="44" spans="1:1" x14ac:dyDescent="0.25">
      <c r="A44" t="s">
        <v>59</v>
      </c>
    </row>
    <row r="45" spans="1:1" x14ac:dyDescent="0.25">
      <c r="A45" t="s">
        <v>59</v>
      </c>
    </row>
    <row r="46" spans="1:1" x14ac:dyDescent="0.25">
      <c r="A46" t="s">
        <v>49</v>
      </c>
    </row>
    <row r="47" spans="1:1" x14ac:dyDescent="0.25">
      <c r="A47" t="s">
        <v>59</v>
      </c>
    </row>
    <row r="48" spans="1:1" x14ac:dyDescent="0.25">
      <c r="A48" t="s">
        <v>54</v>
      </c>
    </row>
    <row r="49" spans="1:1" x14ac:dyDescent="0.25">
      <c r="A49" t="s">
        <v>49</v>
      </c>
    </row>
    <row r="50" spans="1:1" x14ac:dyDescent="0.25">
      <c r="A50" t="s">
        <v>49</v>
      </c>
    </row>
    <row r="51" spans="1:1" x14ac:dyDescent="0.25">
      <c r="A51" t="s">
        <v>49</v>
      </c>
    </row>
    <row r="52" spans="1:1" x14ac:dyDescent="0.25">
      <c r="A52" t="s">
        <v>68</v>
      </c>
    </row>
    <row r="53" spans="1:1" x14ac:dyDescent="0.25">
      <c r="A53" t="s">
        <v>59</v>
      </c>
    </row>
    <row r="54" spans="1:1" x14ac:dyDescent="0.25">
      <c r="A54" t="s">
        <v>54</v>
      </c>
    </row>
    <row r="55" spans="1:1" x14ac:dyDescent="0.25">
      <c r="A55" t="s">
        <v>49</v>
      </c>
    </row>
    <row r="56" spans="1:1" x14ac:dyDescent="0.25">
      <c r="A56" t="s">
        <v>54</v>
      </c>
    </row>
    <row r="57" spans="1:1" x14ac:dyDescent="0.25">
      <c r="A57" t="s">
        <v>59</v>
      </c>
    </row>
    <row r="58" spans="1:1" x14ac:dyDescent="0.25">
      <c r="A58" t="s">
        <v>54</v>
      </c>
    </row>
    <row r="59" spans="1:1" x14ac:dyDescent="0.25">
      <c r="A59" t="s">
        <v>59</v>
      </c>
    </row>
    <row r="60" spans="1:1" x14ac:dyDescent="0.25">
      <c r="A60" t="s">
        <v>68</v>
      </c>
    </row>
    <row r="62" spans="1:1" x14ac:dyDescent="0.25">
      <c r="A62" t="s">
        <v>49</v>
      </c>
    </row>
    <row r="63" spans="1:1" x14ac:dyDescent="0.25">
      <c r="A63" t="s">
        <v>49</v>
      </c>
    </row>
    <row r="64" spans="1:1" x14ac:dyDescent="0.25">
      <c r="A64" t="s">
        <v>59</v>
      </c>
    </row>
    <row r="65" spans="1:1" x14ac:dyDescent="0.25">
      <c r="A65" t="s">
        <v>59</v>
      </c>
    </row>
    <row r="66" spans="1:1" x14ac:dyDescent="0.25">
      <c r="A66" t="s">
        <v>49</v>
      </c>
    </row>
    <row r="67" spans="1:1" x14ac:dyDescent="0.25">
      <c r="A67" t="s">
        <v>54</v>
      </c>
    </row>
    <row r="68" spans="1:1" x14ac:dyDescent="0.25">
      <c r="A68" t="s">
        <v>59</v>
      </c>
    </row>
    <row r="69" spans="1:1" x14ac:dyDescent="0.25">
      <c r="A69" t="s">
        <v>54</v>
      </c>
    </row>
    <row r="70" spans="1:1" x14ac:dyDescent="0.25">
      <c r="A70" t="s">
        <v>54</v>
      </c>
    </row>
    <row r="71" spans="1:1" x14ac:dyDescent="0.25">
      <c r="A71" t="s">
        <v>54</v>
      </c>
    </row>
    <row r="72" spans="1:1" x14ac:dyDescent="0.25">
      <c r="A72" t="s">
        <v>54</v>
      </c>
    </row>
    <row r="73" spans="1:1" x14ac:dyDescent="0.25">
      <c r="A73" t="s">
        <v>68</v>
      </c>
    </row>
    <row r="74" spans="1:1" x14ac:dyDescent="0.25">
      <c r="A74" t="s">
        <v>54</v>
      </c>
    </row>
    <row r="75" spans="1:1" x14ac:dyDescent="0.25">
      <c r="A75" t="s">
        <v>49</v>
      </c>
    </row>
    <row r="76" spans="1:1" x14ac:dyDescent="0.25">
      <c r="A76" t="s">
        <v>59</v>
      </c>
    </row>
    <row r="77" spans="1:1" x14ac:dyDescent="0.25">
      <c r="A77" t="s">
        <v>59</v>
      </c>
    </row>
    <row r="78" spans="1:1" x14ac:dyDescent="0.25">
      <c r="A78" t="s">
        <v>59</v>
      </c>
    </row>
    <row r="79" spans="1:1" x14ac:dyDescent="0.25">
      <c r="A79" t="s">
        <v>59</v>
      </c>
    </row>
    <row r="80" spans="1:1" x14ac:dyDescent="0.25">
      <c r="A80" t="s">
        <v>68</v>
      </c>
    </row>
    <row r="81" spans="1:1" x14ac:dyDescent="0.25">
      <c r="A81" t="s">
        <v>54</v>
      </c>
    </row>
    <row r="82" spans="1:1" x14ac:dyDescent="0.25">
      <c r="A82" t="s">
        <v>68</v>
      </c>
    </row>
    <row r="83" spans="1:1" x14ac:dyDescent="0.25">
      <c r="A83" t="s">
        <v>59</v>
      </c>
    </row>
    <row r="84" spans="1:1" x14ac:dyDescent="0.25">
      <c r="A84" t="s">
        <v>49</v>
      </c>
    </row>
    <row r="85" spans="1:1" x14ac:dyDescent="0.25">
      <c r="A85" t="s">
        <v>49</v>
      </c>
    </row>
    <row r="86" spans="1:1" x14ac:dyDescent="0.25">
      <c r="A86" t="s">
        <v>59</v>
      </c>
    </row>
    <row r="87" spans="1:1" x14ac:dyDescent="0.25">
      <c r="A87" t="s">
        <v>68</v>
      </c>
    </row>
    <row r="88" spans="1:1" x14ac:dyDescent="0.25">
      <c r="A88" t="s">
        <v>68</v>
      </c>
    </row>
    <row r="89" spans="1:1" x14ac:dyDescent="0.25">
      <c r="A89" t="s">
        <v>59</v>
      </c>
    </row>
    <row r="90" spans="1:1" x14ac:dyDescent="0.25">
      <c r="A90" t="s">
        <v>54</v>
      </c>
    </row>
    <row r="91" spans="1:1" x14ac:dyDescent="0.25">
      <c r="A91" t="s">
        <v>54</v>
      </c>
    </row>
    <row r="92" spans="1:1" x14ac:dyDescent="0.25">
      <c r="A92" t="s">
        <v>68</v>
      </c>
    </row>
    <row r="93" spans="1:1" x14ac:dyDescent="0.25">
      <c r="A93" t="s">
        <v>68</v>
      </c>
    </row>
    <row r="94" spans="1:1" x14ac:dyDescent="0.25">
      <c r="A94" t="s">
        <v>68</v>
      </c>
    </row>
    <row r="95" spans="1:1" x14ac:dyDescent="0.25">
      <c r="A95" t="s">
        <v>59</v>
      </c>
    </row>
    <row r="96" spans="1:1" x14ac:dyDescent="0.25">
      <c r="A96" t="s">
        <v>68</v>
      </c>
    </row>
    <row r="97" spans="1:1" x14ac:dyDescent="0.25">
      <c r="A97" t="s">
        <v>54</v>
      </c>
    </row>
    <row r="98" spans="1:1" x14ac:dyDescent="0.25">
      <c r="A98" t="s">
        <v>68</v>
      </c>
    </row>
    <row r="99" spans="1:1" x14ac:dyDescent="0.25">
      <c r="A99" t="s">
        <v>54</v>
      </c>
    </row>
    <row r="100" spans="1:1" x14ac:dyDescent="0.25">
      <c r="A100" t="s">
        <v>49</v>
      </c>
    </row>
    <row r="101" spans="1:1" x14ac:dyDescent="0.25">
      <c r="A101" t="s">
        <v>49</v>
      </c>
    </row>
    <row r="102" spans="1:1" x14ac:dyDescent="0.25">
      <c r="A102" t="s">
        <v>59</v>
      </c>
    </row>
    <row r="103" spans="1:1" x14ac:dyDescent="0.25">
      <c r="A103" t="s">
        <v>54</v>
      </c>
    </row>
    <row r="104" spans="1:1" x14ac:dyDescent="0.25">
      <c r="A104" t="s">
        <v>54</v>
      </c>
    </row>
    <row r="105" spans="1:1" x14ac:dyDescent="0.25">
      <c r="A105" t="s">
        <v>49</v>
      </c>
    </row>
    <row r="106" spans="1:1" x14ac:dyDescent="0.25">
      <c r="A106" t="s">
        <v>54</v>
      </c>
    </row>
    <row r="107" spans="1:1" x14ac:dyDescent="0.25">
      <c r="A107" t="s">
        <v>54</v>
      </c>
    </row>
    <row r="108" spans="1:1" x14ac:dyDescent="0.25">
      <c r="A108" t="s">
        <v>54</v>
      </c>
    </row>
    <row r="109" spans="1:1" x14ac:dyDescent="0.25">
      <c r="A109" t="s">
        <v>59</v>
      </c>
    </row>
    <row r="110" spans="1:1" x14ac:dyDescent="0.25">
      <c r="A110" t="s">
        <v>49</v>
      </c>
    </row>
    <row r="111" spans="1:1" x14ac:dyDescent="0.25">
      <c r="A111" t="s">
        <v>49</v>
      </c>
    </row>
    <row r="112" spans="1:1" x14ac:dyDescent="0.25">
      <c r="A112" t="s">
        <v>54</v>
      </c>
    </row>
    <row r="113" spans="1:1" x14ac:dyDescent="0.25">
      <c r="A113" t="s">
        <v>68</v>
      </c>
    </row>
    <row r="114" spans="1:1" x14ac:dyDescent="0.25">
      <c r="A114" t="s">
        <v>68</v>
      </c>
    </row>
    <row r="115" spans="1:1" x14ac:dyDescent="0.25">
      <c r="A115" t="s">
        <v>49</v>
      </c>
    </row>
    <row r="116" spans="1:1" x14ac:dyDescent="0.25">
      <c r="A116" t="s">
        <v>49</v>
      </c>
    </row>
    <row r="117" spans="1:1" x14ac:dyDescent="0.25">
      <c r="A117" t="s">
        <v>49</v>
      </c>
    </row>
    <row r="118" spans="1:1" x14ac:dyDescent="0.25">
      <c r="A118" t="s">
        <v>49</v>
      </c>
    </row>
    <row r="119" spans="1:1" x14ac:dyDescent="0.25">
      <c r="A119" t="s">
        <v>59</v>
      </c>
    </row>
    <row r="120" spans="1:1" x14ac:dyDescent="0.25">
      <c r="A120" t="s">
        <v>68</v>
      </c>
    </row>
    <row r="121" spans="1:1" x14ac:dyDescent="0.25">
      <c r="A121" t="s">
        <v>49</v>
      </c>
    </row>
    <row r="122" spans="1:1" x14ac:dyDescent="0.25">
      <c r="A122" t="s">
        <v>68</v>
      </c>
    </row>
    <row r="123" spans="1:1" x14ac:dyDescent="0.25">
      <c r="A123" t="s">
        <v>54</v>
      </c>
    </row>
    <row r="124" spans="1:1" x14ac:dyDescent="0.25">
      <c r="A124" t="s">
        <v>49</v>
      </c>
    </row>
    <row r="125" spans="1:1" x14ac:dyDescent="0.25">
      <c r="A125" t="s">
        <v>49</v>
      </c>
    </row>
    <row r="126" spans="1:1" x14ac:dyDescent="0.25">
      <c r="A126" t="s">
        <v>59</v>
      </c>
    </row>
    <row r="127" spans="1:1" x14ac:dyDescent="0.25">
      <c r="A127" t="s">
        <v>59</v>
      </c>
    </row>
    <row r="128" spans="1:1" x14ac:dyDescent="0.25">
      <c r="A128" t="s">
        <v>68</v>
      </c>
    </row>
    <row r="129" spans="1:1" x14ac:dyDescent="0.25">
      <c r="A129" t="s">
        <v>49</v>
      </c>
    </row>
    <row r="130" spans="1:1" x14ac:dyDescent="0.25">
      <c r="A130" t="s">
        <v>59</v>
      </c>
    </row>
    <row r="131" spans="1:1" x14ac:dyDescent="0.25">
      <c r="A131" t="s">
        <v>59</v>
      </c>
    </row>
    <row r="132" spans="1:1" x14ac:dyDescent="0.25">
      <c r="A132" t="s">
        <v>54</v>
      </c>
    </row>
    <row r="133" spans="1:1" x14ac:dyDescent="0.25">
      <c r="A133" t="s">
        <v>68</v>
      </c>
    </row>
    <row r="134" spans="1:1" x14ac:dyDescent="0.25">
      <c r="A134" t="s">
        <v>49</v>
      </c>
    </row>
    <row r="135" spans="1:1" x14ac:dyDescent="0.25">
      <c r="A135" t="s">
        <v>49</v>
      </c>
    </row>
    <row r="136" spans="1:1" x14ac:dyDescent="0.25">
      <c r="A136" t="s">
        <v>59</v>
      </c>
    </row>
    <row r="137" spans="1:1" x14ac:dyDescent="0.25">
      <c r="A137" t="s">
        <v>68</v>
      </c>
    </row>
    <row r="138" spans="1:1" x14ac:dyDescent="0.25">
      <c r="A138" t="s">
        <v>54</v>
      </c>
    </row>
    <row r="139" spans="1:1" x14ac:dyDescent="0.25">
      <c r="A139" t="s">
        <v>49</v>
      </c>
    </row>
    <row r="140" spans="1:1" x14ac:dyDescent="0.25">
      <c r="A140" t="s">
        <v>49</v>
      </c>
    </row>
    <row r="141" spans="1:1" x14ac:dyDescent="0.25">
      <c r="A141" t="s">
        <v>54</v>
      </c>
    </row>
    <row r="142" spans="1:1" x14ac:dyDescent="0.25">
      <c r="A142" t="s">
        <v>54</v>
      </c>
    </row>
    <row r="143" spans="1:1" x14ac:dyDescent="0.25">
      <c r="A143" t="s">
        <v>59</v>
      </c>
    </row>
    <row r="144" spans="1:1" x14ac:dyDescent="0.25">
      <c r="A144" t="s">
        <v>54</v>
      </c>
    </row>
    <row r="145" spans="1:1" x14ac:dyDescent="0.25">
      <c r="A145" t="s">
        <v>49</v>
      </c>
    </row>
    <row r="146" spans="1:1" x14ac:dyDescent="0.25">
      <c r="A146" t="s">
        <v>68</v>
      </c>
    </row>
    <row r="147" spans="1:1" x14ac:dyDescent="0.25">
      <c r="A147" t="s">
        <v>49</v>
      </c>
    </row>
    <row r="148" spans="1:1" x14ac:dyDescent="0.25">
      <c r="A148" t="s">
        <v>54</v>
      </c>
    </row>
    <row r="149" spans="1:1" x14ac:dyDescent="0.25">
      <c r="A149" t="s">
        <v>49</v>
      </c>
    </row>
    <row r="150" spans="1:1" x14ac:dyDescent="0.25">
      <c r="A150" t="s">
        <v>68</v>
      </c>
    </row>
    <row r="151" spans="1:1" x14ac:dyDescent="0.25">
      <c r="A151" t="s">
        <v>49</v>
      </c>
    </row>
    <row r="152" spans="1:1" x14ac:dyDescent="0.25">
      <c r="A152" t="s">
        <v>59</v>
      </c>
    </row>
    <row r="153" spans="1:1" x14ac:dyDescent="0.25">
      <c r="A153" t="s">
        <v>49</v>
      </c>
    </row>
    <row r="154" spans="1:1" x14ac:dyDescent="0.25">
      <c r="A154" t="s">
        <v>49</v>
      </c>
    </row>
    <row r="155" spans="1:1" x14ac:dyDescent="0.25">
      <c r="A155" t="s">
        <v>54</v>
      </c>
    </row>
    <row r="156" spans="1:1" x14ac:dyDescent="0.25">
      <c r="A156" t="s">
        <v>54</v>
      </c>
    </row>
    <row r="157" spans="1:1" x14ac:dyDescent="0.25">
      <c r="A157" t="s">
        <v>54</v>
      </c>
    </row>
    <row r="158" spans="1:1" x14ac:dyDescent="0.25">
      <c r="A158" t="s">
        <v>54</v>
      </c>
    </row>
    <row r="159" spans="1:1" x14ac:dyDescent="0.25">
      <c r="A159" t="s">
        <v>54</v>
      </c>
    </row>
    <row r="160" spans="1:1" x14ac:dyDescent="0.25">
      <c r="A160" t="s">
        <v>68</v>
      </c>
    </row>
    <row r="161" spans="1:1" x14ac:dyDescent="0.25">
      <c r="A161" t="s">
        <v>68</v>
      </c>
    </row>
    <row r="162" spans="1:1" x14ac:dyDescent="0.25">
      <c r="A162" t="s">
        <v>68</v>
      </c>
    </row>
    <row r="163" spans="1:1" x14ac:dyDescent="0.25">
      <c r="A163" t="s">
        <v>54</v>
      </c>
    </row>
    <row r="165" spans="1:1" x14ac:dyDescent="0.25">
      <c r="A165" t="s">
        <v>68</v>
      </c>
    </row>
    <row r="166" spans="1:1" x14ac:dyDescent="0.25">
      <c r="A166" t="s">
        <v>59</v>
      </c>
    </row>
    <row r="167" spans="1:1" x14ac:dyDescent="0.25">
      <c r="A167" t="s">
        <v>54</v>
      </c>
    </row>
    <row r="168" spans="1:1" x14ac:dyDescent="0.25">
      <c r="A168" t="s">
        <v>54</v>
      </c>
    </row>
    <row r="169" spans="1:1" x14ac:dyDescent="0.25">
      <c r="A169" t="s">
        <v>54</v>
      </c>
    </row>
    <row r="170" spans="1:1" x14ac:dyDescent="0.25">
      <c r="A170" t="s">
        <v>68</v>
      </c>
    </row>
    <row r="171" spans="1:1" x14ac:dyDescent="0.25">
      <c r="A171" t="s">
        <v>54</v>
      </c>
    </row>
    <row r="172" spans="1:1" x14ac:dyDescent="0.25">
      <c r="A172" t="s">
        <v>54</v>
      </c>
    </row>
    <row r="173" spans="1:1" x14ac:dyDescent="0.25">
      <c r="A173" t="s">
        <v>54</v>
      </c>
    </row>
    <row r="174" spans="1:1" x14ac:dyDescent="0.25">
      <c r="A174" t="s">
        <v>54</v>
      </c>
    </row>
    <row r="175" spans="1:1" x14ac:dyDescent="0.25">
      <c r="A175" t="s">
        <v>49</v>
      </c>
    </row>
    <row r="176" spans="1:1" x14ac:dyDescent="0.25">
      <c r="A176" t="s">
        <v>49</v>
      </c>
    </row>
    <row r="177" spans="1:1" x14ac:dyDescent="0.25">
      <c r="A177" t="s">
        <v>59</v>
      </c>
    </row>
    <row r="178" spans="1:1" x14ac:dyDescent="0.25">
      <c r="A178" t="s">
        <v>54</v>
      </c>
    </row>
    <row r="179" spans="1:1" x14ac:dyDescent="0.25">
      <c r="A179" t="s">
        <v>49</v>
      </c>
    </row>
    <row r="180" spans="1:1" x14ac:dyDescent="0.25">
      <c r="A180" t="s">
        <v>49</v>
      </c>
    </row>
    <row r="181" spans="1:1" x14ac:dyDescent="0.25">
      <c r="A181" t="s">
        <v>59</v>
      </c>
    </row>
    <row r="182" spans="1:1" x14ac:dyDescent="0.25">
      <c r="A182" t="s">
        <v>49</v>
      </c>
    </row>
    <row r="183" spans="1:1" x14ac:dyDescent="0.25">
      <c r="A183" t="s">
        <v>54</v>
      </c>
    </row>
    <row r="184" spans="1:1" x14ac:dyDescent="0.25">
      <c r="A184" t="s">
        <v>54</v>
      </c>
    </row>
    <row r="185" spans="1:1" x14ac:dyDescent="0.25">
      <c r="A185" t="s">
        <v>49</v>
      </c>
    </row>
    <row r="186" spans="1:1" x14ac:dyDescent="0.25">
      <c r="A186" t="s">
        <v>59</v>
      </c>
    </row>
    <row r="187" spans="1:1" x14ac:dyDescent="0.25">
      <c r="A187" t="s">
        <v>49</v>
      </c>
    </row>
    <row r="188" spans="1:1" x14ac:dyDescent="0.25">
      <c r="A188" t="s">
        <v>54</v>
      </c>
    </row>
    <row r="189" spans="1:1" x14ac:dyDescent="0.25">
      <c r="A189" t="s">
        <v>49</v>
      </c>
    </row>
    <row r="190" spans="1:1" x14ac:dyDescent="0.25">
      <c r="A190" t="s">
        <v>54</v>
      </c>
    </row>
    <row r="191" spans="1:1" x14ac:dyDescent="0.25">
      <c r="A191" t="s">
        <v>49</v>
      </c>
    </row>
    <row r="192" spans="1:1" x14ac:dyDescent="0.25">
      <c r="A192" t="s">
        <v>49</v>
      </c>
    </row>
    <row r="193" spans="1:1" x14ac:dyDescent="0.25">
      <c r="A193" t="s">
        <v>49</v>
      </c>
    </row>
    <row r="194" spans="1:1" x14ac:dyDescent="0.25">
      <c r="A194" t="s">
        <v>54</v>
      </c>
    </row>
    <row r="195" spans="1:1" x14ac:dyDescent="0.25">
      <c r="A195" t="s">
        <v>49</v>
      </c>
    </row>
    <row r="196" spans="1:1" x14ac:dyDescent="0.25">
      <c r="A196" t="s">
        <v>49</v>
      </c>
    </row>
    <row r="197" spans="1:1" x14ac:dyDescent="0.25">
      <c r="A197" t="s">
        <v>54</v>
      </c>
    </row>
    <row r="198" spans="1:1" x14ac:dyDescent="0.25">
      <c r="A198" t="s">
        <v>68</v>
      </c>
    </row>
    <row r="199" spans="1:1" x14ac:dyDescent="0.25">
      <c r="A199" t="s">
        <v>49</v>
      </c>
    </row>
    <row r="200" spans="1:1" x14ac:dyDescent="0.25">
      <c r="A200" t="s">
        <v>68</v>
      </c>
    </row>
    <row r="201" spans="1:1" x14ac:dyDescent="0.25">
      <c r="A201" t="s">
        <v>49</v>
      </c>
    </row>
    <row r="202" spans="1:1" x14ac:dyDescent="0.25">
      <c r="A202" t="s">
        <v>68</v>
      </c>
    </row>
    <row r="203" spans="1:1" x14ac:dyDescent="0.25">
      <c r="A203" t="s">
        <v>54</v>
      </c>
    </row>
    <row r="204" spans="1:1" x14ac:dyDescent="0.25">
      <c r="A204" t="s">
        <v>54</v>
      </c>
    </row>
    <row r="205" spans="1:1" x14ac:dyDescent="0.25">
      <c r="A205" t="s">
        <v>54</v>
      </c>
    </row>
    <row r="206" spans="1:1" x14ac:dyDescent="0.25">
      <c r="A206" t="s">
        <v>54</v>
      </c>
    </row>
    <row r="207" spans="1:1" x14ac:dyDescent="0.25">
      <c r="A207" t="s">
        <v>54</v>
      </c>
    </row>
    <row r="208" spans="1:1" x14ac:dyDescent="0.25">
      <c r="A208" t="s">
        <v>54</v>
      </c>
    </row>
    <row r="209" spans="1:1" x14ac:dyDescent="0.25">
      <c r="A209" t="s">
        <v>54</v>
      </c>
    </row>
    <row r="210" spans="1:1" x14ac:dyDescent="0.25">
      <c r="A210" t="s">
        <v>54</v>
      </c>
    </row>
    <row r="211" spans="1:1" x14ac:dyDescent="0.25">
      <c r="A211" t="s">
        <v>59</v>
      </c>
    </row>
    <row r="212" spans="1:1" x14ac:dyDescent="0.25">
      <c r="A212" t="s">
        <v>59</v>
      </c>
    </row>
    <row r="213" spans="1:1" x14ac:dyDescent="0.25">
      <c r="A213" t="s">
        <v>54</v>
      </c>
    </row>
    <row r="214" spans="1:1" x14ac:dyDescent="0.25">
      <c r="A214" t="s">
        <v>54</v>
      </c>
    </row>
    <row r="215" spans="1:1" x14ac:dyDescent="0.25">
      <c r="A215" t="s">
        <v>54</v>
      </c>
    </row>
    <row r="216" spans="1:1" x14ac:dyDescent="0.25">
      <c r="A216" t="s">
        <v>54</v>
      </c>
    </row>
    <row r="217" spans="1:1" x14ac:dyDescent="0.25">
      <c r="A217" t="s">
        <v>54</v>
      </c>
    </row>
    <row r="218" spans="1:1" x14ac:dyDescent="0.25">
      <c r="A218" t="s">
        <v>59</v>
      </c>
    </row>
    <row r="219" spans="1:1" x14ac:dyDescent="0.25">
      <c r="A219" t="s">
        <v>54</v>
      </c>
    </row>
    <row r="220" spans="1:1" x14ac:dyDescent="0.25">
      <c r="A220" t="s">
        <v>59</v>
      </c>
    </row>
    <row r="221" spans="1:1" x14ac:dyDescent="0.25">
      <c r="A221" t="s">
        <v>54</v>
      </c>
    </row>
    <row r="222" spans="1:1" x14ac:dyDescent="0.25">
      <c r="A222" t="s">
        <v>54</v>
      </c>
    </row>
    <row r="223" spans="1:1" x14ac:dyDescent="0.25">
      <c r="A223" t="s">
        <v>59</v>
      </c>
    </row>
    <row r="224" spans="1:1" x14ac:dyDescent="0.25">
      <c r="A224" t="s">
        <v>54</v>
      </c>
    </row>
    <row r="225" spans="1:1" x14ac:dyDescent="0.25">
      <c r="A225" t="s">
        <v>54</v>
      </c>
    </row>
    <row r="226" spans="1:1" x14ac:dyDescent="0.25">
      <c r="A226" t="s">
        <v>54</v>
      </c>
    </row>
    <row r="227" spans="1:1" x14ac:dyDescent="0.25">
      <c r="A227" t="s">
        <v>54</v>
      </c>
    </row>
    <row r="228" spans="1:1" x14ac:dyDescent="0.25">
      <c r="A228" t="s">
        <v>54</v>
      </c>
    </row>
    <row r="229" spans="1:1" x14ac:dyDescent="0.25">
      <c r="A229" t="s">
        <v>54</v>
      </c>
    </row>
    <row r="230" spans="1:1" x14ac:dyDescent="0.25">
      <c r="A230" t="s">
        <v>54</v>
      </c>
    </row>
    <row r="231" spans="1:1" x14ac:dyDescent="0.25">
      <c r="A231" t="s">
        <v>54</v>
      </c>
    </row>
    <row r="232" spans="1:1" x14ac:dyDescent="0.25">
      <c r="A232" t="s">
        <v>54</v>
      </c>
    </row>
    <row r="233" spans="1:1" x14ac:dyDescent="0.25">
      <c r="A233" t="s">
        <v>54</v>
      </c>
    </row>
    <row r="234" spans="1:1" x14ac:dyDescent="0.25">
      <c r="A234" t="s">
        <v>54</v>
      </c>
    </row>
    <row r="235" spans="1:1" x14ac:dyDescent="0.25">
      <c r="A235" t="s">
        <v>54</v>
      </c>
    </row>
    <row r="236" spans="1:1" x14ac:dyDescent="0.25">
      <c r="A236" t="s">
        <v>68</v>
      </c>
    </row>
    <row r="237" spans="1:1" x14ac:dyDescent="0.25">
      <c r="A237" t="s">
        <v>54</v>
      </c>
    </row>
    <row r="238" spans="1:1" x14ac:dyDescent="0.25">
      <c r="A238" t="s">
        <v>54</v>
      </c>
    </row>
    <row r="239" spans="1:1" x14ac:dyDescent="0.25">
      <c r="A239" t="s">
        <v>54</v>
      </c>
    </row>
    <row r="240" spans="1:1" x14ac:dyDescent="0.25">
      <c r="A240" t="s">
        <v>54</v>
      </c>
    </row>
    <row r="241" spans="1:1" x14ac:dyDescent="0.25">
      <c r="A241" t="s">
        <v>59</v>
      </c>
    </row>
    <row r="242" spans="1:1" x14ac:dyDescent="0.25">
      <c r="A242" t="s">
        <v>54</v>
      </c>
    </row>
    <row r="243" spans="1:1" x14ac:dyDescent="0.25">
      <c r="A243" t="s">
        <v>49</v>
      </c>
    </row>
    <row r="244" spans="1:1" x14ac:dyDescent="0.25">
      <c r="A244" t="s">
        <v>54</v>
      </c>
    </row>
    <row r="245" spans="1:1" x14ac:dyDescent="0.25">
      <c r="A245" t="s">
        <v>49</v>
      </c>
    </row>
    <row r="246" spans="1:1" x14ac:dyDescent="0.25">
      <c r="A246" t="s">
        <v>68</v>
      </c>
    </row>
    <row r="247" spans="1:1" x14ac:dyDescent="0.25">
      <c r="A247" t="s">
        <v>54</v>
      </c>
    </row>
    <row r="248" spans="1:1" x14ac:dyDescent="0.25">
      <c r="A248" t="s">
        <v>49</v>
      </c>
    </row>
    <row r="249" spans="1:1" x14ac:dyDescent="0.25">
      <c r="A249" t="s">
        <v>54</v>
      </c>
    </row>
    <row r="250" spans="1:1" x14ac:dyDescent="0.25">
      <c r="A250" t="s">
        <v>54</v>
      </c>
    </row>
    <row r="251" spans="1:1" x14ac:dyDescent="0.25">
      <c r="A251" t="s">
        <v>68</v>
      </c>
    </row>
    <row r="252" spans="1:1" x14ac:dyDescent="0.25">
      <c r="A252" t="s">
        <v>54</v>
      </c>
    </row>
    <row r="253" spans="1:1" x14ac:dyDescent="0.25">
      <c r="A253" t="s">
        <v>54</v>
      </c>
    </row>
    <row r="254" spans="1:1" x14ac:dyDescent="0.25">
      <c r="A254" t="s">
        <v>54</v>
      </c>
    </row>
    <row r="255" spans="1:1" x14ac:dyDescent="0.25">
      <c r="A255" t="s">
        <v>59</v>
      </c>
    </row>
    <row r="256" spans="1:1" x14ac:dyDescent="0.25">
      <c r="A256" t="s">
        <v>54</v>
      </c>
    </row>
    <row r="257" spans="1:1" x14ac:dyDescent="0.25">
      <c r="A257" t="s">
        <v>59</v>
      </c>
    </row>
    <row r="258" spans="1:1" x14ac:dyDescent="0.25">
      <c r="A258" t="s">
        <v>54</v>
      </c>
    </row>
    <row r="259" spans="1:1" x14ac:dyDescent="0.25">
      <c r="A259" t="s">
        <v>68</v>
      </c>
    </row>
    <row r="260" spans="1:1" x14ac:dyDescent="0.25">
      <c r="A260" t="s">
        <v>54</v>
      </c>
    </row>
    <row r="261" spans="1:1" x14ac:dyDescent="0.25">
      <c r="A261" t="s">
        <v>54</v>
      </c>
    </row>
    <row r="262" spans="1:1" x14ac:dyDescent="0.25">
      <c r="A262" t="s">
        <v>49</v>
      </c>
    </row>
    <row r="263" spans="1:1" x14ac:dyDescent="0.25">
      <c r="A263" t="s">
        <v>59</v>
      </c>
    </row>
    <row r="264" spans="1:1" x14ac:dyDescent="0.25">
      <c r="A264" t="s">
        <v>54</v>
      </c>
    </row>
    <row r="265" spans="1:1" x14ac:dyDescent="0.25">
      <c r="A265" t="s">
        <v>59</v>
      </c>
    </row>
    <row r="266" spans="1:1" x14ac:dyDescent="0.25">
      <c r="A266" t="s">
        <v>59</v>
      </c>
    </row>
    <row r="267" spans="1:1" x14ac:dyDescent="0.25">
      <c r="A267" t="s">
        <v>54</v>
      </c>
    </row>
    <row r="268" spans="1:1" x14ac:dyDescent="0.25">
      <c r="A268" t="s">
        <v>54</v>
      </c>
    </row>
    <row r="269" spans="1:1" x14ac:dyDescent="0.25">
      <c r="A269" t="s">
        <v>49</v>
      </c>
    </row>
    <row r="270" spans="1:1" x14ac:dyDescent="0.25">
      <c r="A270" t="s">
        <v>49</v>
      </c>
    </row>
    <row r="271" spans="1:1" x14ac:dyDescent="0.25">
      <c r="A271" t="s">
        <v>49</v>
      </c>
    </row>
    <row r="272" spans="1:1" x14ac:dyDescent="0.25">
      <c r="A272" t="s">
        <v>49</v>
      </c>
    </row>
    <row r="273" spans="1:1" x14ac:dyDescent="0.25">
      <c r="A273" t="s">
        <v>54</v>
      </c>
    </row>
    <row r="274" spans="1:1" x14ac:dyDescent="0.25">
      <c r="A274" t="s">
        <v>54</v>
      </c>
    </row>
    <row r="275" spans="1:1" x14ac:dyDescent="0.25">
      <c r="A275" t="s">
        <v>54</v>
      </c>
    </row>
    <row r="276" spans="1:1" x14ac:dyDescent="0.25">
      <c r="A276" t="s">
        <v>54</v>
      </c>
    </row>
    <row r="277" spans="1:1" x14ac:dyDescent="0.25">
      <c r="A277" t="s">
        <v>54</v>
      </c>
    </row>
    <row r="278" spans="1:1" x14ac:dyDescent="0.25">
      <c r="A278" t="s">
        <v>54</v>
      </c>
    </row>
    <row r="279" spans="1:1" x14ac:dyDescent="0.25">
      <c r="A279" t="s">
        <v>68</v>
      </c>
    </row>
    <row r="280" spans="1:1" x14ac:dyDescent="0.25">
      <c r="A280" t="s">
        <v>49</v>
      </c>
    </row>
    <row r="281" spans="1:1" x14ac:dyDescent="0.25">
      <c r="A281" t="s">
        <v>49</v>
      </c>
    </row>
    <row r="282" spans="1:1" x14ac:dyDescent="0.25">
      <c r="A282" t="s">
        <v>49</v>
      </c>
    </row>
    <row r="283" spans="1:1" x14ac:dyDescent="0.25">
      <c r="A283" t="s">
        <v>49</v>
      </c>
    </row>
    <row r="284" spans="1:1" x14ac:dyDescent="0.25">
      <c r="A284" t="s">
        <v>49</v>
      </c>
    </row>
    <row r="285" spans="1:1" x14ac:dyDescent="0.25">
      <c r="A285" t="s">
        <v>49</v>
      </c>
    </row>
    <row r="286" spans="1:1" x14ac:dyDescent="0.25">
      <c r="A286" t="s">
        <v>49</v>
      </c>
    </row>
    <row r="287" spans="1:1" x14ac:dyDescent="0.25">
      <c r="A287" t="s">
        <v>49</v>
      </c>
    </row>
    <row r="288" spans="1:1" x14ac:dyDescent="0.25">
      <c r="A288" t="s">
        <v>49</v>
      </c>
    </row>
    <row r="289" spans="1:1" x14ac:dyDescent="0.25">
      <c r="A289" t="s">
        <v>49</v>
      </c>
    </row>
    <row r="290" spans="1:1" x14ac:dyDescent="0.25">
      <c r="A290" t="s">
        <v>49</v>
      </c>
    </row>
    <row r="291" spans="1:1" x14ac:dyDescent="0.25">
      <c r="A291" t="s">
        <v>49</v>
      </c>
    </row>
    <row r="292" spans="1:1" x14ac:dyDescent="0.25">
      <c r="A292" t="s">
        <v>49</v>
      </c>
    </row>
    <row r="293" spans="1:1" x14ac:dyDescent="0.25">
      <c r="A293" t="s">
        <v>54</v>
      </c>
    </row>
    <row r="294" spans="1:1" x14ac:dyDescent="0.25">
      <c r="A294" t="s">
        <v>49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68</v>
      </c>
    </row>
    <row r="302" spans="1:1" x14ac:dyDescent="0.25">
      <c r="A302" t="s">
        <v>54</v>
      </c>
    </row>
    <row r="303" spans="1:1" x14ac:dyDescent="0.25">
      <c r="A303" t="s">
        <v>54</v>
      </c>
    </row>
    <row r="304" spans="1:1" x14ac:dyDescent="0.25">
      <c r="A304" t="s">
        <v>54</v>
      </c>
    </row>
    <row r="305" spans="1:1" x14ac:dyDescent="0.25">
      <c r="A305" t="s">
        <v>54</v>
      </c>
    </row>
    <row r="306" spans="1:1" x14ac:dyDescent="0.25">
      <c r="A306" t="s">
        <v>54</v>
      </c>
    </row>
    <row r="307" spans="1:1" x14ac:dyDescent="0.25">
      <c r="A307" t="s">
        <v>54</v>
      </c>
    </row>
    <row r="308" spans="1:1" x14ac:dyDescent="0.25">
      <c r="A308" t="s">
        <v>54</v>
      </c>
    </row>
    <row r="309" spans="1:1" x14ac:dyDescent="0.25">
      <c r="A309" t="s">
        <v>54</v>
      </c>
    </row>
    <row r="310" spans="1:1" x14ac:dyDescent="0.25">
      <c r="A310" t="s">
        <v>59</v>
      </c>
    </row>
    <row r="311" spans="1:1" x14ac:dyDescent="0.25">
      <c r="A311" t="s">
        <v>54</v>
      </c>
    </row>
    <row r="312" spans="1:1" x14ac:dyDescent="0.25">
      <c r="A312" t="s">
        <v>54</v>
      </c>
    </row>
    <row r="313" spans="1:1" x14ac:dyDescent="0.25">
      <c r="A313" t="s">
        <v>68</v>
      </c>
    </row>
    <row r="314" spans="1:1" x14ac:dyDescent="0.25">
      <c r="A314" t="s">
        <v>49</v>
      </c>
    </row>
    <row r="315" spans="1:1" x14ac:dyDescent="0.25">
      <c r="A315" t="s">
        <v>49</v>
      </c>
    </row>
    <row r="316" spans="1:1" x14ac:dyDescent="0.25">
      <c r="A316" t="s">
        <v>49</v>
      </c>
    </row>
    <row r="317" spans="1:1" x14ac:dyDescent="0.25">
      <c r="A317" t="s">
        <v>49</v>
      </c>
    </row>
    <row r="318" spans="1:1" x14ac:dyDescent="0.25">
      <c r="A318" t="s">
        <v>49</v>
      </c>
    </row>
    <row r="319" spans="1:1" x14ac:dyDescent="0.25">
      <c r="A319" t="s">
        <v>49</v>
      </c>
    </row>
    <row r="320" spans="1:1" x14ac:dyDescent="0.25">
      <c r="A320" t="s">
        <v>49</v>
      </c>
    </row>
    <row r="321" spans="1:1" x14ac:dyDescent="0.25">
      <c r="A321" t="s">
        <v>49</v>
      </c>
    </row>
    <row r="322" spans="1:1" x14ac:dyDescent="0.25">
      <c r="A322" t="s">
        <v>49</v>
      </c>
    </row>
    <row r="323" spans="1:1" x14ac:dyDescent="0.25">
      <c r="A323" t="s">
        <v>49</v>
      </c>
    </row>
    <row r="324" spans="1:1" x14ac:dyDescent="0.25">
      <c r="A324" t="s">
        <v>49</v>
      </c>
    </row>
    <row r="325" spans="1:1" x14ac:dyDescent="0.25">
      <c r="A325" t="s">
        <v>49</v>
      </c>
    </row>
    <row r="326" spans="1:1" x14ac:dyDescent="0.25">
      <c r="A326" t="s">
        <v>54</v>
      </c>
    </row>
    <row r="327" spans="1:1" x14ac:dyDescent="0.25">
      <c r="A327" t="s">
        <v>49</v>
      </c>
    </row>
    <row r="328" spans="1:1" x14ac:dyDescent="0.25">
      <c r="A328" t="s">
        <v>49</v>
      </c>
    </row>
    <row r="329" spans="1:1" x14ac:dyDescent="0.25">
      <c r="A329" t="s">
        <v>49</v>
      </c>
    </row>
    <row r="330" spans="1:1" x14ac:dyDescent="0.25">
      <c r="A330" t="s">
        <v>49</v>
      </c>
    </row>
    <row r="331" spans="1:1" x14ac:dyDescent="0.25">
      <c r="A331" t="s">
        <v>49</v>
      </c>
    </row>
    <row r="332" spans="1:1" x14ac:dyDescent="0.25">
      <c r="A332" t="s">
        <v>49</v>
      </c>
    </row>
    <row r="333" spans="1:1" x14ac:dyDescent="0.25">
      <c r="A333" t="s">
        <v>49</v>
      </c>
    </row>
    <row r="334" spans="1:1" x14ac:dyDescent="0.25">
      <c r="A334" t="s">
        <v>54</v>
      </c>
    </row>
    <row r="335" spans="1:1" x14ac:dyDescent="0.25">
      <c r="A335" t="s">
        <v>54</v>
      </c>
    </row>
    <row r="336" spans="1:1" x14ac:dyDescent="0.25">
      <c r="A336" t="s">
        <v>54</v>
      </c>
    </row>
    <row r="337" spans="1:1" x14ac:dyDescent="0.25">
      <c r="A337" t="s">
        <v>54</v>
      </c>
    </row>
    <row r="338" spans="1:1" x14ac:dyDescent="0.25">
      <c r="A338" t="s">
        <v>54</v>
      </c>
    </row>
    <row r="339" spans="1:1" x14ac:dyDescent="0.25">
      <c r="A339" t="s">
        <v>54</v>
      </c>
    </row>
    <row r="340" spans="1:1" x14ac:dyDescent="0.25">
      <c r="A340" t="s">
        <v>54</v>
      </c>
    </row>
    <row r="341" spans="1:1" x14ac:dyDescent="0.25">
      <c r="A341" t="s">
        <v>54</v>
      </c>
    </row>
    <row r="342" spans="1:1" x14ac:dyDescent="0.25">
      <c r="A342" t="s">
        <v>59</v>
      </c>
    </row>
    <row r="343" spans="1:1" x14ac:dyDescent="0.25">
      <c r="A343" t="s">
        <v>54</v>
      </c>
    </row>
    <row r="344" spans="1:1" x14ac:dyDescent="0.25">
      <c r="A344" t="s">
        <v>68</v>
      </c>
    </row>
    <row r="345" spans="1:1" x14ac:dyDescent="0.25">
      <c r="A345" t="s">
        <v>54</v>
      </c>
    </row>
    <row r="346" spans="1:1" x14ac:dyDescent="0.25">
      <c r="A346" t="s">
        <v>54</v>
      </c>
    </row>
    <row r="347" spans="1:1" x14ac:dyDescent="0.25">
      <c r="A347" t="s">
        <v>54</v>
      </c>
    </row>
    <row r="348" spans="1:1" x14ac:dyDescent="0.25">
      <c r="A348" t="s">
        <v>54</v>
      </c>
    </row>
    <row r="349" spans="1:1" x14ac:dyDescent="0.25">
      <c r="A349" t="s">
        <v>68</v>
      </c>
    </row>
    <row r="350" spans="1:1" x14ac:dyDescent="0.25">
      <c r="A350" t="s">
        <v>68</v>
      </c>
    </row>
    <row r="351" spans="1:1" x14ac:dyDescent="0.25">
      <c r="A351" t="s">
        <v>49</v>
      </c>
    </row>
    <row r="352" spans="1:1" x14ac:dyDescent="0.25">
      <c r="A352" t="s">
        <v>49</v>
      </c>
    </row>
    <row r="353" spans="1:1" x14ac:dyDescent="0.25">
      <c r="A353" t="s">
        <v>49</v>
      </c>
    </row>
    <row r="354" spans="1:1" x14ac:dyDescent="0.25">
      <c r="A354" t="s">
        <v>49</v>
      </c>
    </row>
    <row r="355" spans="1:1" x14ac:dyDescent="0.25">
      <c r="A355" t="s">
        <v>49</v>
      </c>
    </row>
    <row r="356" spans="1:1" x14ac:dyDescent="0.25">
      <c r="A356" t="s">
        <v>49</v>
      </c>
    </row>
    <row r="357" spans="1:1" x14ac:dyDescent="0.25">
      <c r="A357" t="s">
        <v>68</v>
      </c>
    </row>
    <row r="358" spans="1:1" x14ac:dyDescent="0.25">
      <c r="A358" t="s">
        <v>68</v>
      </c>
    </row>
    <row r="359" spans="1:1" x14ac:dyDescent="0.25">
      <c r="A359" t="s">
        <v>49</v>
      </c>
    </row>
    <row r="360" spans="1:1" x14ac:dyDescent="0.25">
      <c r="A360" t="s">
        <v>49</v>
      </c>
    </row>
    <row r="361" spans="1:1" x14ac:dyDescent="0.25">
      <c r="A361" t="s">
        <v>49</v>
      </c>
    </row>
    <row r="362" spans="1:1" x14ac:dyDescent="0.25">
      <c r="A362" t="s">
        <v>54</v>
      </c>
    </row>
    <row r="363" spans="1:1" x14ac:dyDescent="0.25">
      <c r="A363" t="s">
        <v>54</v>
      </c>
    </row>
    <row r="364" spans="1:1" x14ac:dyDescent="0.25">
      <c r="A364" t="s">
        <v>54</v>
      </c>
    </row>
    <row r="365" spans="1:1" x14ac:dyDescent="0.25">
      <c r="A365" t="s">
        <v>49</v>
      </c>
    </row>
    <row r="366" spans="1:1" x14ac:dyDescent="0.25">
      <c r="A366" t="s">
        <v>49</v>
      </c>
    </row>
    <row r="367" spans="1:1" x14ac:dyDescent="0.25">
      <c r="A367" t="s">
        <v>68</v>
      </c>
    </row>
    <row r="368" spans="1:1" x14ac:dyDescent="0.25">
      <c r="A368" t="s">
        <v>49</v>
      </c>
    </row>
    <row r="369" spans="1:1" x14ac:dyDescent="0.25">
      <c r="A369" t="s">
        <v>49</v>
      </c>
    </row>
    <row r="370" spans="1:1" x14ac:dyDescent="0.25">
      <c r="A370" t="s">
        <v>49</v>
      </c>
    </row>
    <row r="371" spans="1:1" x14ac:dyDescent="0.25">
      <c r="A371" t="s">
        <v>49</v>
      </c>
    </row>
    <row r="372" spans="1:1" x14ac:dyDescent="0.25">
      <c r="A372" t="s">
        <v>68</v>
      </c>
    </row>
    <row r="373" spans="1:1" x14ac:dyDescent="0.25">
      <c r="A373" t="s">
        <v>49</v>
      </c>
    </row>
    <row r="374" spans="1:1" x14ac:dyDescent="0.25">
      <c r="A374" t="s">
        <v>59</v>
      </c>
    </row>
    <row r="375" spans="1:1" x14ac:dyDescent="0.25">
      <c r="A375" t="s">
        <v>54</v>
      </c>
    </row>
    <row r="376" spans="1:1" x14ac:dyDescent="0.25">
      <c r="A376" t="s">
        <v>54</v>
      </c>
    </row>
    <row r="377" spans="1:1" x14ac:dyDescent="0.25">
      <c r="A377" t="s">
        <v>68</v>
      </c>
    </row>
    <row r="378" spans="1:1" x14ac:dyDescent="0.25">
      <c r="A378" t="s">
        <v>54</v>
      </c>
    </row>
    <row r="379" spans="1:1" x14ac:dyDescent="0.25">
      <c r="A379" t="s">
        <v>54</v>
      </c>
    </row>
    <row r="380" spans="1:1" x14ac:dyDescent="0.25">
      <c r="A380" t="s">
        <v>54</v>
      </c>
    </row>
    <row r="381" spans="1:1" x14ac:dyDescent="0.25">
      <c r="A381" t="s">
        <v>68</v>
      </c>
    </row>
    <row r="382" spans="1:1" x14ac:dyDescent="0.25">
      <c r="A382" t="s">
        <v>68</v>
      </c>
    </row>
    <row r="383" spans="1:1" x14ac:dyDescent="0.25">
      <c r="A383" t="s">
        <v>68</v>
      </c>
    </row>
    <row r="384" spans="1:1" x14ac:dyDescent="0.25">
      <c r="A384" t="s">
        <v>54</v>
      </c>
    </row>
    <row r="385" spans="1:1" x14ac:dyDescent="0.25">
      <c r="A385" t="s">
        <v>49</v>
      </c>
    </row>
    <row r="386" spans="1:1" x14ac:dyDescent="0.25">
      <c r="A386" t="s">
        <v>49</v>
      </c>
    </row>
    <row r="387" spans="1:1" x14ac:dyDescent="0.25">
      <c r="A387" t="s">
        <v>68</v>
      </c>
    </row>
    <row r="388" spans="1:1" x14ac:dyDescent="0.25">
      <c r="A388" t="s">
        <v>49</v>
      </c>
    </row>
    <row r="389" spans="1:1" x14ac:dyDescent="0.25">
      <c r="A389" t="s">
        <v>54</v>
      </c>
    </row>
    <row r="390" spans="1:1" x14ac:dyDescent="0.25">
      <c r="A390" t="s">
        <v>49</v>
      </c>
    </row>
    <row r="391" spans="1:1" x14ac:dyDescent="0.25">
      <c r="A391" t="s">
        <v>49</v>
      </c>
    </row>
    <row r="392" spans="1:1" x14ac:dyDescent="0.25">
      <c r="A392" t="s">
        <v>59</v>
      </c>
    </row>
    <row r="393" spans="1:1" x14ac:dyDescent="0.25">
      <c r="A393" t="s">
        <v>49</v>
      </c>
    </row>
    <row r="394" spans="1:1" x14ac:dyDescent="0.25">
      <c r="A394" t="s">
        <v>54</v>
      </c>
    </row>
    <row r="395" spans="1:1" x14ac:dyDescent="0.25">
      <c r="A395" t="s">
        <v>54</v>
      </c>
    </row>
    <row r="396" spans="1:1" x14ac:dyDescent="0.25">
      <c r="A396" t="s">
        <v>49</v>
      </c>
    </row>
    <row r="397" spans="1:1" x14ac:dyDescent="0.25">
      <c r="A397" t="s">
        <v>54</v>
      </c>
    </row>
    <row r="398" spans="1:1" x14ac:dyDescent="0.25">
      <c r="A398" t="s">
        <v>54</v>
      </c>
    </row>
    <row r="399" spans="1:1" x14ac:dyDescent="0.25">
      <c r="A399" t="s">
        <v>68</v>
      </c>
    </row>
    <row r="400" spans="1:1" x14ac:dyDescent="0.25">
      <c r="A400" t="s">
        <v>49</v>
      </c>
    </row>
    <row r="401" spans="1:1" x14ac:dyDescent="0.25">
      <c r="A401" t="s">
        <v>54</v>
      </c>
    </row>
    <row r="402" spans="1:1" x14ac:dyDescent="0.25">
      <c r="A402" t="s">
        <v>49</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0DEC0-34AF-4BF0-A2E0-D5156D2C8C62}">
  <dimension ref="A1:D402"/>
  <sheetViews>
    <sheetView topLeftCell="A4" workbookViewId="0">
      <selection activeCell="B22" sqref="B22"/>
    </sheetView>
  </sheetViews>
  <sheetFormatPr defaultRowHeight="15" x14ac:dyDescent="0.25"/>
  <cols>
    <col min="1" max="1" width="36.5703125" customWidth="1"/>
    <col min="2" max="2" width="15.42578125" customWidth="1"/>
    <col min="3" max="3" width="36.5703125" customWidth="1"/>
    <col min="4" max="4" width="10" customWidth="1"/>
  </cols>
  <sheetData>
    <row r="1" spans="1:4" ht="300" x14ac:dyDescent="0.25">
      <c r="A1" s="1" t="s">
        <v>18</v>
      </c>
    </row>
    <row r="3" spans="1:4" x14ac:dyDescent="0.25">
      <c r="A3" t="s">
        <v>49</v>
      </c>
      <c r="C3" t="s">
        <v>49</v>
      </c>
      <c r="D3">
        <f>COUNTIF(A3:A404,"Yes")</f>
        <v>208</v>
      </c>
    </row>
    <row r="4" spans="1:4" x14ac:dyDescent="0.25">
      <c r="A4" t="s">
        <v>49</v>
      </c>
      <c r="C4" t="s">
        <v>59</v>
      </c>
      <c r="D4">
        <f>COUNTIF(A4:A405,"No")</f>
        <v>43</v>
      </c>
    </row>
    <row r="5" spans="1:4" x14ac:dyDescent="0.25">
      <c r="A5" t="s">
        <v>59</v>
      </c>
      <c r="C5" t="s">
        <v>143</v>
      </c>
      <c r="D5">
        <f>COUNTIF(A5:A406,A20)</f>
        <v>71</v>
      </c>
    </row>
    <row r="6" spans="1:4" x14ac:dyDescent="0.25">
      <c r="A6" t="s">
        <v>49</v>
      </c>
      <c r="C6" t="s">
        <v>103</v>
      </c>
      <c r="D6">
        <f>COUNTIF(A6:A407,A7)</f>
        <v>36</v>
      </c>
    </row>
    <row r="7" spans="1:4" x14ac:dyDescent="0.25">
      <c r="A7" t="s">
        <v>103</v>
      </c>
      <c r="C7" t="s">
        <v>96</v>
      </c>
      <c r="D7">
        <f t="shared" ref="D7" si="0">COUNTIF(A7:A408,"Unsure")</f>
        <v>40</v>
      </c>
    </row>
    <row r="8" spans="1:4" x14ac:dyDescent="0.25">
      <c r="A8" t="s">
        <v>49</v>
      </c>
    </row>
    <row r="9" spans="1:4" x14ac:dyDescent="0.25">
      <c r="A9" t="s">
        <v>59</v>
      </c>
    </row>
    <row r="10" spans="1:4" x14ac:dyDescent="0.25">
      <c r="A10" t="s">
        <v>49</v>
      </c>
    </row>
    <row r="11" spans="1:4" x14ac:dyDescent="0.25">
      <c r="A11" t="s">
        <v>59</v>
      </c>
    </row>
    <row r="12" spans="1:4" x14ac:dyDescent="0.25">
      <c r="A12" t="s">
        <v>49</v>
      </c>
    </row>
    <row r="13" spans="1:4" x14ac:dyDescent="0.25">
      <c r="A13" t="s">
        <v>143</v>
      </c>
    </row>
    <row r="14" spans="1:4" x14ac:dyDescent="0.25">
      <c r="A14" t="s">
        <v>59</v>
      </c>
    </row>
    <row r="15" spans="1:4" x14ac:dyDescent="0.25">
      <c r="A15" t="s">
        <v>59</v>
      </c>
    </row>
    <row r="16" spans="1:4" x14ac:dyDescent="0.25">
      <c r="A16" t="s">
        <v>49</v>
      </c>
    </row>
    <row r="17" spans="1:1" x14ac:dyDescent="0.25">
      <c r="A17" t="s">
        <v>96</v>
      </c>
    </row>
    <row r="18" spans="1:1" x14ac:dyDescent="0.25">
      <c r="A18" t="s">
        <v>49</v>
      </c>
    </row>
    <row r="19" spans="1:1" x14ac:dyDescent="0.25">
      <c r="A19" t="s">
        <v>49</v>
      </c>
    </row>
    <row r="20" spans="1:1" x14ac:dyDescent="0.25">
      <c r="A20" t="s">
        <v>143</v>
      </c>
    </row>
    <row r="21" spans="1:1" x14ac:dyDescent="0.25">
      <c r="A21" t="s">
        <v>49</v>
      </c>
    </row>
    <row r="22" spans="1:1" x14ac:dyDescent="0.25">
      <c r="A22" t="s">
        <v>49</v>
      </c>
    </row>
    <row r="23" spans="1:1" x14ac:dyDescent="0.25">
      <c r="A23" t="s">
        <v>59</v>
      </c>
    </row>
    <row r="24" spans="1:1" x14ac:dyDescent="0.25">
      <c r="A24" t="s">
        <v>49</v>
      </c>
    </row>
    <row r="26" spans="1:1" x14ac:dyDescent="0.25">
      <c r="A26" t="s">
        <v>49</v>
      </c>
    </row>
    <row r="27" spans="1:1" x14ac:dyDescent="0.25">
      <c r="A27" t="s">
        <v>59</v>
      </c>
    </row>
    <row r="28" spans="1:1" x14ac:dyDescent="0.25">
      <c r="A28" t="s">
        <v>143</v>
      </c>
    </row>
    <row r="29" spans="1:1" x14ac:dyDescent="0.25">
      <c r="A29" t="s">
        <v>49</v>
      </c>
    </row>
    <row r="30" spans="1:1" x14ac:dyDescent="0.25">
      <c r="A30" t="s">
        <v>49</v>
      </c>
    </row>
    <row r="31" spans="1:1" x14ac:dyDescent="0.25">
      <c r="A31" t="s">
        <v>49</v>
      </c>
    </row>
    <row r="32" spans="1:1" x14ac:dyDescent="0.25">
      <c r="A32" t="s">
        <v>49</v>
      </c>
    </row>
    <row r="33" spans="1:1" x14ac:dyDescent="0.25">
      <c r="A33" t="s">
        <v>49</v>
      </c>
    </row>
    <row r="34" spans="1:1" x14ac:dyDescent="0.25">
      <c r="A34" t="s">
        <v>49</v>
      </c>
    </row>
    <row r="35" spans="1:1" x14ac:dyDescent="0.25">
      <c r="A35" t="s">
        <v>59</v>
      </c>
    </row>
    <row r="36" spans="1:1" x14ac:dyDescent="0.25">
      <c r="A36" t="s">
        <v>143</v>
      </c>
    </row>
    <row r="37" spans="1:1" x14ac:dyDescent="0.25">
      <c r="A37" t="s">
        <v>49</v>
      </c>
    </row>
    <row r="38" spans="1:1" x14ac:dyDescent="0.25">
      <c r="A38" t="s">
        <v>49</v>
      </c>
    </row>
    <row r="39" spans="1:1" x14ac:dyDescent="0.25">
      <c r="A39" t="s">
        <v>49</v>
      </c>
    </row>
    <row r="40" spans="1:1" x14ac:dyDescent="0.25">
      <c r="A40" t="s">
        <v>96</v>
      </c>
    </row>
    <row r="41" spans="1:1" x14ac:dyDescent="0.25">
      <c r="A41" t="s">
        <v>59</v>
      </c>
    </row>
    <row r="42" spans="1:1" x14ac:dyDescent="0.25">
      <c r="A42" t="s">
        <v>96</v>
      </c>
    </row>
    <row r="43" spans="1:1" x14ac:dyDescent="0.25">
      <c r="A43" t="s">
        <v>59</v>
      </c>
    </row>
    <row r="44" spans="1:1" x14ac:dyDescent="0.25">
      <c r="A44" t="s">
        <v>143</v>
      </c>
    </row>
    <row r="45" spans="1:1" x14ac:dyDescent="0.25">
      <c r="A45" t="s">
        <v>59</v>
      </c>
    </row>
    <row r="46" spans="1:1" x14ac:dyDescent="0.25">
      <c r="A46" t="s">
        <v>49</v>
      </c>
    </row>
    <row r="47" spans="1:1" x14ac:dyDescent="0.25">
      <c r="A47" t="s">
        <v>49</v>
      </c>
    </row>
    <row r="48" spans="1:1" x14ac:dyDescent="0.25">
      <c r="A48" t="s">
        <v>96</v>
      </c>
    </row>
    <row r="49" spans="1:1" x14ac:dyDescent="0.25">
      <c r="A49" t="s">
        <v>143</v>
      </c>
    </row>
    <row r="50" spans="1:1" x14ac:dyDescent="0.25">
      <c r="A50" t="s">
        <v>49</v>
      </c>
    </row>
    <row r="51" spans="1:1" x14ac:dyDescent="0.25">
      <c r="A51" t="s">
        <v>59</v>
      </c>
    </row>
    <row r="52" spans="1:1" x14ac:dyDescent="0.25">
      <c r="A52" t="s">
        <v>143</v>
      </c>
    </row>
    <row r="53" spans="1:1" x14ac:dyDescent="0.25">
      <c r="A53" t="s">
        <v>49</v>
      </c>
    </row>
    <row r="54" spans="1:1" x14ac:dyDescent="0.25">
      <c r="A54" t="s">
        <v>49</v>
      </c>
    </row>
    <row r="55" spans="1:1" x14ac:dyDescent="0.25">
      <c r="A55" t="s">
        <v>49</v>
      </c>
    </row>
    <row r="56" spans="1:1" x14ac:dyDescent="0.25">
      <c r="A56" t="s">
        <v>59</v>
      </c>
    </row>
    <row r="57" spans="1:1" x14ac:dyDescent="0.25">
      <c r="A57" t="s">
        <v>49</v>
      </c>
    </row>
    <row r="58" spans="1:1" x14ac:dyDescent="0.25">
      <c r="A58" t="s">
        <v>49</v>
      </c>
    </row>
    <row r="59" spans="1:1" x14ac:dyDescent="0.25">
      <c r="A59" t="s">
        <v>103</v>
      </c>
    </row>
    <row r="60" spans="1:1" x14ac:dyDescent="0.25">
      <c r="A60" t="s">
        <v>49</v>
      </c>
    </row>
    <row r="61" spans="1:1" x14ac:dyDescent="0.25">
      <c r="A61" t="s">
        <v>96</v>
      </c>
    </row>
    <row r="62" spans="1:1" x14ac:dyDescent="0.25">
      <c r="A62" t="s">
        <v>96</v>
      </c>
    </row>
    <row r="63" spans="1:1" x14ac:dyDescent="0.25">
      <c r="A63" t="s">
        <v>59</v>
      </c>
    </row>
    <row r="64" spans="1:1" x14ac:dyDescent="0.25">
      <c r="A64" t="s">
        <v>49</v>
      </c>
    </row>
    <row r="65" spans="1:1" x14ac:dyDescent="0.25">
      <c r="A65" t="s">
        <v>59</v>
      </c>
    </row>
    <row r="66" spans="1:1" x14ac:dyDescent="0.25">
      <c r="A66" t="s">
        <v>59</v>
      </c>
    </row>
    <row r="67" spans="1:1" x14ac:dyDescent="0.25">
      <c r="A67" t="s">
        <v>96</v>
      </c>
    </row>
    <row r="68" spans="1:1" x14ac:dyDescent="0.25">
      <c r="A68" t="s">
        <v>143</v>
      </c>
    </row>
    <row r="69" spans="1:1" x14ac:dyDescent="0.25">
      <c r="A69" t="s">
        <v>143</v>
      </c>
    </row>
    <row r="70" spans="1:1" x14ac:dyDescent="0.25">
      <c r="A70" t="s">
        <v>143</v>
      </c>
    </row>
    <row r="71" spans="1:1" x14ac:dyDescent="0.25">
      <c r="A71" t="s">
        <v>103</v>
      </c>
    </row>
    <row r="72" spans="1:1" x14ac:dyDescent="0.25">
      <c r="A72" t="s">
        <v>49</v>
      </c>
    </row>
    <row r="73" spans="1:1" x14ac:dyDescent="0.25">
      <c r="A73" t="s">
        <v>49</v>
      </c>
    </row>
    <row r="74" spans="1:1" x14ac:dyDescent="0.25">
      <c r="A74" t="s">
        <v>49</v>
      </c>
    </row>
    <row r="75" spans="1:1" x14ac:dyDescent="0.25">
      <c r="A75" t="s">
        <v>103</v>
      </c>
    </row>
    <row r="76" spans="1:1" x14ac:dyDescent="0.25">
      <c r="A76" t="s">
        <v>59</v>
      </c>
    </row>
    <row r="77" spans="1:1" x14ac:dyDescent="0.25">
      <c r="A77" t="s">
        <v>49</v>
      </c>
    </row>
    <row r="78" spans="1:1" x14ac:dyDescent="0.25">
      <c r="A78" t="s">
        <v>59</v>
      </c>
    </row>
    <row r="79" spans="1:1" x14ac:dyDescent="0.25">
      <c r="A79" t="s">
        <v>143</v>
      </c>
    </row>
    <row r="80" spans="1:1" x14ac:dyDescent="0.25">
      <c r="A80" t="s">
        <v>49</v>
      </c>
    </row>
    <row r="81" spans="1:1" x14ac:dyDescent="0.25">
      <c r="A81" t="s">
        <v>49</v>
      </c>
    </row>
    <row r="82" spans="1:1" x14ac:dyDescent="0.25">
      <c r="A82" t="s">
        <v>49</v>
      </c>
    </row>
    <row r="83" spans="1:1" x14ac:dyDescent="0.25">
      <c r="A83" t="s">
        <v>49</v>
      </c>
    </row>
    <row r="84" spans="1:1" x14ac:dyDescent="0.25">
      <c r="A84" t="s">
        <v>59</v>
      </c>
    </row>
    <row r="85" spans="1:1" x14ac:dyDescent="0.25">
      <c r="A85" t="s">
        <v>96</v>
      </c>
    </row>
    <row r="86" spans="1:1" x14ac:dyDescent="0.25">
      <c r="A86" t="s">
        <v>49</v>
      </c>
    </row>
    <row r="87" spans="1:1" x14ac:dyDescent="0.25">
      <c r="A87" t="s">
        <v>96</v>
      </c>
    </row>
    <row r="88" spans="1:1" x14ac:dyDescent="0.25">
      <c r="A88" t="s">
        <v>103</v>
      </c>
    </row>
    <row r="89" spans="1:1" x14ac:dyDescent="0.25">
      <c r="A89" t="s">
        <v>143</v>
      </c>
    </row>
    <row r="90" spans="1:1" x14ac:dyDescent="0.25">
      <c r="A90" t="s">
        <v>49</v>
      </c>
    </row>
    <row r="91" spans="1:1" x14ac:dyDescent="0.25">
      <c r="A91" t="s">
        <v>59</v>
      </c>
    </row>
    <row r="92" spans="1:1" x14ac:dyDescent="0.25">
      <c r="A92" t="s">
        <v>49</v>
      </c>
    </row>
    <row r="93" spans="1:1" x14ac:dyDescent="0.25">
      <c r="A93" t="s">
        <v>96</v>
      </c>
    </row>
    <row r="94" spans="1:1" x14ac:dyDescent="0.25">
      <c r="A94" t="s">
        <v>59</v>
      </c>
    </row>
    <row r="95" spans="1:1" x14ac:dyDescent="0.25">
      <c r="A95" t="s">
        <v>96</v>
      </c>
    </row>
    <row r="96" spans="1:1" x14ac:dyDescent="0.25">
      <c r="A96" t="s">
        <v>59</v>
      </c>
    </row>
    <row r="97" spans="1:1" x14ac:dyDescent="0.25">
      <c r="A97" t="s">
        <v>59</v>
      </c>
    </row>
    <row r="98" spans="1:1" x14ac:dyDescent="0.25">
      <c r="A98" t="s">
        <v>96</v>
      </c>
    </row>
    <row r="99" spans="1:1" x14ac:dyDescent="0.25">
      <c r="A99" t="s">
        <v>103</v>
      </c>
    </row>
    <row r="100" spans="1:1" x14ac:dyDescent="0.25">
      <c r="A100" t="s">
        <v>49</v>
      </c>
    </row>
    <row r="101" spans="1:1" x14ac:dyDescent="0.25">
      <c r="A101" t="s">
        <v>49</v>
      </c>
    </row>
    <row r="102" spans="1:1" x14ac:dyDescent="0.25">
      <c r="A102" t="s">
        <v>49</v>
      </c>
    </row>
    <row r="103" spans="1:1" x14ac:dyDescent="0.25">
      <c r="A103" t="s">
        <v>96</v>
      </c>
    </row>
    <row r="104" spans="1:1" x14ac:dyDescent="0.25">
      <c r="A104" t="s">
        <v>49</v>
      </c>
    </row>
    <row r="105" spans="1:1" x14ac:dyDescent="0.25">
      <c r="A105" t="s">
        <v>49</v>
      </c>
    </row>
    <row r="106" spans="1:1" x14ac:dyDescent="0.25">
      <c r="A106" t="s">
        <v>143</v>
      </c>
    </row>
    <row r="107" spans="1:1" x14ac:dyDescent="0.25">
      <c r="A107" t="s">
        <v>143</v>
      </c>
    </row>
    <row r="108" spans="1:1" x14ac:dyDescent="0.25">
      <c r="A108" t="s">
        <v>143</v>
      </c>
    </row>
    <row r="109" spans="1:1" x14ac:dyDescent="0.25">
      <c r="A109" t="s">
        <v>49</v>
      </c>
    </row>
    <row r="110" spans="1:1" x14ac:dyDescent="0.25">
      <c r="A110" t="s">
        <v>49</v>
      </c>
    </row>
    <row r="111" spans="1:1" x14ac:dyDescent="0.25">
      <c r="A111" t="s">
        <v>49</v>
      </c>
    </row>
    <row r="112" spans="1:1" x14ac:dyDescent="0.25">
      <c r="A112" t="s">
        <v>143</v>
      </c>
    </row>
    <row r="113" spans="1:1" x14ac:dyDescent="0.25">
      <c r="A113" t="s">
        <v>59</v>
      </c>
    </row>
    <row r="114" spans="1:1" x14ac:dyDescent="0.25">
      <c r="A114" t="s">
        <v>143</v>
      </c>
    </row>
    <row r="115" spans="1:1" x14ac:dyDescent="0.25">
      <c r="A115" t="s">
        <v>49</v>
      </c>
    </row>
    <row r="116" spans="1:1" x14ac:dyDescent="0.25">
      <c r="A116" t="s">
        <v>49</v>
      </c>
    </row>
    <row r="117" spans="1:1" x14ac:dyDescent="0.25">
      <c r="A117" t="s">
        <v>96</v>
      </c>
    </row>
    <row r="118" spans="1:1" x14ac:dyDescent="0.25">
      <c r="A118" t="s">
        <v>143</v>
      </c>
    </row>
    <row r="119" spans="1:1" x14ac:dyDescent="0.25">
      <c r="A119" t="s">
        <v>143</v>
      </c>
    </row>
    <row r="120" spans="1:1" x14ac:dyDescent="0.25">
      <c r="A120" t="s">
        <v>49</v>
      </c>
    </row>
    <row r="121" spans="1:1" x14ac:dyDescent="0.25">
      <c r="A121" t="s">
        <v>49</v>
      </c>
    </row>
    <row r="122" spans="1:1" x14ac:dyDescent="0.25">
      <c r="A122" t="s">
        <v>96</v>
      </c>
    </row>
    <row r="123" spans="1:1" x14ac:dyDescent="0.25">
      <c r="A123" t="s">
        <v>49</v>
      </c>
    </row>
    <row r="124" spans="1:1" x14ac:dyDescent="0.25">
      <c r="A124" t="s">
        <v>96</v>
      </c>
    </row>
    <row r="125" spans="1:1" x14ac:dyDescent="0.25">
      <c r="A125" t="s">
        <v>49</v>
      </c>
    </row>
    <row r="126" spans="1:1" x14ac:dyDescent="0.25">
      <c r="A126" t="s">
        <v>49</v>
      </c>
    </row>
    <row r="127" spans="1:1" x14ac:dyDescent="0.25">
      <c r="A127" t="s">
        <v>96</v>
      </c>
    </row>
    <row r="128" spans="1:1" x14ac:dyDescent="0.25">
      <c r="A128" t="s">
        <v>49</v>
      </c>
    </row>
    <row r="129" spans="1:1" x14ac:dyDescent="0.25">
      <c r="A129" t="s">
        <v>49</v>
      </c>
    </row>
    <row r="130" spans="1:1" x14ac:dyDescent="0.25">
      <c r="A130" t="s">
        <v>49</v>
      </c>
    </row>
    <row r="131" spans="1:1" x14ac:dyDescent="0.25">
      <c r="A131" t="s">
        <v>49</v>
      </c>
    </row>
    <row r="132" spans="1:1" x14ac:dyDescent="0.25">
      <c r="A132" t="s">
        <v>49</v>
      </c>
    </row>
    <row r="133" spans="1:1" x14ac:dyDescent="0.25">
      <c r="A133" t="s">
        <v>49</v>
      </c>
    </row>
    <row r="134" spans="1:1" x14ac:dyDescent="0.25">
      <c r="A134" t="s">
        <v>49</v>
      </c>
    </row>
    <row r="135" spans="1:1" x14ac:dyDescent="0.25">
      <c r="A135" t="s">
        <v>49</v>
      </c>
    </row>
    <row r="136" spans="1:1" x14ac:dyDescent="0.25">
      <c r="A136" t="s">
        <v>49</v>
      </c>
    </row>
    <row r="137" spans="1:1" x14ac:dyDescent="0.25">
      <c r="A137" t="s">
        <v>103</v>
      </c>
    </row>
    <row r="138" spans="1:1" x14ac:dyDescent="0.25">
      <c r="A138" t="s">
        <v>49</v>
      </c>
    </row>
    <row r="139" spans="1:1" x14ac:dyDescent="0.25">
      <c r="A139" t="s">
        <v>49</v>
      </c>
    </row>
    <row r="140" spans="1:1" x14ac:dyDescent="0.25">
      <c r="A140" t="s">
        <v>59</v>
      </c>
    </row>
    <row r="141" spans="1:1" x14ac:dyDescent="0.25">
      <c r="A141" t="s">
        <v>143</v>
      </c>
    </row>
    <row r="142" spans="1:1" x14ac:dyDescent="0.25">
      <c r="A142" t="s">
        <v>96</v>
      </c>
    </row>
    <row r="143" spans="1:1" x14ac:dyDescent="0.25">
      <c r="A143" t="s">
        <v>103</v>
      </c>
    </row>
    <row r="144" spans="1:1" x14ac:dyDescent="0.25">
      <c r="A144" t="s">
        <v>49</v>
      </c>
    </row>
    <row r="145" spans="1:1" x14ac:dyDescent="0.25">
      <c r="A145" t="s">
        <v>49</v>
      </c>
    </row>
    <row r="146" spans="1:1" x14ac:dyDescent="0.25">
      <c r="A146" t="s">
        <v>103</v>
      </c>
    </row>
    <row r="147" spans="1:1" x14ac:dyDescent="0.25">
      <c r="A147" t="s">
        <v>49</v>
      </c>
    </row>
    <row r="148" spans="1:1" x14ac:dyDescent="0.25">
      <c r="A148" t="s">
        <v>49</v>
      </c>
    </row>
    <row r="149" spans="1:1" x14ac:dyDescent="0.25">
      <c r="A149" t="s">
        <v>49</v>
      </c>
    </row>
    <row r="150" spans="1:1" x14ac:dyDescent="0.25">
      <c r="A150" t="s">
        <v>96</v>
      </c>
    </row>
    <row r="151" spans="1:1" x14ac:dyDescent="0.25">
      <c r="A151" t="s">
        <v>59</v>
      </c>
    </row>
    <row r="152" spans="1:1" x14ac:dyDescent="0.25">
      <c r="A152" t="s">
        <v>96</v>
      </c>
    </row>
    <row r="153" spans="1:1" x14ac:dyDescent="0.25">
      <c r="A153" t="s">
        <v>49</v>
      </c>
    </row>
    <row r="154" spans="1:1" x14ac:dyDescent="0.25">
      <c r="A154" t="s">
        <v>49</v>
      </c>
    </row>
    <row r="155" spans="1:1" x14ac:dyDescent="0.25">
      <c r="A155" t="s">
        <v>49</v>
      </c>
    </row>
    <row r="156" spans="1:1" x14ac:dyDescent="0.25">
      <c r="A156" t="s">
        <v>143</v>
      </c>
    </row>
    <row r="157" spans="1:1" x14ac:dyDescent="0.25">
      <c r="A157" t="s">
        <v>59</v>
      </c>
    </row>
    <row r="158" spans="1:1" x14ac:dyDescent="0.25">
      <c r="A158" t="s">
        <v>49</v>
      </c>
    </row>
    <row r="159" spans="1:1" x14ac:dyDescent="0.25">
      <c r="A159" t="s">
        <v>49</v>
      </c>
    </row>
    <row r="160" spans="1:1" x14ac:dyDescent="0.25">
      <c r="A160" t="s">
        <v>49</v>
      </c>
    </row>
    <row r="161" spans="1:1" x14ac:dyDescent="0.25">
      <c r="A161" t="s">
        <v>59</v>
      </c>
    </row>
    <row r="162" spans="1:1" x14ac:dyDescent="0.25">
      <c r="A162" t="s">
        <v>49</v>
      </c>
    </row>
    <row r="163" spans="1:1" x14ac:dyDescent="0.25">
      <c r="A163" t="s">
        <v>59</v>
      </c>
    </row>
    <row r="165" spans="1:1" x14ac:dyDescent="0.25">
      <c r="A165" t="s">
        <v>49</v>
      </c>
    </row>
    <row r="166" spans="1:1" x14ac:dyDescent="0.25">
      <c r="A166" t="s">
        <v>59</v>
      </c>
    </row>
    <row r="167" spans="1:1" x14ac:dyDescent="0.25">
      <c r="A167" t="s">
        <v>143</v>
      </c>
    </row>
    <row r="168" spans="1:1" x14ac:dyDescent="0.25">
      <c r="A168" t="s">
        <v>143</v>
      </c>
    </row>
    <row r="169" spans="1:1" x14ac:dyDescent="0.25">
      <c r="A169" t="s">
        <v>49</v>
      </c>
    </row>
    <row r="170" spans="1:1" x14ac:dyDescent="0.25">
      <c r="A170" t="s">
        <v>49</v>
      </c>
    </row>
    <row r="171" spans="1:1" x14ac:dyDescent="0.25">
      <c r="A171" t="s">
        <v>49</v>
      </c>
    </row>
    <row r="172" spans="1:1" x14ac:dyDescent="0.25">
      <c r="A172" t="s">
        <v>59</v>
      </c>
    </row>
    <row r="173" spans="1:1" x14ac:dyDescent="0.25">
      <c r="A173" t="s">
        <v>49</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49</v>
      </c>
    </row>
    <row r="179" spans="1:1" x14ac:dyDescent="0.25">
      <c r="A179" t="s">
        <v>49</v>
      </c>
    </row>
    <row r="180" spans="1:1" x14ac:dyDescent="0.25">
      <c r="A180" t="s">
        <v>49</v>
      </c>
    </row>
    <row r="181" spans="1:1" x14ac:dyDescent="0.25">
      <c r="A181" t="s">
        <v>49</v>
      </c>
    </row>
    <row r="182" spans="1:1" x14ac:dyDescent="0.25">
      <c r="A182" t="s">
        <v>49</v>
      </c>
    </row>
    <row r="183" spans="1:1" x14ac:dyDescent="0.25">
      <c r="A183" t="s">
        <v>143</v>
      </c>
    </row>
    <row r="184" spans="1:1" x14ac:dyDescent="0.25">
      <c r="A184" t="s">
        <v>49</v>
      </c>
    </row>
    <row r="185" spans="1:1" x14ac:dyDescent="0.25">
      <c r="A185" t="s">
        <v>49</v>
      </c>
    </row>
    <row r="186" spans="1:1" x14ac:dyDescent="0.25">
      <c r="A186" t="s">
        <v>49</v>
      </c>
    </row>
    <row r="187" spans="1:1" x14ac:dyDescent="0.25">
      <c r="A187" t="s">
        <v>49</v>
      </c>
    </row>
    <row r="188" spans="1:1" x14ac:dyDescent="0.25">
      <c r="A188" t="s">
        <v>49</v>
      </c>
    </row>
    <row r="189" spans="1:1" x14ac:dyDescent="0.25">
      <c r="A189" t="s">
        <v>49</v>
      </c>
    </row>
    <row r="190" spans="1:1" x14ac:dyDescent="0.25">
      <c r="A190" t="s">
        <v>49</v>
      </c>
    </row>
    <row r="191" spans="1:1" x14ac:dyDescent="0.25">
      <c r="A191" t="s">
        <v>49</v>
      </c>
    </row>
    <row r="192" spans="1:1" x14ac:dyDescent="0.25">
      <c r="A192" t="s">
        <v>49</v>
      </c>
    </row>
    <row r="193" spans="1:1" x14ac:dyDescent="0.25">
      <c r="A193" t="s">
        <v>49</v>
      </c>
    </row>
    <row r="194" spans="1:1" x14ac:dyDescent="0.25">
      <c r="A194" t="s">
        <v>49</v>
      </c>
    </row>
    <row r="195" spans="1:1" x14ac:dyDescent="0.25">
      <c r="A195" t="s">
        <v>49</v>
      </c>
    </row>
    <row r="196" spans="1:1" x14ac:dyDescent="0.25">
      <c r="A196" t="s">
        <v>49</v>
      </c>
    </row>
    <row r="197" spans="1:1" x14ac:dyDescent="0.25">
      <c r="A197" t="s">
        <v>49</v>
      </c>
    </row>
    <row r="198" spans="1:1" x14ac:dyDescent="0.25">
      <c r="A198" t="s">
        <v>143</v>
      </c>
    </row>
    <row r="199" spans="1:1" x14ac:dyDescent="0.25">
      <c r="A199" t="s">
        <v>96</v>
      </c>
    </row>
    <row r="200" spans="1:1" x14ac:dyDescent="0.25">
      <c r="A200" t="s">
        <v>103</v>
      </c>
    </row>
    <row r="201" spans="1:1" x14ac:dyDescent="0.25">
      <c r="A201" t="s">
        <v>49</v>
      </c>
    </row>
    <row r="202" spans="1:1" x14ac:dyDescent="0.25">
      <c r="A202" t="s">
        <v>96</v>
      </c>
    </row>
    <row r="203" spans="1:1" x14ac:dyDescent="0.25">
      <c r="A203" t="s">
        <v>143</v>
      </c>
    </row>
    <row r="204" spans="1:1" x14ac:dyDescent="0.25">
      <c r="A204" t="s">
        <v>103</v>
      </c>
    </row>
    <row r="205" spans="1:1" x14ac:dyDescent="0.25">
      <c r="A205" t="s">
        <v>49</v>
      </c>
    </row>
    <row r="206" spans="1:1" x14ac:dyDescent="0.25">
      <c r="A206" t="s">
        <v>143</v>
      </c>
    </row>
    <row r="207" spans="1:1" x14ac:dyDescent="0.25">
      <c r="A207" t="s">
        <v>96</v>
      </c>
    </row>
    <row r="208" spans="1:1" x14ac:dyDescent="0.25">
      <c r="A208" t="s">
        <v>143</v>
      </c>
    </row>
    <row r="209" spans="1:1" x14ac:dyDescent="0.25">
      <c r="A209" t="s">
        <v>49</v>
      </c>
    </row>
    <row r="210" spans="1:1" x14ac:dyDescent="0.25">
      <c r="A210" t="s">
        <v>143</v>
      </c>
    </row>
    <row r="211" spans="1:1" x14ac:dyDescent="0.25">
      <c r="A211" t="s">
        <v>59</v>
      </c>
    </row>
    <row r="212" spans="1:1" x14ac:dyDescent="0.25">
      <c r="A212" t="s">
        <v>49</v>
      </c>
    </row>
    <row r="213" spans="1:1" x14ac:dyDescent="0.25">
      <c r="A213" t="s">
        <v>49</v>
      </c>
    </row>
    <row r="214" spans="1:1" x14ac:dyDescent="0.25">
      <c r="A214" t="s">
        <v>49</v>
      </c>
    </row>
    <row r="215" spans="1:1" x14ac:dyDescent="0.25">
      <c r="A215" t="s">
        <v>49</v>
      </c>
    </row>
    <row r="216" spans="1:1" x14ac:dyDescent="0.25">
      <c r="A216" t="s">
        <v>49</v>
      </c>
    </row>
    <row r="217" spans="1:1" x14ac:dyDescent="0.25">
      <c r="A217" t="s">
        <v>143</v>
      </c>
    </row>
    <row r="218" spans="1:1" x14ac:dyDescent="0.25">
      <c r="A218" t="s">
        <v>143</v>
      </c>
    </row>
    <row r="219" spans="1:1" x14ac:dyDescent="0.25">
      <c r="A219" t="s">
        <v>143</v>
      </c>
    </row>
    <row r="220" spans="1:1" x14ac:dyDescent="0.25">
      <c r="A220" t="s">
        <v>143</v>
      </c>
    </row>
    <row r="221" spans="1:1" x14ac:dyDescent="0.25">
      <c r="A221" t="s">
        <v>49</v>
      </c>
    </row>
    <row r="222" spans="1:1" x14ac:dyDescent="0.25">
      <c r="A222" t="s">
        <v>49</v>
      </c>
    </row>
    <row r="223" spans="1:1" x14ac:dyDescent="0.25">
      <c r="A223" t="s">
        <v>49</v>
      </c>
    </row>
    <row r="224" spans="1:1" x14ac:dyDescent="0.25">
      <c r="A224" t="s">
        <v>49</v>
      </c>
    </row>
    <row r="225" spans="1:1" x14ac:dyDescent="0.25">
      <c r="A225" t="s">
        <v>49</v>
      </c>
    </row>
    <row r="226" spans="1:1" x14ac:dyDescent="0.25">
      <c r="A226" t="s">
        <v>143</v>
      </c>
    </row>
    <row r="227" spans="1:1" x14ac:dyDescent="0.25">
      <c r="A227" t="s">
        <v>143</v>
      </c>
    </row>
    <row r="228" spans="1:1" x14ac:dyDescent="0.25">
      <c r="A228" t="s">
        <v>143</v>
      </c>
    </row>
    <row r="229" spans="1:1" x14ac:dyDescent="0.25">
      <c r="A229" t="s">
        <v>49</v>
      </c>
    </row>
    <row r="230" spans="1:1" x14ac:dyDescent="0.25">
      <c r="A230" t="s">
        <v>49</v>
      </c>
    </row>
    <row r="231" spans="1:1" x14ac:dyDescent="0.25">
      <c r="A231" t="s">
        <v>143</v>
      </c>
    </row>
    <row r="232" spans="1:1" x14ac:dyDescent="0.25">
      <c r="A232" t="s">
        <v>49</v>
      </c>
    </row>
    <row r="233" spans="1:1" x14ac:dyDescent="0.25">
      <c r="A233" t="s">
        <v>49</v>
      </c>
    </row>
    <row r="234" spans="1:1" x14ac:dyDescent="0.25">
      <c r="A234" t="s">
        <v>49</v>
      </c>
    </row>
    <row r="235" spans="1:1" x14ac:dyDescent="0.25">
      <c r="A235" t="s">
        <v>143</v>
      </c>
    </row>
    <row r="236" spans="1:1" x14ac:dyDescent="0.25">
      <c r="A236" t="s">
        <v>49</v>
      </c>
    </row>
    <row r="237" spans="1:1" x14ac:dyDescent="0.25">
      <c r="A237" t="s">
        <v>143</v>
      </c>
    </row>
    <row r="238" spans="1:1" x14ac:dyDescent="0.25">
      <c r="A238" t="s">
        <v>59</v>
      </c>
    </row>
    <row r="239" spans="1:1" x14ac:dyDescent="0.25">
      <c r="A239" t="s">
        <v>143</v>
      </c>
    </row>
    <row r="240" spans="1:1" x14ac:dyDescent="0.25">
      <c r="A240" t="s">
        <v>96</v>
      </c>
    </row>
    <row r="241" spans="1:1" x14ac:dyDescent="0.25">
      <c r="A241" t="s">
        <v>103</v>
      </c>
    </row>
    <row r="242" spans="1:1" x14ac:dyDescent="0.25">
      <c r="A242" t="s">
        <v>143</v>
      </c>
    </row>
    <row r="243" spans="1:1" x14ac:dyDescent="0.25">
      <c r="A243" t="s">
        <v>143</v>
      </c>
    </row>
    <row r="244" spans="1:1" x14ac:dyDescent="0.25">
      <c r="A244" t="s">
        <v>103</v>
      </c>
    </row>
    <row r="245" spans="1:1" x14ac:dyDescent="0.25">
      <c r="A245" t="s">
        <v>49</v>
      </c>
    </row>
    <row r="246" spans="1:1" x14ac:dyDescent="0.25">
      <c r="A246" t="s">
        <v>96</v>
      </c>
    </row>
    <row r="247" spans="1:1" x14ac:dyDescent="0.25">
      <c r="A247" t="s">
        <v>49</v>
      </c>
    </row>
    <row r="248" spans="1:1" x14ac:dyDescent="0.25">
      <c r="A248" t="s">
        <v>49</v>
      </c>
    </row>
    <row r="249" spans="1:1" x14ac:dyDescent="0.25">
      <c r="A249" t="s">
        <v>143</v>
      </c>
    </row>
    <row r="250" spans="1:1" x14ac:dyDescent="0.25">
      <c r="A250" t="s">
        <v>143</v>
      </c>
    </row>
    <row r="251" spans="1:1" x14ac:dyDescent="0.25">
      <c r="A251" t="s">
        <v>49</v>
      </c>
    </row>
    <row r="252" spans="1:1" x14ac:dyDescent="0.25">
      <c r="A252" t="s">
        <v>103</v>
      </c>
    </row>
    <row r="253" spans="1:1" x14ac:dyDescent="0.25">
      <c r="A253" t="s">
        <v>103</v>
      </c>
    </row>
    <row r="254" spans="1:1" x14ac:dyDescent="0.25">
      <c r="A254" t="s">
        <v>96</v>
      </c>
    </row>
    <row r="255" spans="1:1" x14ac:dyDescent="0.25">
      <c r="A255" t="s">
        <v>49</v>
      </c>
    </row>
    <row r="256" spans="1:1" x14ac:dyDescent="0.25">
      <c r="A256" t="s">
        <v>49</v>
      </c>
    </row>
    <row r="257" spans="1:1" x14ac:dyDescent="0.25">
      <c r="A257" t="s">
        <v>96</v>
      </c>
    </row>
    <row r="258" spans="1:1" x14ac:dyDescent="0.25">
      <c r="A258" t="s">
        <v>49</v>
      </c>
    </row>
    <row r="259" spans="1:1" x14ac:dyDescent="0.25">
      <c r="A259" t="s">
        <v>143</v>
      </c>
    </row>
    <row r="260" spans="1:1" x14ac:dyDescent="0.25">
      <c r="A260" t="s">
        <v>103</v>
      </c>
    </row>
    <row r="261" spans="1:1" x14ac:dyDescent="0.25">
      <c r="A261" t="s">
        <v>49</v>
      </c>
    </row>
    <row r="262" spans="1:1" x14ac:dyDescent="0.25">
      <c r="A262" t="s">
        <v>49</v>
      </c>
    </row>
    <row r="263" spans="1:1" x14ac:dyDescent="0.25">
      <c r="A263" t="s">
        <v>103</v>
      </c>
    </row>
    <row r="264" spans="1:1" x14ac:dyDescent="0.25">
      <c r="A264" t="s">
        <v>49</v>
      </c>
    </row>
    <row r="265" spans="1:1" x14ac:dyDescent="0.25">
      <c r="A265" t="s">
        <v>143</v>
      </c>
    </row>
    <row r="266" spans="1:1" x14ac:dyDescent="0.25">
      <c r="A266" t="s">
        <v>143</v>
      </c>
    </row>
    <row r="267" spans="1:1" x14ac:dyDescent="0.25">
      <c r="A267" t="s">
        <v>103</v>
      </c>
    </row>
    <row r="268" spans="1:1" x14ac:dyDescent="0.25">
      <c r="A268" t="s">
        <v>143</v>
      </c>
    </row>
    <row r="269" spans="1:1" x14ac:dyDescent="0.25">
      <c r="A269" t="s">
        <v>49</v>
      </c>
    </row>
    <row r="270" spans="1:1" x14ac:dyDescent="0.25">
      <c r="A270" t="s">
        <v>49</v>
      </c>
    </row>
    <row r="271" spans="1:1" x14ac:dyDescent="0.25">
      <c r="A271" t="s">
        <v>49</v>
      </c>
    </row>
    <row r="272" spans="1:1" x14ac:dyDescent="0.25">
      <c r="A272" t="s">
        <v>49</v>
      </c>
    </row>
    <row r="273" spans="1:1" x14ac:dyDescent="0.25">
      <c r="A273" t="s">
        <v>59</v>
      </c>
    </row>
    <row r="274" spans="1:1" x14ac:dyDescent="0.25">
      <c r="A274" t="s">
        <v>143</v>
      </c>
    </row>
    <row r="275" spans="1:1" x14ac:dyDescent="0.25">
      <c r="A275" t="s">
        <v>49</v>
      </c>
    </row>
    <row r="276" spans="1:1" x14ac:dyDescent="0.25">
      <c r="A276" t="s">
        <v>143</v>
      </c>
    </row>
    <row r="277" spans="1:1" x14ac:dyDescent="0.25">
      <c r="A277" t="s">
        <v>103</v>
      </c>
    </row>
    <row r="278" spans="1:1" x14ac:dyDescent="0.25">
      <c r="A278" t="s">
        <v>143</v>
      </c>
    </row>
    <row r="279" spans="1:1" x14ac:dyDescent="0.25">
      <c r="A279" t="s">
        <v>49</v>
      </c>
    </row>
    <row r="280" spans="1:1" x14ac:dyDescent="0.25">
      <c r="A280" t="s">
        <v>49</v>
      </c>
    </row>
    <row r="281" spans="1:1" x14ac:dyDescent="0.25">
      <c r="A281" t="s">
        <v>49</v>
      </c>
    </row>
    <row r="282" spans="1:1" x14ac:dyDescent="0.25">
      <c r="A282" t="s">
        <v>49</v>
      </c>
    </row>
    <row r="283" spans="1:1" x14ac:dyDescent="0.25">
      <c r="A283" t="s">
        <v>49</v>
      </c>
    </row>
    <row r="284" spans="1:1" x14ac:dyDescent="0.25">
      <c r="A284" t="s">
        <v>49</v>
      </c>
    </row>
    <row r="285" spans="1:1" x14ac:dyDescent="0.25">
      <c r="A285" t="s">
        <v>49</v>
      </c>
    </row>
    <row r="286" spans="1:1" x14ac:dyDescent="0.25">
      <c r="A286" t="s">
        <v>49</v>
      </c>
    </row>
    <row r="287" spans="1:1" x14ac:dyDescent="0.25">
      <c r="A287" t="s">
        <v>49</v>
      </c>
    </row>
    <row r="288" spans="1:1" x14ac:dyDescent="0.25">
      <c r="A288" t="s">
        <v>49</v>
      </c>
    </row>
    <row r="289" spans="1:1" x14ac:dyDescent="0.25">
      <c r="A289" t="s">
        <v>143</v>
      </c>
    </row>
    <row r="290" spans="1:1" x14ac:dyDescent="0.25">
      <c r="A290" t="s">
        <v>49</v>
      </c>
    </row>
    <row r="291" spans="1:1" x14ac:dyDescent="0.25">
      <c r="A291" t="s">
        <v>49</v>
      </c>
    </row>
    <row r="292" spans="1:1" x14ac:dyDescent="0.25">
      <c r="A292" t="s">
        <v>49</v>
      </c>
    </row>
    <row r="293" spans="1:1" x14ac:dyDescent="0.25">
      <c r="A293" t="s">
        <v>49</v>
      </c>
    </row>
    <row r="294" spans="1:1" x14ac:dyDescent="0.25">
      <c r="A294" t="s">
        <v>49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143</v>
      </c>
    </row>
    <row r="302" spans="1:1" x14ac:dyDescent="0.25">
      <c r="A302" t="s">
        <v>143</v>
      </c>
    </row>
    <row r="303" spans="1:1" x14ac:dyDescent="0.25">
      <c r="A303" t="s">
        <v>96</v>
      </c>
    </row>
    <row r="304" spans="1:1" x14ac:dyDescent="0.25">
      <c r="A304" t="s">
        <v>49</v>
      </c>
    </row>
    <row r="305" spans="1:1" x14ac:dyDescent="0.25">
      <c r="A305" t="s">
        <v>103</v>
      </c>
    </row>
    <row r="306" spans="1:1" x14ac:dyDescent="0.25">
      <c r="A306" t="s">
        <v>49</v>
      </c>
    </row>
    <row r="307" spans="1:1" x14ac:dyDescent="0.25">
      <c r="A307" t="s">
        <v>143</v>
      </c>
    </row>
    <row r="308" spans="1:1" x14ac:dyDescent="0.25">
      <c r="A308" t="s">
        <v>143</v>
      </c>
    </row>
    <row r="309" spans="1:1" x14ac:dyDescent="0.25">
      <c r="A309" t="s">
        <v>143</v>
      </c>
    </row>
    <row r="310" spans="1:1" x14ac:dyDescent="0.25">
      <c r="A310" t="s">
        <v>96</v>
      </c>
    </row>
    <row r="311" spans="1:1" x14ac:dyDescent="0.25">
      <c r="A311" t="s">
        <v>96</v>
      </c>
    </row>
    <row r="312" spans="1:1" x14ac:dyDescent="0.25">
      <c r="A312" t="s">
        <v>103</v>
      </c>
    </row>
    <row r="313" spans="1:1" x14ac:dyDescent="0.25">
      <c r="A313" t="s">
        <v>49</v>
      </c>
    </row>
    <row r="314" spans="1:1" x14ac:dyDescent="0.25">
      <c r="A314" t="s">
        <v>49</v>
      </c>
    </row>
    <row r="315" spans="1:1" x14ac:dyDescent="0.25">
      <c r="A315" t="s">
        <v>49</v>
      </c>
    </row>
    <row r="316" spans="1:1" x14ac:dyDescent="0.25">
      <c r="A316" t="s">
        <v>49</v>
      </c>
    </row>
    <row r="317" spans="1:1" x14ac:dyDescent="0.25">
      <c r="A317" t="s">
        <v>96</v>
      </c>
    </row>
    <row r="318" spans="1:1" x14ac:dyDescent="0.25">
      <c r="A318" t="s">
        <v>49</v>
      </c>
    </row>
    <row r="319" spans="1:1" x14ac:dyDescent="0.25">
      <c r="A319" t="s">
        <v>49</v>
      </c>
    </row>
    <row r="320" spans="1:1" x14ac:dyDescent="0.25">
      <c r="A320" t="s">
        <v>49</v>
      </c>
    </row>
    <row r="321" spans="1:1" x14ac:dyDescent="0.25">
      <c r="A321" t="s">
        <v>49</v>
      </c>
    </row>
    <row r="322" spans="1:1" x14ac:dyDescent="0.25">
      <c r="A322" t="s">
        <v>49</v>
      </c>
    </row>
    <row r="323" spans="1:1" x14ac:dyDescent="0.25">
      <c r="A323" t="s">
        <v>49</v>
      </c>
    </row>
    <row r="324" spans="1:1" x14ac:dyDescent="0.25">
      <c r="A324" t="s">
        <v>49</v>
      </c>
    </row>
    <row r="325" spans="1:1" x14ac:dyDescent="0.25">
      <c r="A325" t="s">
        <v>96</v>
      </c>
    </row>
    <row r="326" spans="1:1" x14ac:dyDescent="0.25">
      <c r="A326" t="s">
        <v>103</v>
      </c>
    </row>
    <row r="327" spans="1:1" x14ac:dyDescent="0.25">
      <c r="A327" t="s">
        <v>96</v>
      </c>
    </row>
    <row r="328" spans="1:1" x14ac:dyDescent="0.25">
      <c r="A328" t="s">
        <v>49</v>
      </c>
    </row>
    <row r="329" spans="1:1" x14ac:dyDescent="0.25">
      <c r="A329" t="s">
        <v>49</v>
      </c>
    </row>
    <row r="330" spans="1:1" x14ac:dyDescent="0.25">
      <c r="A330" t="s">
        <v>49</v>
      </c>
    </row>
    <row r="331" spans="1:1" x14ac:dyDescent="0.25">
      <c r="A331" t="s">
        <v>49</v>
      </c>
    </row>
    <row r="332" spans="1:1" x14ac:dyDescent="0.25">
      <c r="A332" t="s">
        <v>49</v>
      </c>
    </row>
    <row r="333" spans="1:1" x14ac:dyDescent="0.25">
      <c r="A333" t="s">
        <v>49</v>
      </c>
    </row>
    <row r="334" spans="1:1" x14ac:dyDescent="0.25">
      <c r="A334" t="s">
        <v>103</v>
      </c>
    </row>
    <row r="335" spans="1:1" x14ac:dyDescent="0.25">
      <c r="A335" t="s">
        <v>143</v>
      </c>
    </row>
    <row r="336" spans="1:1" x14ac:dyDescent="0.25">
      <c r="A336" t="s">
        <v>96</v>
      </c>
    </row>
    <row r="337" spans="1:1" x14ac:dyDescent="0.25">
      <c r="A337" t="s">
        <v>103</v>
      </c>
    </row>
    <row r="338" spans="1:1" x14ac:dyDescent="0.25">
      <c r="A338" t="s">
        <v>143</v>
      </c>
    </row>
    <row r="339" spans="1:1" x14ac:dyDescent="0.25">
      <c r="A339" t="s">
        <v>59</v>
      </c>
    </row>
    <row r="340" spans="1:1" x14ac:dyDescent="0.25">
      <c r="A340" t="s">
        <v>143</v>
      </c>
    </row>
    <row r="341" spans="1:1" x14ac:dyDescent="0.25">
      <c r="A341" t="s">
        <v>96</v>
      </c>
    </row>
    <row r="342" spans="1:1" x14ac:dyDescent="0.25">
      <c r="A342" t="s">
        <v>49</v>
      </c>
    </row>
    <row r="343" spans="1:1" x14ac:dyDescent="0.25">
      <c r="A343" t="s">
        <v>49</v>
      </c>
    </row>
    <row r="344" spans="1:1" x14ac:dyDescent="0.25">
      <c r="A344" t="s">
        <v>49</v>
      </c>
    </row>
    <row r="345" spans="1:1" x14ac:dyDescent="0.25">
      <c r="A345" t="s">
        <v>59</v>
      </c>
    </row>
    <row r="346" spans="1:1" x14ac:dyDescent="0.25">
      <c r="A346" t="s">
        <v>143</v>
      </c>
    </row>
    <row r="347" spans="1:1" x14ac:dyDescent="0.25">
      <c r="A347" t="s">
        <v>96</v>
      </c>
    </row>
    <row r="348" spans="1:1" x14ac:dyDescent="0.25">
      <c r="A348" t="s">
        <v>59</v>
      </c>
    </row>
    <row r="349" spans="1:1" x14ac:dyDescent="0.25">
      <c r="A349" t="s">
        <v>143</v>
      </c>
    </row>
    <row r="350" spans="1:1" x14ac:dyDescent="0.25">
      <c r="A350" t="s">
        <v>103</v>
      </c>
    </row>
    <row r="351" spans="1:1" x14ac:dyDescent="0.25">
      <c r="A351" t="s">
        <v>49</v>
      </c>
    </row>
    <row r="352" spans="1:1" x14ac:dyDescent="0.25">
      <c r="A352" t="s">
        <v>49</v>
      </c>
    </row>
    <row r="353" spans="1:1" x14ac:dyDescent="0.25">
      <c r="A353" t="s">
        <v>49</v>
      </c>
    </row>
    <row r="354" spans="1:1" x14ac:dyDescent="0.25">
      <c r="A354" t="s">
        <v>49</v>
      </c>
    </row>
    <row r="355" spans="1:1" x14ac:dyDescent="0.25">
      <c r="A355" t="s">
        <v>59</v>
      </c>
    </row>
    <row r="356" spans="1:1" x14ac:dyDescent="0.25">
      <c r="A356" t="s">
        <v>59</v>
      </c>
    </row>
    <row r="357" spans="1:1" x14ac:dyDescent="0.25">
      <c r="A357" t="s">
        <v>143</v>
      </c>
    </row>
    <row r="358" spans="1:1" x14ac:dyDescent="0.25">
      <c r="A358" t="s">
        <v>103</v>
      </c>
    </row>
    <row r="359" spans="1:1" x14ac:dyDescent="0.25">
      <c r="A359" t="s">
        <v>59</v>
      </c>
    </row>
    <row r="360" spans="1:1" x14ac:dyDescent="0.25">
      <c r="A360" t="s">
        <v>49</v>
      </c>
    </row>
    <row r="361" spans="1:1" x14ac:dyDescent="0.25">
      <c r="A361" t="s">
        <v>49</v>
      </c>
    </row>
    <row r="362" spans="1:1" x14ac:dyDescent="0.25">
      <c r="A362" t="s">
        <v>143</v>
      </c>
    </row>
    <row r="363" spans="1:1" x14ac:dyDescent="0.25">
      <c r="A363" t="s">
        <v>103</v>
      </c>
    </row>
    <row r="364" spans="1:1" x14ac:dyDescent="0.25">
      <c r="A364" t="s">
        <v>143</v>
      </c>
    </row>
    <row r="365" spans="1:1" x14ac:dyDescent="0.25">
      <c r="A365" t="s">
        <v>49</v>
      </c>
    </row>
    <row r="366" spans="1:1" x14ac:dyDescent="0.25">
      <c r="A366" t="s">
        <v>49</v>
      </c>
    </row>
    <row r="367" spans="1:1" x14ac:dyDescent="0.25">
      <c r="A367" t="s">
        <v>103</v>
      </c>
    </row>
    <row r="368" spans="1:1" x14ac:dyDescent="0.25">
      <c r="A368" t="s">
        <v>96</v>
      </c>
    </row>
    <row r="369" spans="1:1" x14ac:dyDescent="0.25">
      <c r="A369" t="s">
        <v>49</v>
      </c>
    </row>
    <row r="370" spans="1:1" x14ac:dyDescent="0.25">
      <c r="A370" t="s">
        <v>103</v>
      </c>
    </row>
    <row r="371" spans="1:1" x14ac:dyDescent="0.25">
      <c r="A371" t="s">
        <v>96</v>
      </c>
    </row>
    <row r="372" spans="1:1" x14ac:dyDescent="0.25">
      <c r="A372" t="s">
        <v>103</v>
      </c>
    </row>
    <row r="373" spans="1:1" x14ac:dyDescent="0.25">
      <c r="A373" t="s">
        <v>59</v>
      </c>
    </row>
    <row r="374" spans="1:1" x14ac:dyDescent="0.25">
      <c r="A374" t="s">
        <v>49</v>
      </c>
    </row>
    <row r="375" spans="1:1" x14ac:dyDescent="0.25">
      <c r="A375" t="s">
        <v>49</v>
      </c>
    </row>
    <row r="376" spans="1:1" x14ac:dyDescent="0.25">
      <c r="A376" t="s">
        <v>49</v>
      </c>
    </row>
    <row r="377" spans="1:1" x14ac:dyDescent="0.25">
      <c r="A377" t="s">
        <v>143</v>
      </c>
    </row>
    <row r="378" spans="1:1" x14ac:dyDescent="0.25">
      <c r="A378" t="s">
        <v>103</v>
      </c>
    </row>
    <row r="379" spans="1:1" x14ac:dyDescent="0.25">
      <c r="A379" t="s">
        <v>103</v>
      </c>
    </row>
    <row r="380" spans="1:1" x14ac:dyDescent="0.25">
      <c r="A380" t="s">
        <v>143</v>
      </c>
    </row>
    <row r="381" spans="1:1" x14ac:dyDescent="0.25">
      <c r="A381" t="s">
        <v>103</v>
      </c>
    </row>
    <row r="382" spans="1:1" x14ac:dyDescent="0.25">
      <c r="A382" t="s">
        <v>143</v>
      </c>
    </row>
    <row r="383" spans="1:1" x14ac:dyDescent="0.25">
      <c r="A383" t="s">
        <v>143</v>
      </c>
    </row>
    <row r="384" spans="1:1" x14ac:dyDescent="0.25">
      <c r="A384" t="s">
        <v>49</v>
      </c>
    </row>
    <row r="385" spans="1:1" x14ac:dyDescent="0.25">
      <c r="A385" t="s">
        <v>49</v>
      </c>
    </row>
    <row r="386" spans="1:1" x14ac:dyDescent="0.25">
      <c r="A386" t="s">
        <v>49</v>
      </c>
    </row>
    <row r="387" spans="1:1" x14ac:dyDescent="0.25">
      <c r="A387" t="s">
        <v>96</v>
      </c>
    </row>
    <row r="388" spans="1:1" x14ac:dyDescent="0.25">
      <c r="A388" t="s">
        <v>49</v>
      </c>
    </row>
    <row r="389" spans="1:1" x14ac:dyDescent="0.25">
      <c r="A389" t="s">
        <v>143</v>
      </c>
    </row>
    <row r="390" spans="1:1" x14ac:dyDescent="0.25">
      <c r="A390" t="s">
        <v>49</v>
      </c>
    </row>
    <row r="391" spans="1:1" x14ac:dyDescent="0.25">
      <c r="A391" t="s">
        <v>96</v>
      </c>
    </row>
    <row r="392" spans="1:1" x14ac:dyDescent="0.25">
      <c r="A392" t="s">
        <v>49</v>
      </c>
    </row>
    <row r="393" spans="1:1" x14ac:dyDescent="0.25">
      <c r="A393" t="s">
        <v>59</v>
      </c>
    </row>
    <row r="394" spans="1:1" x14ac:dyDescent="0.25">
      <c r="A394" t="s">
        <v>49</v>
      </c>
    </row>
    <row r="395" spans="1:1" x14ac:dyDescent="0.25">
      <c r="A395" t="s">
        <v>49</v>
      </c>
    </row>
    <row r="396" spans="1:1" x14ac:dyDescent="0.25">
      <c r="A396" t="s">
        <v>103</v>
      </c>
    </row>
    <row r="397" spans="1:1" x14ac:dyDescent="0.25">
      <c r="A397" t="s">
        <v>103</v>
      </c>
    </row>
    <row r="398" spans="1:1" x14ac:dyDescent="0.25">
      <c r="A398" t="s">
        <v>143</v>
      </c>
    </row>
    <row r="399" spans="1:1" x14ac:dyDescent="0.25">
      <c r="A399" t="s">
        <v>103</v>
      </c>
    </row>
    <row r="400" spans="1:1" x14ac:dyDescent="0.25">
      <c r="A400" t="s">
        <v>49</v>
      </c>
    </row>
    <row r="401" spans="1:1" x14ac:dyDescent="0.25">
      <c r="A401" t="s">
        <v>59</v>
      </c>
    </row>
    <row r="402" spans="1:1" x14ac:dyDescent="0.25">
      <c r="A402" t="s">
        <v>49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503AF-3416-431C-B7ED-10F4D5D60419}">
  <dimension ref="A1:D402"/>
  <sheetViews>
    <sheetView topLeftCell="B1" workbookViewId="0">
      <selection activeCell="O17" sqref="O17"/>
    </sheetView>
  </sheetViews>
  <sheetFormatPr defaultRowHeight="15" x14ac:dyDescent="0.25"/>
  <cols>
    <col min="1" max="1" width="59.85546875" customWidth="1"/>
    <col min="3" max="3" width="25.7109375" customWidth="1"/>
  </cols>
  <sheetData>
    <row r="1" spans="1:4" x14ac:dyDescent="0.25">
      <c r="A1" t="s">
        <v>19</v>
      </c>
    </row>
    <row r="3" spans="1:4" x14ac:dyDescent="0.25">
      <c r="A3" t="s">
        <v>55</v>
      </c>
      <c r="C3" t="s">
        <v>55</v>
      </c>
      <c r="D3">
        <f>COUNTIF(A3:A403,A3)</f>
        <v>26</v>
      </c>
    </row>
    <row r="4" spans="1:4" x14ac:dyDescent="0.25">
      <c r="A4" t="s">
        <v>69</v>
      </c>
      <c r="C4" t="s">
        <v>69</v>
      </c>
      <c r="D4">
        <f t="shared" ref="D4" si="0">COUNTIF(A4:A404,A4)</f>
        <v>141</v>
      </c>
    </row>
    <row r="5" spans="1:4" x14ac:dyDescent="0.25">
      <c r="A5" t="s">
        <v>86</v>
      </c>
      <c r="C5" t="s">
        <v>98</v>
      </c>
      <c r="D5">
        <f>COUNTIF(A5:A405,A6)</f>
        <v>62</v>
      </c>
    </row>
    <row r="6" spans="1:4" x14ac:dyDescent="0.25">
      <c r="A6" t="s">
        <v>98</v>
      </c>
      <c r="C6" t="s">
        <v>216</v>
      </c>
      <c r="D6">
        <f>COUNTIF(A6:A406,A29)</f>
        <v>26</v>
      </c>
    </row>
    <row r="7" spans="1:4" x14ac:dyDescent="0.25">
      <c r="A7" t="s">
        <v>104</v>
      </c>
      <c r="C7" t="s">
        <v>1403</v>
      </c>
      <c r="D7">
        <f>COUNTIF(A7:A407,A17)</f>
        <v>39</v>
      </c>
    </row>
    <row r="8" spans="1:4" x14ac:dyDescent="0.25">
      <c r="A8" t="s">
        <v>69</v>
      </c>
    </row>
    <row r="9" spans="1:4" x14ac:dyDescent="0.25">
      <c r="A9" t="s">
        <v>69</v>
      </c>
    </row>
    <row r="10" spans="1:4" x14ac:dyDescent="0.25">
      <c r="A10" t="s">
        <v>121</v>
      </c>
    </row>
    <row r="11" spans="1:4" x14ac:dyDescent="0.25">
      <c r="A11" t="s">
        <v>104</v>
      </c>
    </row>
    <row r="12" spans="1:4" x14ac:dyDescent="0.25">
      <c r="A12" t="s">
        <v>69</v>
      </c>
    </row>
    <row r="13" spans="1:4" x14ac:dyDescent="0.25">
      <c r="A13" t="s">
        <v>144</v>
      </c>
    </row>
    <row r="14" spans="1:4" x14ac:dyDescent="0.25">
      <c r="A14" t="s">
        <v>55</v>
      </c>
    </row>
    <row r="15" spans="1:4" x14ac:dyDescent="0.25">
      <c r="A15" t="s">
        <v>69</v>
      </c>
    </row>
    <row r="16" spans="1:4" x14ac:dyDescent="0.25">
      <c r="A16" t="s">
        <v>157</v>
      </c>
    </row>
    <row r="17" spans="1:1" x14ac:dyDescent="0.25">
      <c r="A17" t="s">
        <v>86</v>
      </c>
    </row>
    <row r="18" spans="1:1" x14ac:dyDescent="0.25">
      <c r="A18" t="s">
        <v>104</v>
      </c>
    </row>
    <row r="19" spans="1:1" x14ac:dyDescent="0.25">
      <c r="A19" t="s">
        <v>173</v>
      </c>
    </row>
    <row r="20" spans="1:1" x14ac:dyDescent="0.25">
      <c r="A20" t="s">
        <v>179</v>
      </c>
    </row>
    <row r="21" spans="1:1" x14ac:dyDescent="0.25">
      <c r="A21" t="s">
        <v>179</v>
      </c>
    </row>
    <row r="22" spans="1:1" x14ac:dyDescent="0.25">
      <c r="A22" t="s">
        <v>69</v>
      </c>
    </row>
    <row r="23" spans="1:1" x14ac:dyDescent="0.25">
      <c r="A23" t="s">
        <v>69</v>
      </c>
    </row>
    <row r="24" spans="1:1" x14ac:dyDescent="0.25">
      <c r="A24" t="s">
        <v>69</v>
      </c>
    </row>
    <row r="26" spans="1:1" x14ac:dyDescent="0.25">
      <c r="A26" t="s">
        <v>69</v>
      </c>
    </row>
    <row r="27" spans="1:1" x14ac:dyDescent="0.25">
      <c r="A27" t="s">
        <v>55</v>
      </c>
    </row>
    <row r="28" spans="1:1" x14ac:dyDescent="0.25">
      <c r="A28" t="s">
        <v>69</v>
      </c>
    </row>
    <row r="29" spans="1:1" x14ac:dyDescent="0.25">
      <c r="A29" t="s">
        <v>216</v>
      </c>
    </row>
    <row r="30" spans="1:1" x14ac:dyDescent="0.25">
      <c r="A30" t="s">
        <v>69</v>
      </c>
    </row>
    <row r="31" spans="1:1" x14ac:dyDescent="0.25">
      <c r="A31" t="s">
        <v>69</v>
      </c>
    </row>
    <row r="32" spans="1:1" x14ac:dyDescent="0.25">
      <c r="A32" t="s">
        <v>69</v>
      </c>
    </row>
    <row r="33" spans="1:1" x14ac:dyDescent="0.25">
      <c r="A33" t="s">
        <v>86</v>
      </c>
    </row>
    <row r="34" spans="1:1" x14ac:dyDescent="0.25">
      <c r="A34" t="s">
        <v>69</v>
      </c>
    </row>
    <row r="35" spans="1:1" x14ac:dyDescent="0.25">
      <c r="A35" t="s">
        <v>55</v>
      </c>
    </row>
    <row r="36" spans="1:1" x14ac:dyDescent="0.25">
      <c r="A36" t="s">
        <v>69</v>
      </c>
    </row>
    <row r="37" spans="1:1" x14ac:dyDescent="0.25">
      <c r="A37" t="s">
        <v>69</v>
      </c>
    </row>
    <row r="38" spans="1:1" x14ac:dyDescent="0.25">
      <c r="A38" t="s">
        <v>69</v>
      </c>
    </row>
    <row r="39" spans="1:1" x14ac:dyDescent="0.25">
      <c r="A39" t="s">
        <v>69</v>
      </c>
    </row>
    <row r="40" spans="1:1" x14ac:dyDescent="0.25">
      <c r="A40" t="s">
        <v>144</v>
      </c>
    </row>
    <row r="41" spans="1:1" x14ac:dyDescent="0.25">
      <c r="A41" t="s">
        <v>69</v>
      </c>
    </row>
    <row r="42" spans="1:1" x14ac:dyDescent="0.25">
      <c r="A42" t="s">
        <v>69</v>
      </c>
    </row>
    <row r="43" spans="1:1" x14ac:dyDescent="0.25">
      <c r="A43" t="s">
        <v>69</v>
      </c>
    </row>
    <row r="44" spans="1:1" x14ac:dyDescent="0.25">
      <c r="A44" t="s">
        <v>69</v>
      </c>
    </row>
    <row r="45" spans="1:1" x14ac:dyDescent="0.25">
      <c r="A45" t="s">
        <v>69</v>
      </c>
    </row>
    <row r="46" spans="1:1" x14ac:dyDescent="0.25">
      <c r="A46" t="s">
        <v>69</v>
      </c>
    </row>
    <row r="47" spans="1:1" x14ac:dyDescent="0.25">
      <c r="A47" t="s">
        <v>69</v>
      </c>
    </row>
    <row r="48" spans="1:1" x14ac:dyDescent="0.25">
      <c r="A48" t="s">
        <v>69</v>
      </c>
    </row>
    <row r="49" spans="1:1" x14ac:dyDescent="0.25">
      <c r="A49" t="s">
        <v>69</v>
      </c>
    </row>
    <row r="50" spans="1:1" x14ac:dyDescent="0.25">
      <c r="A50" t="s">
        <v>69</v>
      </c>
    </row>
    <row r="51" spans="1:1" x14ac:dyDescent="0.25">
      <c r="A51" t="s">
        <v>69</v>
      </c>
    </row>
    <row r="52" spans="1:1" x14ac:dyDescent="0.25">
      <c r="A52" t="s">
        <v>144</v>
      </c>
    </row>
    <row r="53" spans="1:1" x14ac:dyDescent="0.25">
      <c r="A53" t="s">
        <v>69</v>
      </c>
    </row>
    <row r="54" spans="1:1" x14ac:dyDescent="0.25">
      <c r="A54" t="s">
        <v>86</v>
      </c>
    </row>
    <row r="55" spans="1:1" x14ac:dyDescent="0.25">
      <c r="A55" t="s">
        <v>98</v>
      </c>
    </row>
    <row r="56" spans="1:1" x14ac:dyDescent="0.25">
      <c r="A56" t="s">
        <v>69</v>
      </c>
    </row>
    <row r="57" spans="1:1" x14ac:dyDescent="0.25">
      <c r="A57" t="s">
        <v>104</v>
      </c>
    </row>
    <row r="58" spans="1:1" x14ac:dyDescent="0.25">
      <c r="A58" t="s">
        <v>216</v>
      </c>
    </row>
    <row r="59" spans="1:1" x14ac:dyDescent="0.25">
      <c r="A59" t="s">
        <v>69</v>
      </c>
    </row>
    <row r="60" spans="1:1" x14ac:dyDescent="0.25">
      <c r="A60" t="s">
        <v>69</v>
      </c>
    </row>
    <row r="61" spans="1:1" x14ac:dyDescent="0.25">
      <c r="A61" t="s">
        <v>144</v>
      </c>
    </row>
    <row r="62" spans="1:1" x14ac:dyDescent="0.25">
      <c r="A62" t="s">
        <v>144</v>
      </c>
    </row>
    <row r="63" spans="1:1" x14ac:dyDescent="0.25">
      <c r="A63" t="s">
        <v>69</v>
      </c>
    </row>
    <row r="64" spans="1:1" x14ac:dyDescent="0.25">
      <c r="A64" t="s">
        <v>69</v>
      </c>
    </row>
    <row r="65" spans="1:1" x14ac:dyDescent="0.25">
      <c r="A65" t="s">
        <v>144</v>
      </c>
    </row>
    <row r="66" spans="1:1" x14ac:dyDescent="0.25">
      <c r="A66" t="s">
        <v>144</v>
      </c>
    </row>
    <row r="67" spans="1:1" x14ac:dyDescent="0.25">
      <c r="A67" t="s">
        <v>98</v>
      </c>
    </row>
    <row r="68" spans="1:1" x14ac:dyDescent="0.25">
      <c r="A68" t="s">
        <v>388</v>
      </c>
    </row>
    <row r="69" spans="1:1" x14ac:dyDescent="0.25">
      <c r="A69" t="s">
        <v>69</v>
      </c>
    </row>
    <row r="70" spans="1:1" x14ac:dyDescent="0.25">
      <c r="A70" t="s">
        <v>69</v>
      </c>
    </row>
    <row r="71" spans="1:1" x14ac:dyDescent="0.25">
      <c r="A71" t="s">
        <v>69</v>
      </c>
    </row>
    <row r="72" spans="1:1" x14ac:dyDescent="0.25">
      <c r="A72" t="s">
        <v>144</v>
      </c>
    </row>
    <row r="73" spans="1:1" x14ac:dyDescent="0.25">
      <c r="A73" t="s">
        <v>402</v>
      </c>
    </row>
    <row r="74" spans="1:1" x14ac:dyDescent="0.25">
      <c r="A74" t="s">
        <v>69</v>
      </c>
    </row>
    <row r="75" spans="1:1" x14ac:dyDescent="0.25">
      <c r="A75" t="s">
        <v>69</v>
      </c>
    </row>
    <row r="76" spans="1:1" x14ac:dyDescent="0.25">
      <c r="A76" t="s">
        <v>55</v>
      </c>
    </row>
    <row r="77" spans="1:1" x14ac:dyDescent="0.25">
      <c r="A77" t="s">
        <v>69</v>
      </c>
    </row>
    <row r="78" spans="1:1" x14ac:dyDescent="0.25">
      <c r="A78" t="s">
        <v>104</v>
      </c>
    </row>
    <row r="79" spans="1:1" x14ac:dyDescent="0.25">
      <c r="A79" t="s">
        <v>69</v>
      </c>
    </row>
    <row r="80" spans="1:1" x14ac:dyDescent="0.25">
      <c r="A80" t="s">
        <v>69</v>
      </c>
    </row>
    <row r="81" spans="1:1" x14ac:dyDescent="0.25">
      <c r="A81" t="s">
        <v>104</v>
      </c>
    </row>
    <row r="82" spans="1:1" x14ac:dyDescent="0.25">
      <c r="A82" t="s">
        <v>144</v>
      </c>
    </row>
    <row r="83" spans="1:1" x14ac:dyDescent="0.25">
      <c r="A83" t="s">
        <v>55</v>
      </c>
    </row>
    <row r="84" spans="1:1" x14ac:dyDescent="0.25">
      <c r="A84" t="s">
        <v>69</v>
      </c>
    </row>
    <row r="85" spans="1:1" x14ac:dyDescent="0.25">
      <c r="A85" t="s">
        <v>69</v>
      </c>
    </row>
    <row r="86" spans="1:1" x14ac:dyDescent="0.25">
      <c r="A86" t="s">
        <v>98</v>
      </c>
    </row>
    <row r="87" spans="1:1" x14ac:dyDescent="0.25">
      <c r="A87" t="s">
        <v>144</v>
      </c>
    </row>
    <row r="88" spans="1:1" x14ac:dyDescent="0.25">
      <c r="A88" t="s">
        <v>69</v>
      </c>
    </row>
    <row r="89" spans="1:1" x14ac:dyDescent="0.25">
      <c r="A89" t="s">
        <v>144</v>
      </c>
    </row>
    <row r="90" spans="1:1" x14ac:dyDescent="0.25">
      <c r="A90" t="s">
        <v>55</v>
      </c>
    </row>
    <row r="91" spans="1:1" x14ac:dyDescent="0.25">
      <c r="A91" t="s">
        <v>69</v>
      </c>
    </row>
    <row r="92" spans="1:1" x14ac:dyDescent="0.25">
      <c r="A92" t="s">
        <v>69</v>
      </c>
    </row>
    <row r="93" spans="1:1" x14ac:dyDescent="0.25">
      <c r="A93" t="s">
        <v>98</v>
      </c>
    </row>
    <row r="94" spans="1:1" x14ac:dyDescent="0.25">
      <c r="A94" t="s">
        <v>98</v>
      </c>
    </row>
    <row r="95" spans="1:1" x14ac:dyDescent="0.25">
      <c r="A95" t="s">
        <v>216</v>
      </c>
    </row>
    <row r="96" spans="1:1" x14ac:dyDescent="0.25">
      <c r="A96" t="s">
        <v>69</v>
      </c>
    </row>
    <row r="97" spans="1:1" x14ac:dyDescent="0.25">
      <c r="A97" t="s">
        <v>173</v>
      </c>
    </row>
    <row r="98" spans="1:1" x14ac:dyDescent="0.25">
      <c r="A98" t="s">
        <v>497</v>
      </c>
    </row>
    <row r="99" spans="1:1" x14ac:dyDescent="0.25">
      <c r="A99" t="s">
        <v>173</v>
      </c>
    </row>
    <row r="100" spans="1:1" x14ac:dyDescent="0.25">
      <c r="A100" t="s">
        <v>98</v>
      </c>
    </row>
    <row r="101" spans="1:1" x14ac:dyDescent="0.25">
      <c r="A101" t="s">
        <v>157</v>
      </c>
    </row>
    <row r="102" spans="1:1" x14ac:dyDescent="0.25">
      <c r="A102" t="s">
        <v>157</v>
      </c>
    </row>
    <row r="103" spans="1:1" x14ac:dyDescent="0.25">
      <c r="A103" t="s">
        <v>69</v>
      </c>
    </row>
    <row r="104" spans="1:1" x14ac:dyDescent="0.25">
      <c r="A104" t="s">
        <v>86</v>
      </c>
    </row>
    <row r="105" spans="1:1" x14ac:dyDescent="0.25">
      <c r="A105" t="s">
        <v>388</v>
      </c>
    </row>
    <row r="106" spans="1:1" x14ac:dyDescent="0.25">
      <c r="A106" t="s">
        <v>69</v>
      </c>
    </row>
    <row r="107" spans="1:1" x14ac:dyDescent="0.25">
      <c r="A107" t="s">
        <v>69</v>
      </c>
    </row>
    <row r="108" spans="1:1" x14ac:dyDescent="0.25">
      <c r="A108" t="s">
        <v>86</v>
      </c>
    </row>
    <row r="109" spans="1:1" x14ac:dyDescent="0.25">
      <c r="A109" t="s">
        <v>69</v>
      </c>
    </row>
    <row r="110" spans="1:1" x14ac:dyDescent="0.25">
      <c r="A110" t="s">
        <v>179</v>
      </c>
    </row>
    <row r="111" spans="1:1" x14ac:dyDescent="0.25">
      <c r="A111" t="s">
        <v>557</v>
      </c>
    </row>
    <row r="112" spans="1:1" x14ac:dyDescent="0.25">
      <c r="A112" t="s">
        <v>98</v>
      </c>
    </row>
    <row r="113" spans="1:1" x14ac:dyDescent="0.25">
      <c r="A113" t="s">
        <v>144</v>
      </c>
    </row>
    <row r="114" spans="1:1" x14ac:dyDescent="0.25">
      <c r="A114" t="s">
        <v>571</v>
      </c>
    </row>
    <row r="115" spans="1:1" x14ac:dyDescent="0.25">
      <c r="A115" t="s">
        <v>576</v>
      </c>
    </row>
    <row r="116" spans="1:1" x14ac:dyDescent="0.25">
      <c r="A116" t="s">
        <v>179</v>
      </c>
    </row>
    <row r="117" spans="1:1" x14ac:dyDescent="0.25">
      <c r="A117" t="s">
        <v>388</v>
      </c>
    </row>
    <row r="118" spans="1:1" x14ac:dyDescent="0.25">
      <c r="A118" t="s">
        <v>69</v>
      </c>
    </row>
    <row r="119" spans="1:1" x14ac:dyDescent="0.25">
      <c r="A119" t="s">
        <v>55</v>
      </c>
    </row>
    <row r="120" spans="1:1" x14ac:dyDescent="0.25">
      <c r="A120" t="s">
        <v>98</v>
      </c>
    </row>
    <row r="121" spans="1:1" x14ac:dyDescent="0.25">
      <c r="A121" t="s">
        <v>157</v>
      </c>
    </row>
    <row r="122" spans="1:1" x14ac:dyDescent="0.25">
      <c r="A122" t="s">
        <v>388</v>
      </c>
    </row>
    <row r="123" spans="1:1" x14ac:dyDescent="0.25">
      <c r="A123" t="s">
        <v>216</v>
      </c>
    </row>
    <row r="124" spans="1:1" x14ac:dyDescent="0.25">
      <c r="A124" t="s">
        <v>402</v>
      </c>
    </row>
    <row r="125" spans="1:1" x14ac:dyDescent="0.25">
      <c r="A125" t="s">
        <v>497</v>
      </c>
    </row>
    <row r="126" spans="1:1" x14ac:dyDescent="0.25">
      <c r="A126" t="s">
        <v>55</v>
      </c>
    </row>
    <row r="127" spans="1:1" x14ac:dyDescent="0.25">
      <c r="A127" t="s">
        <v>98</v>
      </c>
    </row>
    <row r="128" spans="1:1" x14ac:dyDescent="0.25">
      <c r="A128" t="s">
        <v>69</v>
      </c>
    </row>
    <row r="129" spans="1:1" x14ac:dyDescent="0.25">
      <c r="A129" t="s">
        <v>86</v>
      </c>
    </row>
    <row r="130" spans="1:1" x14ac:dyDescent="0.25">
      <c r="A130" t="s">
        <v>69</v>
      </c>
    </row>
    <row r="131" spans="1:1" x14ac:dyDescent="0.25">
      <c r="A131" t="s">
        <v>388</v>
      </c>
    </row>
    <row r="132" spans="1:1" x14ac:dyDescent="0.25">
      <c r="A132" t="s">
        <v>69</v>
      </c>
    </row>
    <row r="133" spans="1:1" x14ac:dyDescent="0.25">
      <c r="A133" t="s">
        <v>69</v>
      </c>
    </row>
    <row r="134" spans="1:1" x14ac:dyDescent="0.25">
      <c r="A134" t="s">
        <v>69</v>
      </c>
    </row>
    <row r="135" spans="1:1" x14ac:dyDescent="0.25">
      <c r="A135" t="s">
        <v>216</v>
      </c>
    </row>
    <row r="136" spans="1:1" x14ac:dyDescent="0.25">
      <c r="A136" t="s">
        <v>576</v>
      </c>
    </row>
    <row r="137" spans="1:1" x14ac:dyDescent="0.25">
      <c r="A137" t="s">
        <v>673</v>
      </c>
    </row>
    <row r="138" spans="1:1" x14ac:dyDescent="0.25">
      <c r="A138" t="s">
        <v>576</v>
      </c>
    </row>
    <row r="139" spans="1:1" x14ac:dyDescent="0.25">
      <c r="A139" t="s">
        <v>388</v>
      </c>
    </row>
    <row r="140" spans="1:1" x14ac:dyDescent="0.25">
      <c r="A140" t="s">
        <v>216</v>
      </c>
    </row>
    <row r="141" spans="1:1" x14ac:dyDescent="0.25">
      <c r="A141" t="s">
        <v>86</v>
      </c>
    </row>
    <row r="142" spans="1:1" x14ac:dyDescent="0.25">
      <c r="A142" t="s">
        <v>693</v>
      </c>
    </row>
    <row r="143" spans="1:1" x14ac:dyDescent="0.25">
      <c r="A143" t="s">
        <v>104</v>
      </c>
    </row>
    <row r="144" spans="1:1" x14ac:dyDescent="0.25">
      <c r="A144" t="s">
        <v>86</v>
      </c>
    </row>
    <row r="145" spans="1:1" x14ac:dyDescent="0.25">
      <c r="A145" t="s">
        <v>576</v>
      </c>
    </row>
    <row r="146" spans="1:1" x14ac:dyDescent="0.25">
      <c r="A146" t="s">
        <v>388</v>
      </c>
    </row>
    <row r="147" spans="1:1" x14ac:dyDescent="0.25">
      <c r="A147" t="s">
        <v>69</v>
      </c>
    </row>
    <row r="148" spans="1:1" x14ac:dyDescent="0.25">
      <c r="A148" t="s">
        <v>173</v>
      </c>
    </row>
    <row r="149" spans="1:1" x14ac:dyDescent="0.25">
      <c r="A149" t="s">
        <v>69</v>
      </c>
    </row>
    <row r="150" spans="1:1" x14ac:dyDescent="0.25">
      <c r="A150" t="s">
        <v>557</v>
      </c>
    </row>
    <row r="151" spans="1:1" x14ac:dyDescent="0.25">
      <c r="A151" t="s">
        <v>724</v>
      </c>
    </row>
    <row r="152" spans="1:1" x14ac:dyDescent="0.25">
      <c r="A152" t="s">
        <v>157</v>
      </c>
    </row>
    <row r="153" spans="1:1" x14ac:dyDescent="0.25">
      <c r="A153" t="s">
        <v>86</v>
      </c>
    </row>
    <row r="154" spans="1:1" x14ac:dyDescent="0.25">
      <c r="A154" t="s">
        <v>742</v>
      </c>
    </row>
    <row r="155" spans="1:1" x14ac:dyDescent="0.25">
      <c r="A155" t="s">
        <v>98</v>
      </c>
    </row>
    <row r="156" spans="1:1" x14ac:dyDescent="0.25">
      <c r="A156" t="s">
        <v>69</v>
      </c>
    </row>
    <row r="157" spans="1:1" x14ac:dyDescent="0.25">
      <c r="A157" t="s">
        <v>557</v>
      </c>
    </row>
    <row r="158" spans="1:1" x14ac:dyDescent="0.25">
      <c r="A158" t="s">
        <v>557</v>
      </c>
    </row>
    <row r="159" spans="1:1" x14ac:dyDescent="0.25">
      <c r="A159" t="s">
        <v>557</v>
      </c>
    </row>
    <row r="160" spans="1:1" x14ac:dyDescent="0.25">
      <c r="A160" t="s">
        <v>98</v>
      </c>
    </row>
    <row r="161" spans="1:1" x14ac:dyDescent="0.25">
      <c r="A161" t="s">
        <v>388</v>
      </c>
    </row>
    <row r="162" spans="1:1" x14ac:dyDescent="0.25">
      <c r="A162" t="s">
        <v>98</v>
      </c>
    </row>
    <row r="163" spans="1:1" x14ac:dyDescent="0.25">
      <c r="A163" t="s">
        <v>69</v>
      </c>
    </row>
    <row r="165" spans="1:1" x14ac:dyDescent="0.25">
      <c r="A165" t="s">
        <v>69</v>
      </c>
    </row>
    <row r="166" spans="1:1" x14ac:dyDescent="0.25">
      <c r="A166" t="s">
        <v>55</v>
      </c>
    </row>
    <row r="167" spans="1:1" x14ac:dyDescent="0.25">
      <c r="A167" t="s">
        <v>98</v>
      </c>
    </row>
    <row r="168" spans="1:1" x14ac:dyDescent="0.25">
      <c r="A168" t="s">
        <v>69</v>
      </c>
    </row>
    <row r="169" spans="1:1" x14ac:dyDescent="0.25">
      <c r="A169" t="s">
        <v>86</v>
      </c>
    </row>
    <row r="170" spans="1:1" x14ac:dyDescent="0.25">
      <c r="A170" t="s">
        <v>86</v>
      </c>
    </row>
    <row r="171" spans="1:1" x14ac:dyDescent="0.25">
      <c r="A171" t="s">
        <v>86</v>
      </c>
    </row>
    <row r="172" spans="1:1" x14ac:dyDescent="0.25">
      <c r="A172" t="s">
        <v>69</v>
      </c>
    </row>
    <row r="173" spans="1:1" x14ac:dyDescent="0.25">
      <c r="A173" t="s">
        <v>98</v>
      </c>
    </row>
    <row r="174" spans="1:1" x14ac:dyDescent="0.25">
      <c r="A174" t="s">
        <v>557</v>
      </c>
    </row>
    <row r="175" spans="1:1" x14ac:dyDescent="0.25">
      <c r="A175" t="s">
        <v>388</v>
      </c>
    </row>
    <row r="176" spans="1:1" x14ac:dyDescent="0.25">
      <c r="A176" t="s">
        <v>179</v>
      </c>
    </row>
    <row r="177" spans="1:1" x14ac:dyDescent="0.25">
      <c r="A177" t="s">
        <v>816</v>
      </c>
    </row>
    <row r="178" spans="1:1" x14ac:dyDescent="0.25">
      <c r="A178" t="s">
        <v>98</v>
      </c>
    </row>
    <row r="179" spans="1:1" x14ac:dyDescent="0.25">
      <c r="A179" t="s">
        <v>98</v>
      </c>
    </row>
    <row r="180" spans="1:1" x14ac:dyDescent="0.25">
      <c r="A180" t="s">
        <v>69</v>
      </c>
    </row>
    <row r="181" spans="1:1" x14ac:dyDescent="0.25">
      <c r="A181" t="s">
        <v>179</v>
      </c>
    </row>
    <row r="182" spans="1:1" x14ac:dyDescent="0.25">
      <c r="A182" t="s">
        <v>69</v>
      </c>
    </row>
    <row r="183" spans="1:1" x14ac:dyDescent="0.25">
      <c r="A183" t="s">
        <v>69</v>
      </c>
    </row>
    <row r="184" spans="1:1" x14ac:dyDescent="0.25">
      <c r="A184" t="s">
        <v>69</v>
      </c>
    </row>
    <row r="185" spans="1:1" x14ac:dyDescent="0.25">
      <c r="A185" t="s">
        <v>86</v>
      </c>
    </row>
    <row r="186" spans="1:1" x14ac:dyDescent="0.25">
      <c r="A186" t="s">
        <v>98</v>
      </c>
    </row>
    <row r="187" spans="1:1" x14ac:dyDescent="0.25">
      <c r="A187" t="s">
        <v>557</v>
      </c>
    </row>
    <row r="188" spans="1:1" x14ac:dyDescent="0.25">
      <c r="A188" t="s">
        <v>173</v>
      </c>
    </row>
    <row r="189" spans="1:1" x14ac:dyDescent="0.25">
      <c r="A189" t="s">
        <v>173</v>
      </c>
    </row>
    <row r="190" spans="1:1" x14ac:dyDescent="0.25">
      <c r="A190" t="s">
        <v>216</v>
      </c>
    </row>
    <row r="191" spans="1:1" x14ac:dyDescent="0.25">
      <c r="A191" t="s">
        <v>98</v>
      </c>
    </row>
    <row r="192" spans="1:1" x14ac:dyDescent="0.25">
      <c r="A192" t="s">
        <v>69</v>
      </c>
    </row>
    <row r="193" spans="1:1" x14ac:dyDescent="0.25">
      <c r="A193" t="s">
        <v>216</v>
      </c>
    </row>
    <row r="194" spans="1:1" x14ac:dyDescent="0.25">
      <c r="A194" t="s">
        <v>55</v>
      </c>
    </row>
    <row r="195" spans="1:1" x14ac:dyDescent="0.25">
      <c r="A195" t="s">
        <v>86</v>
      </c>
    </row>
    <row r="196" spans="1:1" x14ac:dyDescent="0.25">
      <c r="A196" t="s">
        <v>69</v>
      </c>
    </row>
    <row r="197" spans="1:1" x14ac:dyDescent="0.25">
      <c r="A197" t="s">
        <v>86</v>
      </c>
    </row>
    <row r="198" spans="1:1" x14ac:dyDescent="0.25">
      <c r="A198" t="s">
        <v>55</v>
      </c>
    </row>
    <row r="199" spans="1:1" x14ac:dyDescent="0.25">
      <c r="A199" t="s">
        <v>144</v>
      </c>
    </row>
    <row r="200" spans="1:1" x14ac:dyDescent="0.25">
      <c r="A200" t="s">
        <v>576</v>
      </c>
    </row>
    <row r="201" spans="1:1" x14ac:dyDescent="0.25">
      <c r="A201" t="s">
        <v>886</v>
      </c>
    </row>
    <row r="202" spans="1:1" x14ac:dyDescent="0.25">
      <c r="A202" t="s">
        <v>69</v>
      </c>
    </row>
    <row r="203" spans="1:1" x14ac:dyDescent="0.25">
      <c r="A203" t="s">
        <v>69</v>
      </c>
    </row>
    <row r="204" spans="1:1" x14ac:dyDescent="0.25">
      <c r="A204" t="s">
        <v>69</v>
      </c>
    </row>
    <row r="205" spans="1:1" x14ac:dyDescent="0.25">
      <c r="A205" t="s">
        <v>55</v>
      </c>
    </row>
    <row r="206" spans="1:1" x14ac:dyDescent="0.25">
      <c r="A206" t="s">
        <v>69</v>
      </c>
    </row>
    <row r="207" spans="1:1" x14ac:dyDescent="0.25">
      <c r="A207" t="s">
        <v>98</v>
      </c>
    </row>
    <row r="208" spans="1:1" x14ac:dyDescent="0.25">
      <c r="A208" t="s">
        <v>86</v>
      </c>
    </row>
    <row r="209" spans="1:1" x14ac:dyDescent="0.25">
      <c r="A209" t="s">
        <v>86</v>
      </c>
    </row>
    <row r="210" spans="1:1" x14ac:dyDescent="0.25">
      <c r="A210" t="s">
        <v>55</v>
      </c>
    </row>
    <row r="211" spans="1:1" x14ac:dyDescent="0.25">
      <c r="A211" t="s">
        <v>121</v>
      </c>
    </row>
    <row r="212" spans="1:1" x14ac:dyDescent="0.25">
      <c r="A212" t="s">
        <v>55</v>
      </c>
    </row>
    <row r="213" spans="1:1" x14ac:dyDescent="0.25">
      <c r="A213" t="s">
        <v>86</v>
      </c>
    </row>
    <row r="214" spans="1:1" x14ac:dyDescent="0.25">
      <c r="A214" t="s">
        <v>55</v>
      </c>
    </row>
    <row r="215" spans="1:1" x14ac:dyDescent="0.25">
      <c r="A215" t="s">
        <v>86</v>
      </c>
    </row>
    <row r="216" spans="1:1" x14ac:dyDescent="0.25">
      <c r="A216" t="s">
        <v>98</v>
      </c>
    </row>
    <row r="217" spans="1:1" x14ac:dyDescent="0.25">
      <c r="A217" t="s">
        <v>98</v>
      </c>
    </row>
    <row r="218" spans="1:1" x14ac:dyDescent="0.25">
      <c r="A218" t="s">
        <v>69</v>
      </c>
    </row>
    <row r="219" spans="1:1" x14ac:dyDescent="0.25">
      <c r="A219" t="s">
        <v>86</v>
      </c>
    </row>
    <row r="220" spans="1:1" x14ac:dyDescent="0.25">
      <c r="A220" t="s">
        <v>55</v>
      </c>
    </row>
    <row r="221" spans="1:1" x14ac:dyDescent="0.25">
      <c r="A221" t="s">
        <v>98</v>
      </c>
    </row>
    <row r="222" spans="1:1" x14ac:dyDescent="0.25">
      <c r="A222" t="s">
        <v>86</v>
      </c>
    </row>
    <row r="223" spans="1:1" x14ac:dyDescent="0.25">
      <c r="A223" t="s">
        <v>98</v>
      </c>
    </row>
    <row r="224" spans="1:1" x14ac:dyDescent="0.25">
      <c r="A224" t="s">
        <v>216</v>
      </c>
    </row>
    <row r="225" spans="1:1" x14ac:dyDescent="0.25">
      <c r="A225" t="s">
        <v>98</v>
      </c>
    </row>
    <row r="226" spans="1:1" x14ac:dyDescent="0.25">
      <c r="A226" t="s">
        <v>69</v>
      </c>
    </row>
    <row r="227" spans="1:1" x14ac:dyDescent="0.25">
      <c r="A227" t="s">
        <v>98</v>
      </c>
    </row>
    <row r="228" spans="1:1" x14ac:dyDescent="0.25">
      <c r="A228" t="s">
        <v>98</v>
      </c>
    </row>
    <row r="229" spans="1:1" x14ac:dyDescent="0.25">
      <c r="A229" t="s">
        <v>98</v>
      </c>
    </row>
    <row r="230" spans="1:1" x14ac:dyDescent="0.25">
      <c r="A230" t="s">
        <v>86</v>
      </c>
    </row>
    <row r="231" spans="1:1" x14ac:dyDescent="0.25">
      <c r="A231" t="s">
        <v>98</v>
      </c>
    </row>
    <row r="232" spans="1:1" x14ac:dyDescent="0.25">
      <c r="A232" t="s">
        <v>98</v>
      </c>
    </row>
    <row r="233" spans="1:1" x14ac:dyDescent="0.25">
      <c r="A233" t="s">
        <v>86</v>
      </c>
    </row>
    <row r="234" spans="1:1" x14ac:dyDescent="0.25">
      <c r="A234" t="s">
        <v>69</v>
      </c>
    </row>
    <row r="235" spans="1:1" x14ac:dyDescent="0.25">
      <c r="A235" t="s">
        <v>98</v>
      </c>
    </row>
    <row r="236" spans="1:1" x14ac:dyDescent="0.25">
      <c r="A236" t="s">
        <v>98</v>
      </c>
    </row>
    <row r="237" spans="1:1" x14ac:dyDescent="0.25">
      <c r="A237" t="s">
        <v>98</v>
      </c>
    </row>
    <row r="238" spans="1:1" x14ac:dyDescent="0.25">
      <c r="A238" t="s">
        <v>86</v>
      </c>
    </row>
    <row r="239" spans="1:1" x14ac:dyDescent="0.25">
      <c r="A239" t="s">
        <v>55</v>
      </c>
    </row>
    <row r="240" spans="1:1" x14ac:dyDescent="0.25">
      <c r="A240" t="s">
        <v>55</v>
      </c>
    </row>
    <row r="241" spans="1:1" x14ac:dyDescent="0.25">
      <c r="A241" t="s">
        <v>69</v>
      </c>
    </row>
    <row r="242" spans="1:1" x14ac:dyDescent="0.25">
      <c r="A242" t="s">
        <v>98</v>
      </c>
    </row>
    <row r="243" spans="1:1" x14ac:dyDescent="0.25">
      <c r="A243" t="s">
        <v>69</v>
      </c>
    </row>
    <row r="244" spans="1:1" x14ac:dyDescent="0.25">
      <c r="A244" t="s">
        <v>402</v>
      </c>
    </row>
    <row r="245" spans="1:1" x14ac:dyDescent="0.25">
      <c r="A245" t="s">
        <v>557</v>
      </c>
    </row>
    <row r="246" spans="1:1" x14ac:dyDescent="0.25">
      <c r="A246" t="s">
        <v>69</v>
      </c>
    </row>
    <row r="247" spans="1:1" x14ac:dyDescent="0.25">
      <c r="A247" t="s">
        <v>98</v>
      </c>
    </row>
    <row r="248" spans="1:1" x14ac:dyDescent="0.25">
      <c r="A248" t="s">
        <v>69</v>
      </c>
    </row>
    <row r="249" spans="1:1" x14ac:dyDescent="0.25">
      <c r="A249" t="s">
        <v>55</v>
      </c>
    </row>
    <row r="250" spans="1:1" x14ac:dyDescent="0.25">
      <c r="A250" t="s">
        <v>86</v>
      </c>
    </row>
    <row r="251" spans="1:1" x14ac:dyDescent="0.25">
      <c r="A251" t="s">
        <v>69</v>
      </c>
    </row>
    <row r="252" spans="1:1" x14ac:dyDescent="0.25">
      <c r="A252" t="s">
        <v>86</v>
      </c>
    </row>
    <row r="253" spans="1:1" x14ac:dyDescent="0.25">
      <c r="A253" t="s">
        <v>69</v>
      </c>
    </row>
    <row r="254" spans="1:1" x14ac:dyDescent="0.25">
      <c r="A254" t="s">
        <v>86</v>
      </c>
    </row>
    <row r="255" spans="1:1" x14ac:dyDescent="0.25">
      <c r="A255" t="s">
        <v>69</v>
      </c>
    </row>
    <row r="256" spans="1:1" x14ac:dyDescent="0.25">
      <c r="A256" t="s">
        <v>69</v>
      </c>
    </row>
    <row r="257" spans="1:1" x14ac:dyDescent="0.25">
      <c r="A257" t="s">
        <v>69</v>
      </c>
    </row>
    <row r="258" spans="1:1" x14ac:dyDescent="0.25">
      <c r="A258" t="s">
        <v>98</v>
      </c>
    </row>
    <row r="259" spans="1:1" x14ac:dyDescent="0.25">
      <c r="A259" t="s">
        <v>69</v>
      </c>
    </row>
    <row r="260" spans="1:1" x14ac:dyDescent="0.25">
      <c r="A260" t="s">
        <v>69</v>
      </c>
    </row>
    <row r="261" spans="1:1" x14ac:dyDescent="0.25">
      <c r="A261" t="s">
        <v>69</v>
      </c>
    </row>
    <row r="262" spans="1:1" x14ac:dyDescent="0.25">
      <c r="A262" t="s">
        <v>157</v>
      </c>
    </row>
    <row r="263" spans="1:1" x14ac:dyDescent="0.25">
      <c r="A263" t="s">
        <v>55</v>
      </c>
    </row>
    <row r="264" spans="1:1" x14ac:dyDescent="0.25">
      <c r="A264" t="s">
        <v>86</v>
      </c>
    </row>
    <row r="265" spans="1:1" x14ac:dyDescent="0.25">
      <c r="A265" t="s">
        <v>69</v>
      </c>
    </row>
    <row r="266" spans="1:1" x14ac:dyDescent="0.25">
      <c r="A266" t="s">
        <v>55</v>
      </c>
    </row>
    <row r="267" spans="1:1" x14ac:dyDescent="0.25">
      <c r="A267" t="s">
        <v>98</v>
      </c>
    </row>
    <row r="268" spans="1:1" x14ac:dyDescent="0.25">
      <c r="A268" t="s">
        <v>86</v>
      </c>
    </row>
    <row r="269" spans="1:1" x14ac:dyDescent="0.25">
      <c r="A269" t="s">
        <v>179</v>
      </c>
    </row>
    <row r="270" spans="1:1" x14ac:dyDescent="0.25">
      <c r="A270" t="s">
        <v>557</v>
      </c>
    </row>
    <row r="271" spans="1:1" x14ac:dyDescent="0.25">
      <c r="A271" t="s">
        <v>576</v>
      </c>
    </row>
    <row r="272" spans="1:1" x14ac:dyDescent="0.25">
      <c r="A272" t="s">
        <v>69</v>
      </c>
    </row>
    <row r="273" spans="1:1" x14ac:dyDescent="0.25">
      <c r="A273" t="s">
        <v>98</v>
      </c>
    </row>
    <row r="274" spans="1:1" x14ac:dyDescent="0.25">
      <c r="A274" t="s">
        <v>98</v>
      </c>
    </row>
    <row r="275" spans="1:1" x14ac:dyDescent="0.25">
      <c r="A275" t="s">
        <v>98</v>
      </c>
    </row>
    <row r="276" spans="1:1" x14ac:dyDescent="0.25">
      <c r="A276" t="s">
        <v>55</v>
      </c>
    </row>
    <row r="277" spans="1:1" x14ac:dyDescent="0.25">
      <c r="A277" t="s">
        <v>69</v>
      </c>
    </row>
    <row r="278" spans="1:1" x14ac:dyDescent="0.25">
      <c r="A278" t="s">
        <v>98</v>
      </c>
    </row>
    <row r="279" spans="1:1" x14ac:dyDescent="0.25">
      <c r="A279" t="s">
        <v>388</v>
      </c>
    </row>
    <row r="280" spans="1:1" x14ac:dyDescent="0.25">
      <c r="A280" t="s">
        <v>402</v>
      </c>
    </row>
    <row r="281" spans="1:1" x14ac:dyDescent="0.25">
      <c r="A281" t="s">
        <v>216</v>
      </c>
    </row>
    <row r="282" spans="1:1" x14ac:dyDescent="0.25">
      <c r="A282" t="s">
        <v>69</v>
      </c>
    </row>
    <row r="283" spans="1:1" x14ac:dyDescent="0.25">
      <c r="A283" t="s">
        <v>86</v>
      </c>
    </row>
    <row r="284" spans="1:1" x14ac:dyDescent="0.25">
      <c r="A284" t="s">
        <v>69</v>
      </c>
    </row>
    <row r="285" spans="1:1" x14ac:dyDescent="0.25">
      <c r="A285" t="s">
        <v>55</v>
      </c>
    </row>
    <row r="286" spans="1:1" x14ac:dyDescent="0.25">
      <c r="A286" t="s">
        <v>69</v>
      </c>
    </row>
    <row r="287" spans="1:1" x14ac:dyDescent="0.25">
      <c r="A287" t="s">
        <v>86</v>
      </c>
    </row>
    <row r="288" spans="1:1" x14ac:dyDescent="0.25">
      <c r="A288" t="s">
        <v>69</v>
      </c>
    </row>
    <row r="289" spans="1:1" x14ac:dyDescent="0.25">
      <c r="A289" t="s">
        <v>69</v>
      </c>
    </row>
    <row r="290" spans="1:1" x14ac:dyDescent="0.25">
      <c r="A290" t="s">
        <v>86</v>
      </c>
    </row>
    <row r="291" spans="1:1" x14ac:dyDescent="0.25">
      <c r="A291" t="s">
        <v>69</v>
      </c>
    </row>
    <row r="292" spans="1:1" x14ac:dyDescent="0.25">
      <c r="A292" t="s">
        <v>576</v>
      </c>
    </row>
    <row r="293" spans="1:1" x14ac:dyDescent="0.25">
      <c r="A293" t="s">
        <v>216</v>
      </c>
    </row>
    <row r="294" spans="1:1" x14ac:dyDescent="0.25">
      <c r="A294" t="s">
        <v>69</v>
      </c>
    </row>
    <row r="295" spans="1:1" x14ac:dyDescent="0.25">
      <c r="A295" t="s">
        <v>98</v>
      </c>
    </row>
    <row r="296" spans="1:1" x14ac:dyDescent="0.25">
      <c r="A296" t="s">
        <v>69</v>
      </c>
    </row>
    <row r="297" spans="1:1" x14ac:dyDescent="0.25">
      <c r="A297" t="s">
        <v>216</v>
      </c>
    </row>
    <row r="298" spans="1:1" x14ac:dyDescent="0.25">
      <c r="A298" t="s">
        <v>216</v>
      </c>
    </row>
    <row r="299" spans="1:1" x14ac:dyDescent="0.25">
      <c r="A299" t="s">
        <v>173</v>
      </c>
    </row>
    <row r="300" spans="1:1" x14ac:dyDescent="0.25">
      <c r="A300" t="s">
        <v>69</v>
      </c>
    </row>
    <row r="301" spans="1:1" x14ac:dyDescent="0.25">
      <c r="A301" t="s">
        <v>69</v>
      </c>
    </row>
    <row r="302" spans="1:1" x14ac:dyDescent="0.25">
      <c r="A302" t="s">
        <v>98</v>
      </c>
    </row>
    <row r="303" spans="1:1" x14ac:dyDescent="0.25">
      <c r="A303" t="s">
        <v>69</v>
      </c>
    </row>
    <row r="304" spans="1:1" x14ac:dyDescent="0.25">
      <c r="A304" t="s">
        <v>69</v>
      </c>
    </row>
    <row r="305" spans="1:1" x14ac:dyDescent="0.25">
      <c r="A305" t="s">
        <v>98</v>
      </c>
    </row>
    <row r="306" spans="1:1" x14ac:dyDescent="0.25">
      <c r="A306" t="s">
        <v>86</v>
      </c>
    </row>
    <row r="307" spans="1:1" x14ac:dyDescent="0.25">
      <c r="A307" t="s">
        <v>69</v>
      </c>
    </row>
    <row r="308" spans="1:1" x14ac:dyDescent="0.25">
      <c r="A308" t="s">
        <v>69</v>
      </c>
    </row>
    <row r="309" spans="1:1" x14ac:dyDescent="0.25">
      <c r="A309" t="s">
        <v>98</v>
      </c>
    </row>
    <row r="310" spans="1:1" x14ac:dyDescent="0.25">
      <c r="A310" t="s">
        <v>216</v>
      </c>
    </row>
    <row r="311" spans="1:1" x14ac:dyDescent="0.25">
      <c r="A311" t="s">
        <v>69</v>
      </c>
    </row>
    <row r="312" spans="1:1" x14ac:dyDescent="0.25">
      <c r="A312" t="s">
        <v>69</v>
      </c>
    </row>
    <row r="313" spans="1:1" x14ac:dyDescent="0.25">
      <c r="A313" t="s">
        <v>173</v>
      </c>
    </row>
    <row r="314" spans="1:1" x14ac:dyDescent="0.25">
      <c r="A314" t="s">
        <v>576</v>
      </c>
    </row>
    <row r="315" spans="1:1" x14ac:dyDescent="0.25">
      <c r="A315" t="s">
        <v>157</v>
      </c>
    </row>
    <row r="316" spans="1:1" x14ac:dyDescent="0.25">
      <c r="A316" t="s">
        <v>173</v>
      </c>
    </row>
    <row r="317" spans="1:1" x14ac:dyDescent="0.25">
      <c r="A317" t="s">
        <v>157</v>
      </c>
    </row>
    <row r="318" spans="1:1" x14ac:dyDescent="0.25">
      <c r="A318" t="s">
        <v>576</v>
      </c>
    </row>
    <row r="319" spans="1:1" x14ac:dyDescent="0.25">
      <c r="A319" t="s">
        <v>86</v>
      </c>
    </row>
    <row r="320" spans="1:1" x14ac:dyDescent="0.25">
      <c r="A320" t="s">
        <v>98</v>
      </c>
    </row>
    <row r="321" spans="1:1" x14ac:dyDescent="0.25">
      <c r="A321" t="s">
        <v>86</v>
      </c>
    </row>
    <row r="322" spans="1:1" x14ac:dyDescent="0.25">
      <c r="A322" t="s">
        <v>69</v>
      </c>
    </row>
    <row r="323" spans="1:1" x14ac:dyDescent="0.25">
      <c r="A323" t="s">
        <v>69</v>
      </c>
    </row>
    <row r="324" spans="1:1" x14ac:dyDescent="0.25">
      <c r="A324" t="s">
        <v>216</v>
      </c>
    </row>
    <row r="325" spans="1:1" x14ac:dyDescent="0.25">
      <c r="A325" t="s">
        <v>216</v>
      </c>
    </row>
    <row r="326" spans="1:1" x14ac:dyDescent="0.25">
      <c r="A326" t="s">
        <v>576</v>
      </c>
    </row>
    <row r="327" spans="1:1" x14ac:dyDescent="0.25">
      <c r="A327" t="s">
        <v>98</v>
      </c>
    </row>
    <row r="328" spans="1:1" x14ac:dyDescent="0.25">
      <c r="A328" t="s">
        <v>86</v>
      </c>
    </row>
    <row r="329" spans="1:1" x14ac:dyDescent="0.25">
      <c r="A329" t="s">
        <v>157</v>
      </c>
    </row>
    <row r="330" spans="1:1" x14ac:dyDescent="0.25">
      <c r="A330" t="s">
        <v>216</v>
      </c>
    </row>
    <row r="331" spans="1:1" x14ac:dyDescent="0.25">
      <c r="A331" t="s">
        <v>173</v>
      </c>
    </row>
    <row r="332" spans="1:1" x14ac:dyDescent="0.25">
      <c r="A332" t="s">
        <v>69</v>
      </c>
    </row>
    <row r="333" spans="1:1" x14ac:dyDescent="0.25">
      <c r="A333" t="s">
        <v>157</v>
      </c>
    </row>
    <row r="334" spans="1:1" x14ac:dyDescent="0.25">
      <c r="A334" t="s">
        <v>98</v>
      </c>
    </row>
    <row r="335" spans="1:1" x14ac:dyDescent="0.25">
      <c r="A335" t="s">
        <v>55</v>
      </c>
    </row>
    <row r="336" spans="1:1" x14ac:dyDescent="0.25">
      <c r="A336" t="s">
        <v>98</v>
      </c>
    </row>
    <row r="337" spans="1:1" x14ac:dyDescent="0.25">
      <c r="A337" t="s">
        <v>69</v>
      </c>
    </row>
    <row r="338" spans="1:1" x14ac:dyDescent="0.25">
      <c r="A338" t="s">
        <v>69</v>
      </c>
    </row>
    <row r="339" spans="1:1" x14ac:dyDescent="0.25">
      <c r="A339" t="s">
        <v>69</v>
      </c>
    </row>
    <row r="340" spans="1:1" x14ac:dyDescent="0.25">
      <c r="A340" t="s">
        <v>69</v>
      </c>
    </row>
    <row r="341" spans="1:1" x14ac:dyDescent="0.25">
      <c r="A341" t="s">
        <v>98</v>
      </c>
    </row>
    <row r="342" spans="1:1" x14ac:dyDescent="0.25">
      <c r="A342" t="s">
        <v>69</v>
      </c>
    </row>
    <row r="343" spans="1:1" x14ac:dyDescent="0.25">
      <c r="A343" t="s">
        <v>216</v>
      </c>
    </row>
    <row r="344" spans="1:1" x14ac:dyDescent="0.25">
      <c r="A344" t="s">
        <v>69</v>
      </c>
    </row>
    <row r="345" spans="1:1" x14ac:dyDescent="0.25">
      <c r="A345" t="s">
        <v>69</v>
      </c>
    </row>
    <row r="346" spans="1:1" x14ac:dyDescent="0.25">
      <c r="A346" t="s">
        <v>69</v>
      </c>
    </row>
    <row r="347" spans="1:1" x14ac:dyDescent="0.25">
      <c r="A347" t="s">
        <v>104</v>
      </c>
    </row>
    <row r="348" spans="1:1" x14ac:dyDescent="0.25">
      <c r="A348" t="s">
        <v>98</v>
      </c>
    </row>
    <row r="349" spans="1:1" x14ac:dyDescent="0.25">
      <c r="A349" t="s">
        <v>98</v>
      </c>
    </row>
    <row r="350" spans="1:1" x14ac:dyDescent="0.25">
      <c r="A350" t="s">
        <v>69</v>
      </c>
    </row>
    <row r="351" spans="1:1" x14ac:dyDescent="0.25">
      <c r="A351" t="s">
        <v>557</v>
      </c>
    </row>
    <row r="352" spans="1:1" x14ac:dyDescent="0.25">
      <c r="A352" t="s">
        <v>216</v>
      </c>
    </row>
    <row r="353" spans="1:1" x14ac:dyDescent="0.25">
      <c r="A353" t="s">
        <v>179</v>
      </c>
    </row>
    <row r="354" spans="1:1" x14ac:dyDescent="0.25">
      <c r="A354" t="s">
        <v>216</v>
      </c>
    </row>
    <row r="355" spans="1:1" x14ac:dyDescent="0.25">
      <c r="A355" t="s">
        <v>402</v>
      </c>
    </row>
    <row r="356" spans="1:1" x14ac:dyDescent="0.25">
      <c r="A356" t="s">
        <v>216</v>
      </c>
    </row>
    <row r="357" spans="1:1" x14ac:dyDescent="0.25">
      <c r="A357" t="s">
        <v>98</v>
      </c>
    </row>
    <row r="358" spans="1:1" x14ac:dyDescent="0.25">
      <c r="A358" t="s">
        <v>69</v>
      </c>
    </row>
    <row r="359" spans="1:1" x14ac:dyDescent="0.25">
      <c r="A359" t="s">
        <v>69</v>
      </c>
    </row>
    <row r="360" spans="1:1" x14ac:dyDescent="0.25">
      <c r="A360" t="s">
        <v>216</v>
      </c>
    </row>
    <row r="361" spans="1:1" x14ac:dyDescent="0.25">
      <c r="A361" t="s">
        <v>216</v>
      </c>
    </row>
    <row r="362" spans="1:1" x14ac:dyDescent="0.25">
      <c r="A362" t="s">
        <v>98</v>
      </c>
    </row>
    <row r="363" spans="1:1" x14ac:dyDescent="0.25">
      <c r="A363" t="s">
        <v>98</v>
      </c>
    </row>
    <row r="364" spans="1:1" x14ac:dyDescent="0.25">
      <c r="A364" t="s">
        <v>69</v>
      </c>
    </row>
    <row r="365" spans="1:1" x14ac:dyDescent="0.25">
      <c r="A365" t="s">
        <v>69</v>
      </c>
    </row>
    <row r="366" spans="1:1" x14ac:dyDescent="0.25">
      <c r="A366" t="s">
        <v>216</v>
      </c>
    </row>
    <row r="367" spans="1:1" x14ac:dyDescent="0.25">
      <c r="A367" t="s">
        <v>86</v>
      </c>
    </row>
    <row r="368" spans="1:1" x14ac:dyDescent="0.25">
      <c r="A368" t="s">
        <v>98</v>
      </c>
    </row>
    <row r="369" spans="1:1" x14ac:dyDescent="0.25">
      <c r="A369" t="s">
        <v>69</v>
      </c>
    </row>
    <row r="370" spans="1:1" x14ac:dyDescent="0.25">
      <c r="A370" t="s">
        <v>173</v>
      </c>
    </row>
    <row r="371" spans="1:1" x14ac:dyDescent="0.25">
      <c r="A371" t="s">
        <v>98</v>
      </c>
    </row>
    <row r="372" spans="1:1" x14ac:dyDescent="0.25">
      <c r="A372" t="s">
        <v>69</v>
      </c>
    </row>
    <row r="373" spans="1:1" x14ac:dyDescent="0.25">
      <c r="A373" t="s">
        <v>86</v>
      </c>
    </row>
    <row r="374" spans="1:1" x14ac:dyDescent="0.25">
      <c r="A374" t="s">
        <v>69</v>
      </c>
    </row>
    <row r="375" spans="1:1" x14ac:dyDescent="0.25">
      <c r="A375" t="s">
        <v>216</v>
      </c>
    </row>
    <row r="376" spans="1:1" x14ac:dyDescent="0.25">
      <c r="A376" t="s">
        <v>98</v>
      </c>
    </row>
    <row r="377" spans="1:1" x14ac:dyDescent="0.25">
      <c r="A377" t="s">
        <v>69</v>
      </c>
    </row>
    <row r="378" spans="1:1" x14ac:dyDescent="0.25">
      <c r="A378" t="s">
        <v>98</v>
      </c>
    </row>
    <row r="379" spans="1:1" x14ac:dyDescent="0.25">
      <c r="A379" t="s">
        <v>69</v>
      </c>
    </row>
    <row r="380" spans="1:1" x14ac:dyDescent="0.25">
      <c r="A380" t="s">
        <v>69</v>
      </c>
    </row>
    <row r="381" spans="1:1" x14ac:dyDescent="0.25">
      <c r="A381" t="s">
        <v>98</v>
      </c>
    </row>
    <row r="382" spans="1:1" x14ac:dyDescent="0.25">
      <c r="A382" t="s">
        <v>69</v>
      </c>
    </row>
    <row r="383" spans="1:1" x14ac:dyDescent="0.25">
      <c r="A383" t="s">
        <v>69</v>
      </c>
    </row>
    <row r="384" spans="1:1" x14ac:dyDescent="0.25">
      <c r="A384" t="s">
        <v>576</v>
      </c>
    </row>
    <row r="385" spans="1:1" x14ac:dyDescent="0.25">
      <c r="A385" t="s">
        <v>69</v>
      </c>
    </row>
    <row r="386" spans="1:1" x14ac:dyDescent="0.25">
      <c r="A386" t="s">
        <v>576</v>
      </c>
    </row>
    <row r="387" spans="1:1" x14ac:dyDescent="0.25">
      <c r="A387" t="s">
        <v>388</v>
      </c>
    </row>
    <row r="388" spans="1:1" x14ac:dyDescent="0.25">
      <c r="A388" t="s">
        <v>179</v>
      </c>
    </row>
    <row r="389" spans="1:1" x14ac:dyDescent="0.25">
      <c r="A389" t="s">
        <v>69</v>
      </c>
    </row>
    <row r="390" spans="1:1" x14ac:dyDescent="0.25">
      <c r="A390" t="s">
        <v>157</v>
      </c>
    </row>
    <row r="391" spans="1:1" x14ac:dyDescent="0.25">
      <c r="A391" t="s">
        <v>216</v>
      </c>
    </row>
    <row r="392" spans="1:1" x14ac:dyDescent="0.25">
      <c r="A392" t="s">
        <v>69</v>
      </c>
    </row>
    <row r="393" spans="1:1" x14ac:dyDescent="0.25">
      <c r="A393" t="s">
        <v>69</v>
      </c>
    </row>
    <row r="394" spans="1:1" x14ac:dyDescent="0.25">
      <c r="A394" t="s">
        <v>98</v>
      </c>
    </row>
    <row r="395" spans="1:1" x14ac:dyDescent="0.25">
      <c r="A395" t="s">
        <v>816</v>
      </c>
    </row>
    <row r="396" spans="1:1" x14ac:dyDescent="0.25">
      <c r="A396" t="s">
        <v>69</v>
      </c>
    </row>
    <row r="397" spans="1:1" x14ac:dyDescent="0.25">
      <c r="A397" t="s">
        <v>98</v>
      </c>
    </row>
    <row r="398" spans="1:1" x14ac:dyDescent="0.25">
      <c r="A398" t="s">
        <v>55</v>
      </c>
    </row>
    <row r="399" spans="1:1" x14ac:dyDescent="0.25">
      <c r="A399" t="s">
        <v>86</v>
      </c>
    </row>
    <row r="400" spans="1:1" x14ac:dyDescent="0.25">
      <c r="A400" t="s">
        <v>157</v>
      </c>
    </row>
    <row r="401" spans="1:1" x14ac:dyDescent="0.25">
      <c r="A401" t="s">
        <v>69</v>
      </c>
    </row>
    <row r="402" spans="1:1" x14ac:dyDescent="0.25">
      <c r="A402" t="s">
        <v>69</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18E6-80CD-426B-B272-8F69AB9E8F01}">
  <dimension ref="A1:I402"/>
  <sheetViews>
    <sheetView topLeftCell="E10" workbookViewId="0">
      <selection activeCell="T24" sqref="T24"/>
    </sheetView>
  </sheetViews>
  <sheetFormatPr defaultRowHeight="15" x14ac:dyDescent="0.25"/>
  <cols>
    <col min="1" max="1" width="65.42578125" customWidth="1"/>
    <col min="3" max="3" width="64" customWidth="1"/>
    <col min="5" max="5" width="16.7109375" customWidth="1"/>
    <col min="7" max="7" width="16.85546875" customWidth="1"/>
    <col min="8" max="8" width="17.5703125" customWidth="1"/>
  </cols>
  <sheetData>
    <row r="1" spans="1:9" x14ac:dyDescent="0.25">
      <c r="A1" t="s">
        <v>1424</v>
      </c>
      <c r="D1" t="s">
        <v>56</v>
      </c>
      <c r="E1" t="s">
        <v>1406</v>
      </c>
      <c r="F1" t="s">
        <v>1423</v>
      </c>
      <c r="G1" t="s">
        <v>166</v>
      </c>
      <c r="H1" t="s">
        <v>791</v>
      </c>
    </row>
    <row r="2" spans="1:9" x14ac:dyDescent="0.25">
      <c r="D2" t="s">
        <v>56</v>
      </c>
      <c r="E2" t="s">
        <v>1406</v>
      </c>
      <c r="F2" t="s">
        <v>1423</v>
      </c>
      <c r="G2" t="s">
        <v>166</v>
      </c>
      <c r="H2" t="s">
        <v>791</v>
      </c>
    </row>
    <row r="3" spans="1:9" x14ac:dyDescent="0.25">
      <c r="A3" t="s">
        <v>1407</v>
      </c>
      <c r="C3" t="s">
        <v>1431</v>
      </c>
      <c r="D3">
        <f>COUNTIF(A2:A400,A4)</f>
        <v>121</v>
      </c>
      <c r="E3">
        <f>COUNTIF(A2:A400,A10)</f>
        <v>10</v>
      </c>
      <c r="F3">
        <f>COUNTIF(A2:A400,A12)</f>
        <v>72</v>
      </c>
      <c r="G3">
        <f>COUNTIF(A2:A400,A78)</f>
        <v>4</v>
      </c>
      <c r="H3">
        <f>COUNTIF(A2:A400,"Disagree")</f>
        <v>22</v>
      </c>
    </row>
    <row r="4" spans="1:9" x14ac:dyDescent="0.25">
      <c r="A4" t="s">
        <v>56</v>
      </c>
      <c r="C4" t="s">
        <v>1432</v>
      </c>
      <c r="D4">
        <v>207</v>
      </c>
      <c r="E4">
        <v>79</v>
      </c>
      <c r="F4">
        <v>82</v>
      </c>
      <c r="G4">
        <v>17</v>
      </c>
      <c r="H4">
        <v>9</v>
      </c>
    </row>
    <row r="5" spans="1:9" x14ac:dyDescent="0.25">
      <c r="A5" t="s">
        <v>56</v>
      </c>
      <c r="C5" t="s">
        <v>1430</v>
      </c>
      <c r="D5">
        <v>173</v>
      </c>
      <c r="E5">
        <v>57</v>
      </c>
      <c r="F5">
        <v>101</v>
      </c>
      <c r="G5">
        <v>10</v>
      </c>
      <c r="H5">
        <v>53</v>
      </c>
    </row>
    <row r="6" spans="1:9" x14ac:dyDescent="0.25">
      <c r="A6" t="s">
        <v>1404</v>
      </c>
    </row>
    <row r="7" spans="1:9" x14ac:dyDescent="0.25">
      <c r="A7" t="s">
        <v>73</v>
      </c>
    </row>
    <row r="8" spans="1:9" x14ac:dyDescent="0.25">
      <c r="A8" t="s">
        <v>1405</v>
      </c>
    </row>
    <row r="9" spans="1:9" x14ac:dyDescent="0.25">
      <c r="A9" t="s">
        <v>56</v>
      </c>
    </row>
    <row r="10" spans="1:9" x14ac:dyDescent="0.25">
      <c r="A10" t="s">
        <v>1406</v>
      </c>
      <c r="D10" t="s">
        <v>73</v>
      </c>
      <c r="E10" t="str">
        <f t="shared" ref="C10:H13" si="0">E2</f>
        <v>Strongly Agree</v>
      </c>
      <c r="F10" t="s">
        <v>73</v>
      </c>
      <c r="G10" t="s">
        <v>56</v>
      </c>
      <c r="H10" t="str">
        <f>G2</f>
        <v>Strongly disagree</v>
      </c>
      <c r="I10" t="str">
        <f>H2</f>
        <v>Disagree</v>
      </c>
    </row>
    <row r="11" spans="1:9" x14ac:dyDescent="0.25">
      <c r="A11" t="s">
        <v>73</v>
      </c>
      <c r="C11" t="str">
        <f t="shared" si="0"/>
        <v>knowledgeable about proper genital pubic hygiene practices.</v>
      </c>
      <c r="D11">
        <v>36</v>
      </c>
      <c r="E11">
        <f t="shared" si="0"/>
        <v>10</v>
      </c>
      <c r="F11">
        <f>-F3/2</f>
        <v>-36</v>
      </c>
      <c r="G11">
        <v>121</v>
      </c>
      <c r="H11">
        <v>-4</v>
      </c>
      <c r="I11">
        <v>-22</v>
      </c>
    </row>
    <row r="12" spans="1:9" x14ac:dyDescent="0.25">
      <c r="A12" t="s">
        <v>73</v>
      </c>
      <c r="C12" t="str">
        <f t="shared" si="0"/>
        <v>understand the importance of maintaining good genital pubic hygiene</v>
      </c>
      <c r="D12">
        <v>41</v>
      </c>
      <c r="E12">
        <f t="shared" si="0"/>
        <v>79</v>
      </c>
      <c r="F12">
        <f t="shared" ref="F12:G13" si="1">-F4/2</f>
        <v>-41</v>
      </c>
      <c r="G12">
        <v>207</v>
      </c>
      <c r="H12">
        <v>-17</v>
      </c>
      <c r="I12">
        <v>-9</v>
      </c>
    </row>
    <row r="13" spans="1:9" x14ac:dyDescent="0.25">
      <c r="A13" t="s">
        <v>73</v>
      </c>
      <c r="C13" t="str">
        <f t="shared" si="0"/>
        <v>consistently follow recommended guidelines for genital pubic hygiene</v>
      </c>
      <c r="D13">
        <v>50.2</v>
      </c>
      <c r="E13">
        <f t="shared" si="0"/>
        <v>57</v>
      </c>
      <c r="F13">
        <f t="shared" si="1"/>
        <v>-50.5</v>
      </c>
      <c r="G13">
        <v>173</v>
      </c>
      <c r="H13">
        <v>-10</v>
      </c>
      <c r="I13">
        <v>-53</v>
      </c>
    </row>
    <row r="14" spans="1:9" x14ac:dyDescent="0.25">
      <c r="A14" t="s">
        <v>56</v>
      </c>
    </row>
    <row r="15" spans="1:9" x14ac:dyDescent="0.25">
      <c r="A15" t="s">
        <v>56</v>
      </c>
    </row>
    <row r="16" spans="1:9" x14ac:dyDescent="0.25">
      <c r="A16" t="s">
        <v>1425</v>
      </c>
    </row>
    <row r="17" spans="1:1" x14ac:dyDescent="0.25">
      <c r="A17" t="s">
        <v>1406</v>
      </c>
    </row>
    <row r="18" spans="1:1" x14ac:dyDescent="0.25">
      <c r="A18" t="s">
        <v>1426</v>
      </c>
    </row>
    <row r="19" spans="1:1" x14ac:dyDescent="0.25">
      <c r="A19" t="s">
        <v>1425</v>
      </c>
    </row>
    <row r="20" spans="1:1" x14ac:dyDescent="0.25">
      <c r="A20" t="s">
        <v>1426</v>
      </c>
    </row>
    <row r="21" spans="1:1" x14ac:dyDescent="0.25">
      <c r="A21" t="s">
        <v>166</v>
      </c>
    </row>
    <row r="22" spans="1:1" x14ac:dyDescent="0.25">
      <c r="A22" t="s">
        <v>56</v>
      </c>
    </row>
    <row r="23" spans="1:1" x14ac:dyDescent="0.25">
      <c r="A23" t="s">
        <v>56</v>
      </c>
    </row>
    <row r="24" spans="1:1" x14ac:dyDescent="0.25">
      <c r="A24" t="s">
        <v>56</v>
      </c>
    </row>
    <row r="26" spans="1:1" x14ac:dyDescent="0.25">
      <c r="A26" t="s">
        <v>1407</v>
      </c>
    </row>
    <row r="27" spans="1:1" x14ac:dyDescent="0.25">
      <c r="A27" t="s">
        <v>1406</v>
      </c>
    </row>
    <row r="28" spans="1:1" x14ac:dyDescent="0.25">
      <c r="A28" t="s">
        <v>1425</v>
      </c>
    </row>
    <row r="29" spans="1:1" x14ac:dyDescent="0.25">
      <c r="A29" t="s">
        <v>56</v>
      </c>
    </row>
    <row r="30" spans="1:1" x14ac:dyDescent="0.25">
      <c r="A30" t="s">
        <v>56</v>
      </c>
    </row>
    <row r="31" spans="1:1" x14ac:dyDescent="0.25">
      <c r="A31" t="s">
        <v>73</v>
      </c>
    </row>
    <row r="32" spans="1:1" x14ac:dyDescent="0.25">
      <c r="A32" t="s">
        <v>73</v>
      </c>
    </row>
    <row r="33" spans="1:1" x14ac:dyDescent="0.25">
      <c r="A33" t="s">
        <v>56</v>
      </c>
    </row>
    <row r="34" spans="1:1" x14ac:dyDescent="0.25">
      <c r="A34" t="s">
        <v>1425</v>
      </c>
    </row>
    <row r="35" spans="1:1" x14ac:dyDescent="0.25">
      <c r="A35" t="s">
        <v>73</v>
      </c>
    </row>
    <row r="36" spans="1:1" x14ac:dyDescent="0.25">
      <c r="A36" t="s">
        <v>1427</v>
      </c>
    </row>
    <row r="37" spans="1:1" x14ac:dyDescent="0.25">
      <c r="A37" t="s">
        <v>56</v>
      </c>
    </row>
    <row r="38" spans="1:1" x14ac:dyDescent="0.25">
      <c r="A38" t="s">
        <v>56</v>
      </c>
    </row>
    <row r="39" spans="1:1" x14ac:dyDescent="0.25">
      <c r="A39" t="s">
        <v>56</v>
      </c>
    </row>
    <row r="40" spans="1:1" x14ac:dyDescent="0.25">
      <c r="A40" t="s">
        <v>56</v>
      </c>
    </row>
    <row r="41" spans="1:1" x14ac:dyDescent="0.25">
      <c r="A41" t="s">
        <v>1426</v>
      </c>
    </row>
    <row r="42" spans="1:1" x14ac:dyDescent="0.25">
      <c r="A42" t="s">
        <v>73</v>
      </c>
    </row>
    <row r="43" spans="1:1" x14ac:dyDescent="0.25">
      <c r="A43" t="s">
        <v>56</v>
      </c>
    </row>
    <row r="44" spans="1:1" x14ac:dyDescent="0.25">
      <c r="A44" t="s">
        <v>56</v>
      </c>
    </row>
    <row r="45" spans="1:1" x14ac:dyDescent="0.25">
      <c r="A45" t="s">
        <v>73</v>
      </c>
    </row>
    <row r="46" spans="1:1" x14ac:dyDescent="0.25">
      <c r="A46" t="s">
        <v>1405</v>
      </c>
    </row>
    <row r="47" spans="1:1" x14ac:dyDescent="0.25">
      <c r="A47" t="s">
        <v>56</v>
      </c>
    </row>
    <row r="48" spans="1:1" x14ac:dyDescent="0.25">
      <c r="A48" t="s">
        <v>1407</v>
      </c>
    </row>
    <row r="49" spans="1:1" x14ac:dyDescent="0.25">
      <c r="A49" t="s">
        <v>73</v>
      </c>
    </row>
    <row r="50" spans="1:1" x14ac:dyDescent="0.25">
      <c r="A50" t="s">
        <v>56</v>
      </c>
    </row>
    <row r="52" spans="1:1" x14ac:dyDescent="0.25">
      <c r="A52" t="s">
        <v>1426</v>
      </c>
    </row>
    <row r="53" spans="1:1" x14ac:dyDescent="0.25">
      <c r="A53" t="s">
        <v>56</v>
      </c>
    </row>
    <row r="54" spans="1:1" x14ac:dyDescent="0.25">
      <c r="A54" t="s">
        <v>56</v>
      </c>
    </row>
    <row r="55" spans="1:1" x14ac:dyDescent="0.25">
      <c r="A55" t="s">
        <v>56</v>
      </c>
    </row>
    <row r="56" spans="1:1" x14ac:dyDescent="0.25">
      <c r="A56" t="s">
        <v>1407</v>
      </c>
    </row>
    <row r="57" spans="1:1" x14ac:dyDescent="0.25">
      <c r="A57" t="s">
        <v>1427</v>
      </c>
    </row>
    <row r="58" spans="1:1" x14ac:dyDescent="0.25">
      <c r="A58" t="s">
        <v>1406</v>
      </c>
    </row>
    <row r="59" spans="1:1" x14ac:dyDescent="0.25">
      <c r="A59" t="s">
        <v>56</v>
      </c>
    </row>
    <row r="60" spans="1:1" x14ac:dyDescent="0.25">
      <c r="A60" t="s">
        <v>1405</v>
      </c>
    </row>
    <row r="61" spans="1:1" x14ac:dyDescent="0.25">
      <c r="A61" t="s">
        <v>73</v>
      </c>
    </row>
    <row r="62" spans="1:1" x14ac:dyDescent="0.25">
      <c r="A62" t="s">
        <v>56</v>
      </c>
    </row>
    <row r="63" spans="1:1" x14ac:dyDescent="0.25">
      <c r="A63" t="s">
        <v>56</v>
      </c>
    </row>
    <row r="64" spans="1:1" x14ac:dyDescent="0.25">
      <c r="A64" t="s">
        <v>56</v>
      </c>
    </row>
    <row r="65" spans="1:1" x14ac:dyDescent="0.25">
      <c r="A65" t="s">
        <v>373</v>
      </c>
    </row>
    <row r="67" spans="1:1" x14ac:dyDescent="0.25">
      <c r="A67" t="s">
        <v>56</v>
      </c>
    </row>
    <row r="68" spans="1:1" x14ac:dyDescent="0.25">
      <c r="A68" t="s">
        <v>56</v>
      </c>
    </row>
    <row r="69" spans="1:1" x14ac:dyDescent="0.25">
      <c r="A69" t="s">
        <v>1406</v>
      </c>
    </row>
    <row r="70" spans="1:1" x14ac:dyDescent="0.25">
      <c r="A70" t="s">
        <v>1426</v>
      </c>
    </row>
    <row r="71" spans="1:1" x14ac:dyDescent="0.25">
      <c r="A71" t="s">
        <v>1426</v>
      </c>
    </row>
    <row r="72" spans="1:1" x14ac:dyDescent="0.25">
      <c r="A72" t="s">
        <v>56</v>
      </c>
    </row>
    <row r="73" spans="1:1" x14ac:dyDescent="0.25">
      <c r="A73" t="s">
        <v>1406</v>
      </c>
    </row>
    <row r="74" spans="1:1" x14ac:dyDescent="0.25">
      <c r="A74" t="s">
        <v>56</v>
      </c>
    </row>
    <row r="75" spans="1:1" x14ac:dyDescent="0.25">
      <c r="A75" t="s">
        <v>56</v>
      </c>
    </row>
    <row r="76" spans="1:1" x14ac:dyDescent="0.25">
      <c r="A76" t="s">
        <v>56</v>
      </c>
    </row>
    <row r="77" spans="1:1" x14ac:dyDescent="0.25">
      <c r="A77" t="s">
        <v>56</v>
      </c>
    </row>
    <row r="78" spans="1:1" x14ac:dyDescent="0.25">
      <c r="A78" t="s">
        <v>166</v>
      </c>
    </row>
    <row r="79" spans="1:1" x14ac:dyDescent="0.25">
      <c r="A79" t="s">
        <v>1407</v>
      </c>
    </row>
    <row r="80" spans="1:1" x14ac:dyDescent="0.25">
      <c r="A80" t="s">
        <v>56</v>
      </c>
    </row>
    <row r="81" spans="1:1" x14ac:dyDescent="0.25">
      <c r="A81" t="s">
        <v>1425</v>
      </c>
    </row>
    <row r="82" spans="1:1" x14ac:dyDescent="0.25">
      <c r="A82" t="s">
        <v>1406</v>
      </c>
    </row>
    <row r="83" spans="1:1" x14ac:dyDescent="0.25">
      <c r="A83" t="s">
        <v>56</v>
      </c>
    </row>
    <row r="84" spans="1:1" x14ac:dyDescent="0.25">
      <c r="A84" t="s">
        <v>56</v>
      </c>
    </row>
    <row r="85" spans="1:1" x14ac:dyDescent="0.25">
      <c r="A85" t="s">
        <v>56</v>
      </c>
    </row>
    <row r="86" spans="1:1" x14ac:dyDescent="0.25">
      <c r="A86" t="s">
        <v>1426</v>
      </c>
    </row>
    <row r="87" spans="1:1" x14ac:dyDescent="0.25">
      <c r="A87" t="s">
        <v>1426</v>
      </c>
    </row>
    <row r="88" spans="1:1" x14ac:dyDescent="0.25">
      <c r="A88" t="s">
        <v>56</v>
      </c>
    </row>
    <row r="89" spans="1:1" x14ac:dyDescent="0.25">
      <c r="A89" t="s">
        <v>1427</v>
      </c>
    </row>
    <row r="90" spans="1:1" x14ac:dyDescent="0.25">
      <c r="A90" t="s">
        <v>56</v>
      </c>
    </row>
    <row r="91" spans="1:1" x14ac:dyDescent="0.25">
      <c r="A91" t="s">
        <v>73</v>
      </c>
    </row>
    <row r="92" spans="1:1" x14ac:dyDescent="0.25">
      <c r="A92" t="s">
        <v>73</v>
      </c>
    </row>
    <row r="93" spans="1:1" x14ac:dyDescent="0.25">
      <c r="A93" t="s">
        <v>56</v>
      </c>
    </row>
    <row r="94" spans="1:1" x14ac:dyDescent="0.25">
      <c r="A94" t="s">
        <v>73</v>
      </c>
    </row>
    <row r="95" spans="1:1" x14ac:dyDescent="0.25">
      <c r="A95" t="s">
        <v>56</v>
      </c>
    </row>
    <row r="96" spans="1:1" x14ac:dyDescent="0.25">
      <c r="A96" t="s">
        <v>166</v>
      </c>
    </row>
    <row r="97" spans="1:1" x14ac:dyDescent="0.25">
      <c r="A97" t="s">
        <v>1426</v>
      </c>
    </row>
    <row r="98" spans="1:1" x14ac:dyDescent="0.25">
      <c r="A98" t="s">
        <v>73</v>
      </c>
    </row>
    <row r="99" spans="1:1" x14ac:dyDescent="0.25">
      <c r="A99" t="s">
        <v>1427</v>
      </c>
    </row>
    <row r="100" spans="1:1" x14ac:dyDescent="0.25">
      <c r="A100" t="s">
        <v>1406</v>
      </c>
    </row>
    <row r="101" spans="1:1" x14ac:dyDescent="0.25">
      <c r="A101" t="s">
        <v>1427</v>
      </c>
    </row>
    <row r="102" spans="1:1" x14ac:dyDescent="0.25">
      <c r="A102" t="s">
        <v>1406</v>
      </c>
    </row>
    <row r="103" spans="1:1" x14ac:dyDescent="0.25">
      <c r="A103" t="s">
        <v>73</v>
      </c>
    </row>
    <row r="104" spans="1:1" x14ac:dyDescent="0.25">
      <c r="A104" t="s">
        <v>56</v>
      </c>
    </row>
    <row r="105" spans="1:1" x14ac:dyDescent="0.25">
      <c r="A105" t="s">
        <v>56</v>
      </c>
    </row>
    <row r="106" spans="1:1" x14ac:dyDescent="0.25">
      <c r="A106" t="s">
        <v>56</v>
      </c>
    </row>
    <row r="107" spans="1:1" x14ac:dyDescent="0.25">
      <c r="A107" t="s">
        <v>56</v>
      </c>
    </row>
    <row r="108" spans="1:1" x14ac:dyDescent="0.25">
      <c r="A108" t="s">
        <v>73</v>
      </c>
    </row>
    <row r="109" spans="1:1" x14ac:dyDescent="0.25">
      <c r="A109" t="s">
        <v>56</v>
      </c>
    </row>
    <row r="110" spans="1:1" x14ac:dyDescent="0.25">
      <c r="A110" t="s">
        <v>73</v>
      </c>
    </row>
    <row r="111" spans="1:1" x14ac:dyDescent="0.25">
      <c r="A111" t="s">
        <v>56</v>
      </c>
    </row>
    <row r="112" spans="1:1" x14ac:dyDescent="0.25">
      <c r="A112" t="s">
        <v>56</v>
      </c>
    </row>
    <row r="113" spans="1:1" x14ac:dyDescent="0.25">
      <c r="A113" t="s">
        <v>1428</v>
      </c>
    </row>
    <row r="114" spans="1:1" x14ac:dyDescent="0.25">
      <c r="A114" t="s">
        <v>73</v>
      </c>
    </row>
    <row r="115" spans="1:1" x14ac:dyDescent="0.25">
      <c r="A115" t="s">
        <v>1426</v>
      </c>
    </row>
    <row r="116" spans="1:1" x14ac:dyDescent="0.25">
      <c r="A116" t="s">
        <v>580</v>
      </c>
    </row>
    <row r="117" spans="1:1" x14ac:dyDescent="0.25">
      <c r="A117" t="s">
        <v>73</v>
      </c>
    </row>
    <row r="118" spans="1:1" x14ac:dyDescent="0.25">
      <c r="A118" t="s">
        <v>56</v>
      </c>
    </row>
    <row r="119" spans="1:1" x14ac:dyDescent="0.25">
      <c r="A119" t="s">
        <v>56</v>
      </c>
    </row>
    <row r="120" spans="1:1" x14ac:dyDescent="0.25">
      <c r="A120" t="s">
        <v>73</v>
      </c>
    </row>
    <row r="121" spans="1:1" x14ac:dyDescent="0.25">
      <c r="A121" t="s">
        <v>1426</v>
      </c>
    </row>
    <row r="122" spans="1:1" x14ac:dyDescent="0.25">
      <c r="A122" t="s">
        <v>1426</v>
      </c>
    </row>
    <row r="123" spans="1:1" x14ac:dyDescent="0.25">
      <c r="A123" t="s">
        <v>56</v>
      </c>
    </row>
    <row r="124" spans="1:1" x14ac:dyDescent="0.25">
      <c r="A124" t="s">
        <v>1428</v>
      </c>
    </row>
    <row r="125" spans="1:1" x14ac:dyDescent="0.25">
      <c r="A125" t="s">
        <v>1426</v>
      </c>
    </row>
    <row r="126" spans="1:1" x14ac:dyDescent="0.25">
      <c r="A126" t="s">
        <v>1428</v>
      </c>
    </row>
    <row r="127" spans="1:1" x14ac:dyDescent="0.25">
      <c r="A127" t="s">
        <v>1428</v>
      </c>
    </row>
    <row r="128" spans="1:1" x14ac:dyDescent="0.25">
      <c r="A128" t="s">
        <v>1426</v>
      </c>
    </row>
    <row r="129" spans="1:1" x14ac:dyDescent="0.25">
      <c r="A129" t="s">
        <v>1428</v>
      </c>
    </row>
    <row r="130" spans="1:1" x14ac:dyDescent="0.25">
      <c r="A130" t="s">
        <v>1426</v>
      </c>
    </row>
    <row r="131" spans="1:1" x14ac:dyDescent="0.25">
      <c r="A131" t="s">
        <v>1426</v>
      </c>
    </row>
    <row r="132" spans="1:1" x14ac:dyDescent="0.25">
      <c r="A132" t="s">
        <v>56</v>
      </c>
    </row>
    <row r="133" spans="1:1" x14ac:dyDescent="0.25">
      <c r="A133" t="s">
        <v>56</v>
      </c>
    </row>
    <row r="134" spans="1:1" x14ac:dyDescent="0.25">
      <c r="A134" t="s">
        <v>1426</v>
      </c>
    </row>
    <row r="135" spans="1:1" x14ac:dyDescent="0.25">
      <c r="A135" t="s">
        <v>1428</v>
      </c>
    </row>
    <row r="136" spans="1:1" x14ac:dyDescent="0.25">
      <c r="A136" t="s">
        <v>1426</v>
      </c>
    </row>
    <row r="137" spans="1:1" x14ac:dyDescent="0.25">
      <c r="A137" t="s">
        <v>1425</v>
      </c>
    </row>
    <row r="138" spans="1:1" x14ac:dyDescent="0.25">
      <c r="A138" t="s">
        <v>1425</v>
      </c>
    </row>
    <row r="139" spans="1:1" x14ac:dyDescent="0.25">
      <c r="A139" t="s">
        <v>1426</v>
      </c>
    </row>
    <row r="140" spans="1:1" x14ac:dyDescent="0.25">
      <c r="A140" t="s">
        <v>1426</v>
      </c>
    </row>
    <row r="141" spans="1:1" x14ac:dyDescent="0.25">
      <c r="A141" t="s">
        <v>1425</v>
      </c>
    </row>
    <row r="142" spans="1:1" x14ac:dyDescent="0.25">
      <c r="A142" t="s">
        <v>1426</v>
      </c>
    </row>
    <row r="143" spans="1:1" x14ac:dyDescent="0.25">
      <c r="A143" t="s">
        <v>1428</v>
      </c>
    </row>
    <row r="144" spans="1:1" x14ac:dyDescent="0.25">
      <c r="A144" t="s">
        <v>56</v>
      </c>
    </row>
    <row r="145" spans="1:1" x14ac:dyDescent="0.25">
      <c r="A145" t="s">
        <v>1428</v>
      </c>
    </row>
    <row r="146" spans="1:1" x14ac:dyDescent="0.25">
      <c r="A146" t="s">
        <v>1426</v>
      </c>
    </row>
    <row r="147" spans="1:1" x14ac:dyDescent="0.25">
      <c r="A147" t="s">
        <v>1428</v>
      </c>
    </row>
    <row r="148" spans="1:1" x14ac:dyDescent="0.25">
      <c r="A148" t="s">
        <v>1428</v>
      </c>
    </row>
    <row r="149" spans="1:1" x14ac:dyDescent="0.25">
      <c r="A149" t="s">
        <v>56</v>
      </c>
    </row>
    <row r="150" spans="1:1" x14ac:dyDescent="0.25">
      <c r="A150" t="s">
        <v>1425</v>
      </c>
    </row>
    <row r="151" spans="1:1" x14ac:dyDescent="0.25">
      <c r="A151" t="s">
        <v>56</v>
      </c>
    </row>
    <row r="152" spans="1:1" x14ac:dyDescent="0.25">
      <c r="A152" t="s">
        <v>1429</v>
      </c>
    </row>
    <row r="153" spans="1:1" x14ac:dyDescent="0.25">
      <c r="A153" t="s">
        <v>56</v>
      </c>
    </row>
    <row r="154" spans="1:1" x14ac:dyDescent="0.25">
      <c r="A154" t="s">
        <v>56</v>
      </c>
    </row>
    <row r="155" spans="1:1" x14ac:dyDescent="0.25">
      <c r="A155" t="s">
        <v>56</v>
      </c>
    </row>
    <row r="156" spans="1:1" x14ac:dyDescent="0.25">
      <c r="A156" t="s">
        <v>1425</v>
      </c>
    </row>
    <row r="157" spans="1:1" x14ac:dyDescent="0.25">
      <c r="A157" t="s">
        <v>73</v>
      </c>
    </row>
    <row r="158" spans="1:1" x14ac:dyDescent="0.25">
      <c r="A158" t="s">
        <v>1426</v>
      </c>
    </row>
    <row r="159" spans="1:1" x14ac:dyDescent="0.25">
      <c r="A159" t="s">
        <v>1426</v>
      </c>
    </row>
    <row r="160" spans="1:1" x14ac:dyDescent="0.25">
      <c r="A160" t="s">
        <v>73</v>
      </c>
    </row>
    <row r="161" spans="1:1" x14ac:dyDescent="0.25">
      <c r="A161" t="s">
        <v>73</v>
      </c>
    </row>
    <row r="162" spans="1:1" x14ac:dyDescent="0.25">
      <c r="A162" t="s">
        <v>56</v>
      </c>
    </row>
    <row r="163" spans="1:1" x14ac:dyDescent="0.25">
      <c r="A163" t="s">
        <v>56</v>
      </c>
    </row>
    <row r="165" spans="1:1" x14ac:dyDescent="0.25">
      <c r="A165" t="s">
        <v>56</v>
      </c>
    </row>
    <row r="166" spans="1:1" x14ac:dyDescent="0.25">
      <c r="A166" t="s">
        <v>73</v>
      </c>
    </row>
    <row r="167" spans="1:1" x14ac:dyDescent="0.25">
      <c r="A167" t="s">
        <v>56</v>
      </c>
    </row>
    <row r="168" spans="1:1" x14ac:dyDescent="0.25">
      <c r="A168" t="s">
        <v>73</v>
      </c>
    </row>
    <row r="169" spans="1:1" x14ac:dyDescent="0.25">
      <c r="A169" t="s">
        <v>56</v>
      </c>
    </row>
    <row r="170" spans="1:1" x14ac:dyDescent="0.25">
      <c r="A170" t="s">
        <v>73</v>
      </c>
    </row>
    <row r="171" spans="1:1" x14ac:dyDescent="0.25">
      <c r="A171" t="s">
        <v>56</v>
      </c>
    </row>
    <row r="172" spans="1:1" x14ac:dyDescent="0.25">
      <c r="A172" t="s">
        <v>56</v>
      </c>
    </row>
    <row r="173" spans="1:1" x14ac:dyDescent="0.25">
      <c r="A173" t="s">
        <v>56</v>
      </c>
    </row>
    <row r="174" spans="1:1" x14ac:dyDescent="0.25">
      <c r="A174" t="s">
        <v>1425</v>
      </c>
    </row>
    <row r="175" spans="1:1" x14ac:dyDescent="0.25">
      <c r="A175" t="s">
        <v>1425</v>
      </c>
    </row>
    <row r="176" spans="1:1" x14ac:dyDescent="0.25">
      <c r="A176" t="s">
        <v>1426</v>
      </c>
    </row>
    <row r="177" spans="1:1" x14ac:dyDescent="0.25">
      <c r="A177" t="s">
        <v>1426</v>
      </c>
    </row>
    <row r="178" spans="1:1" x14ac:dyDescent="0.25">
      <c r="A178" t="s">
        <v>56</v>
      </c>
    </row>
    <row r="179" spans="1:1" x14ac:dyDescent="0.25">
      <c r="A179" t="s">
        <v>1426</v>
      </c>
    </row>
    <row r="180" spans="1:1" x14ac:dyDescent="0.25">
      <c r="A180" t="s">
        <v>56</v>
      </c>
    </row>
    <row r="181" spans="1:1" x14ac:dyDescent="0.25">
      <c r="A181" t="s">
        <v>1426</v>
      </c>
    </row>
    <row r="182" spans="1:1" x14ac:dyDescent="0.25">
      <c r="A182" t="s">
        <v>1429</v>
      </c>
    </row>
    <row r="183" spans="1:1" x14ac:dyDescent="0.25">
      <c r="A183" t="s">
        <v>56</v>
      </c>
    </row>
    <row r="184" spans="1:1" x14ac:dyDescent="0.25">
      <c r="A184" t="s">
        <v>56</v>
      </c>
    </row>
    <row r="185" spans="1:1" x14ac:dyDescent="0.25">
      <c r="A185" t="s">
        <v>56</v>
      </c>
    </row>
    <row r="186" spans="1:1" x14ac:dyDescent="0.25">
      <c r="A186" t="s">
        <v>56</v>
      </c>
    </row>
    <row r="187" spans="1:1" x14ac:dyDescent="0.25">
      <c r="A187" t="s">
        <v>1426</v>
      </c>
    </row>
    <row r="188" spans="1:1" x14ac:dyDescent="0.25">
      <c r="A188" t="s">
        <v>1428</v>
      </c>
    </row>
    <row r="189" spans="1:1" x14ac:dyDescent="0.25">
      <c r="A189" t="s">
        <v>1426</v>
      </c>
    </row>
    <row r="190" spans="1:1" x14ac:dyDescent="0.25">
      <c r="A190" t="s">
        <v>56</v>
      </c>
    </row>
    <row r="191" spans="1:1" x14ac:dyDescent="0.25">
      <c r="A191" t="s">
        <v>1426</v>
      </c>
    </row>
    <row r="192" spans="1:1" x14ac:dyDescent="0.25">
      <c r="A192" t="s">
        <v>1428</v>
      </c>
    </row>
    <row r="193" spans="1:1" x14ac:dyDescent="0.25">
      <c r="A193" t="s">
        <v>1426</v>
      </c>
    </row>
    <row r="194" spans="1:1" x14ac:dyDescent="0.25">
      <c r="A194" t="s">
        <v>56</v>
      </c>
    </row>
    <row r="195" spans="1:1" x14ac:dyDescent="0.25">
      <c r="A195" t="s">
        <v>1426</v>
      </c>
    </row>
    <row r="196" spans="1:1" x14ac:dyDescent="0.25">
      <c r="A196" t="s">
        <v>1426</v>
      </c>
    </row>
    <row r="197" spans="1:1" x14ac:dyDescent="0.25">
      <c r="A197" t="s">
        <v>1426</v>
      </c>
    </row>
    <row r="198" spans="1:1" x14ac:dyDescent="0.25">
      <c r="A198" t="s">
        <v>56</v>
      </c>
    </row>
    <row r="199" spans="1:1" x14ac:dyDescent="0.25">
      <c r="A199" t="s">
        <v>1428</v>
      </c>
    </row>
    <row r="200" spans="1:1" x14ac:dyDescent="0.25">
      <c r="A200" t="s">
        <v>1425</v>
      </c>
    </row>
    <row r="201" spans="1:1" x14ac:dyDescent="0.25">
      <c r="A201" t="s">
        <v>1428</v>
      </c>
    </row>
    <row r="202" spans="1:1" x14ac:dyDescent="0.25">
      <c r="A202" t="s">
        <v>1426</v>
      </c>
    </row>
    <row r="203" spans="1:1" x14ac:dyDescent="0.25">
      <c r="A203" t="s">
        <v>580</v>
      </c>
    </row>
    <row r="204" spans="1:1" x14ac:dyDescent="0.25">
      <c r="A204" t="s">
        <v>73</v>
      </c>
    </row>
    <row r="205" spans="1:1" x14ac:dyDescent="0.25">
      <c r="A205" t="s">
        <v>56</v>
      </c>
    </row>
    <row r="206" spans="1:1" x14ac:dyDescent="0.25">
      <c r="A206" t="s">
        <v>56</v>
      </c>
    </row>
    <row r="207" spans="1:1" x14ac:dyDescent="0.25">
      <c r="A207" t="s">
        <v>73</v>
      </c>
    </row>
    <row r="208" spans="1:1" x14ac:dyDescent="0.25">
      <c r="A208" t="s">
        <v>73</v>
      </c>
    </row>
    <row r="209" spans="1:1" x14ac:dyDescent="0.25">
      <c r="A209" t="s">
        <v>73</v>
      </c>
    </row>
    <row r="210" spans="1:1" x14ac:dyDescent="0.25">
      <c r="A210" t="s">
        <v>56</v>
      </c>
    </row>
    <row r="211" spans="1:1" x14ac:dyDescent="0.25">
      <c r="A211" t="s">
        <v>73</v>
      </c>
    </row>
    <row r="212" spans="1:1" x14ac:dyDescent="0.25">
      <c r="A212" t="s">
        <v>56</v>
      </c>
    </row>
    <row r="213" spans="1:1" x14ac:dyDescent="0.25">
      <c r="A213" t="s">
        <v>56</v>
      </c>
    </row>
    <row r="214" spans="1:1" x14ac:dyDescent="0.25">
      <c r="A214" t="s">
        <v>56</v>
      </c>
    </row>
    <row r="215" spans="1:1" x14ac:dyDescent="0.25">
      <c r="A215" t="s">
        <v>56</v>
      </c>
    </row>
    <row r="216" spans="1:1" x14ac:dyDescent="0.25">
      <c r="A216" t="s">
        <v>73</v>
      </c>
    </row>
    <row r="217" spans="1:1" x14ac:dyDescent="0.25">
      <c r="A217" t="s">
        <v>73</v>
      </c>
    </row>
    <row r="218" spans="1:1" x14ac:dyDescent="0.25">
      <c r="A218" t="s">
        <v>73</v>
      </c>
    </row>
    <row r="219" spans="1:1" x14ac:dyDescent="0.25">
      <c r="A219" t="s">
        <v>56</v>
      </c>
    </row>
    <row r="220" spans="1:1" x14ac:dyDescent="0.25">
      <c r="A220" t="s">
        <v>56</v>
      </c>
    </row>
    <row r="221" spans="1:1" x14ac:dyDescent="0.25">
      <c r="A221" t="s">
        <v>56</v>
      </c>
    </row>
    <row r="222" spans="1:1" x14ac:dyDescent="0.25">
      <c r="A222" t="s">
        <v>73</v>
      </c>
    </row>
    <row r="223" spans="1:1" x14ac:dyDescent="0.25">
      <c r="A223" t="s">
        <v>73</v>
      </c>
    </row>
    <row r="224" spans="1:1" x14ac:dyDescent="0.25">
      <c r="A224" t="s">
        <v>166</v>
      </c>
    </row>
    <row r="225" spans="1:1" x14ac:dyDescent="0.25">
      <c r="A225" t="s">
        <v>56</v>
      </c>
    </row>
    <row r="226" spans="1:1" x14ac:dyDescent="0.25">
      <c r="A226" t="s">
        <v>56</v>
      </c>
    </row>
    <row r="227" spans="1:1" x14ac:dyDescent="0.25">
      <c r="A227" t="s">
        <v>56</v>
      </c>
    </row>
    <row r="228" spans="1:1" x14ac:dyDescent="0.25">
      <c r="A228" t="s">
        <v>73</v>
      </c>
    </row>
    <row r="229" spans="1:1" x14ac:dyDescent="0.25">
      <c r="A229" t="s">
        <v>56</v>
      </c>
    </row>
    <row r="230" spans="1:1" x14ac:dyDescent="0.25">
      <c r="A230" t="s">
        <v>73</v>
      </c>
    </row>
    <row r="231" spans="1:1" x14ac:dyDescent="0.25">
      <c r="A231" t="s">
        <v>73</v>
      </c>
    </row>
    <row r="232" spans="1:1" x14ac:dyDescent="0.25">
      <c r="A232" t="s">
        <v>56</v>
      </c>
    </row>
    <row r="233" spans="1:1" x14ac:dyDescent="0.25">
      <c r="A233" t="s">
        <v>976</v>
      </c>
    </row>
    <row r="234" spans="1:1" x14ac:dyDescent="0.25">
      <c r="A234" t="s">
        <v>56</v>
      </c>
    </row>
    <row r="235" spans="1:1" x14ac:dyDescent="0.25">
      <c r="A235" t="s">
        <v>73</v>
      </c>
    </row>
    <row r="236" spans="1:1" x14ac:dyDescent="0.25">
      <c r="A236" t="s">
        <v>56</v>
      </c>
    </row>
    <row r="237" spans="1:1" x14ac:dyDescent="0.25">
      <c r="A237" t="s">
        <v>73</v>
      </c>
    </row>
    <row r="238" spans="1:1" x14ac:dyDescent="0.25">
      <c r="A238" t="s">
        <v>990</v>
      </c>
    </row>
    <row r="239" spans="1:1" x14ac:dyDescent="0.25">
      <c r="A239" t="s">
        <v>791</v>
      </c>
    </row>
    <row r="240" spans="1:1" x14ac:dyDescent="0.25">
      <c r="A240" t="s">
        <v>73</v>
      </c>
    </row>
    <row r="241" spans="1:1" x14ac:dyDescent="0.25">
      <c r="A241" t="s">
        <v>73</v>
      </c>
    </row>
    <row r="242" spans="1:1" x14ac:dyDescent="0.25">
      <c r="A242" t="s">
        <v>56</v>
      </c>
    </row>
    <row r="243" spans="1:1" x14ac:dyDescent="0.25">
      <c r="A243" t="s">
        <v>1426</v>
      </c>
    </row>
    <row r="244" spans="1:1" x14ac:dyDescent="0.25">
      <c r="A244" t="s">
        <v>1426</v>
      </c>
    </row>
    <row r="245" spans="1:1" x14ac:dyDescent="0.25">
      <c r="A245" t="s">
        <v>1426</v>
      </c>
    </row>
    <row r="246" spans="1:1" x14ac:dyDescent="0.25">
      <c r="A246" t="s">
        <v>1426</v>
      </c>
    </row>
    <row r="247" spans="1:1" x14ac:dyDescent="0.25">
      <c r="A247" t="s">
        <v>56</v>
      </c>
    </row>
    <row r="248" spans="1:1" x14ac:dyDescent="0.25">
      <c r="A248" t="s">
        <v>56</v>
      </c>
    </row>
    <row r="249" spans="1:1" x14ac:dyDescent="0.25">
      <c r="A249" t="s">
        <v>73</v>
      </c>
    </row>
    <row r="250" spans="1:1" x14ac:dyDescent="0.25">
      <c r="A250" t="s">
        <v>73</v>
      </c>
    </row>
    <row r="251" spans="1:1" x14ac:dyDescent="0.25">
      <c r="A251" t="s">
        <v>1034</v>
      </c>
    </row>
    <row r="252" spans="1:1" x14ac:dyDescent="0.25">
      <c r="A252" t="s">
        <v>56</v>
      </c>
    </row>
    <row r="253" spans="1:1" x14ac:dyDescent="0.25">
      <c r="A253" t="s">
        <v>73</v>
      </c>
    </row>
    <row r="254" spans="1:1" x14ac:dyDescent="0.25">
      <c r="A254" t="s">
        <v>56</v>
      </c>
    </row>
    <row r="255" spans="1:1" x14ac:dyDescent="0.25">
      <c r="A255" t="s">
        <v>56</v>
      </c>
    </row>
    <row r="256" spans="1:1" x14ac:dyDescent="0.25">
      <c r="A256" t="s">
        <v>56</v>
      </c>
    </row>
    <row r="257" spans="1:1" x14ac:dyDescent="0.25">
      <c r="A257" t="s">
        <v>56</v>
      </c>
    </row>
    <row r="259" spans="1:1" x14ac:dyDescent="0.25">
      <c r="A259" t="s">
        <v>56</v>
      </c>
    </row>
    <row r="260" spans="1:1" x14ac:dyDescent="0.25">
      <c r="A260" t="s">
        <v>56</v>
      </c>
    </row>
    <row r="261" spans="1:1" x14ac:dyDescent="0.25">
      <c r="A261" t="s">
        <v>56</v>
      </c>
    </row>
    <row r="262" spans="1:1" x14ac:dyDescent="0.25">
      <c r="A262" t="s">
        <v>1428</v>
      </c>
    </row>
    <row r="263" spans="1:1" x14ac:dyDescent="0.25">
      <c r="A263" t="s">
        <v>56</v>
      </c>
    </row>
    <row r="264" spans="1:1" x14ac:dyDescent="0.25">
      <c r="A264" t="s">
        <v>56</v>
      </c>
    </row>
    <row r="265" spans="1:1" x14ac:dyDescent="0.25">
      <c r="A265" t="s">
        <v>73</v>
      </c>
    </row>
    <row r="266" spans="1:1" x14ac:dyDescent="0.25">
      <c r="A266" t="s">
        <v>73</v>
      </c>
    </row>
    <row r="267" spans="1:1" x14ac:dyDescent="0.25">
      <c r="A267" t="s">
        <v>73</v>
      </c>
    </row>
    <row r="268" spans="1:1" x14ac:dyDescent="0.25">
      <c r="A268" t="s">
        <v>791</v>
      </c>
    </row>
    <row r="269" spans="1:1" x14ac:dyDescent="0.25">
      <c r="A269" t="s">
        <v>1426</v>
      </c>
    </row>
    <row r="270" spans="1:1" x14ac:dyDescent="0.25">
      <c r="A270" t="s">
        <v>1426</v>
      </c>
    </row>
    <row r="271" spans="1:1" x14ac:dyDescent="0.25">
      <c r="A271" t="s">
        <v>1428</v>
      </c>
    </row>
    <row r="272" spans="1:1" x14ac:dyDescent="0.25">
      <c r="A272" t="s">
        <v>56</v>
      </c>
    </row>
    <row r="273" spans="1:1" x14ac:dyDescent="0.25">
      <c r="A273" t="s">
        <v>73</v>
      </c>
    </row>
    <row r="274" spans="1:1" x14ac:dyDescent="0.25">
      <c r="A274" t="s">
        <v>56</v>
      </c>
    </row>
    <row r="275" spans="1:1" x14ac:dyDescent="0.25">
      <c r="A275" t="s">
        <v>56</v>
      </c>
    </row>
    <row r="276" spans="1:1" x14ac:dyDescent="0.25">
      <c r="A276" t="s">
        <v>73</v>
      </c>
    </row>
    <row r="277" spans="1:1" x14ac:dyDescent="0.25">
      <c r="A277" t="s">
        <v>73</v>
      </c>
    </row>
    <row r="278" spans="1:1" x14ac:dyDescent="0.25">
      <c r="A278" t="s">
        <v>73</v>
      </c>
    </row>
    <row r="279" spans="1:1" x14ac:dyDescent="0.25">
      <c r="A279" t="s">
        <v>1428</v>
      </c>
    </row>
    <row r="280" spans="1:1" x14ac:dyDescent="0.25">
      <c r="A280" t="s">
        <v>1426</v>
      </c>
    </row>
    <row r="281" spans="1:1" x14ac:dyDescent="0.25">
      <c r="A281" t="s">
        <v>1428</v>
      </c>
    </row>
    <row r="282" spans="1:1" x14ac:dyDescent="0.25">
      <c r="A282" t="s">
        <v>1426</v>
      </c>
    </row>
    <row r="283" spans="1:1" x14ac:dyDescent="0.25">
      <c r="A283" t="s">
        <v>1428</v>
      </c>
    </row>
    <row r="284" spans="1:1" x14ac:dyDescent="0.25">
      <c r="A284" t="s">
        <v>1426</v>
      </c>
    </row>
    <row r="285" spans="1:1" x14ac:dyDescent="0.25">
      <c r="A285" t="s">
        <v>1426</v>
      </c>
    </row>
    <row r="286" spans="1:1" x14ac:dyDescent="0.25">
      <c r="A286" t="s">
        <v>1426</v>
      </c>
    </row>
    <row r="287" spans="1:1" x14ac:dyDescent="0.25">
      <c r="A287" t="s">
        <v>1426</v>
      </c>
    </row>
    <row r="288" spans="1:1" x14ac:dyDescent="0.25">
      <c r="A288" t="s">
        <v>73</v>
      </c>
    </row>
    <row r="289" spans="1:1" x14ac:dyDescent="0.25">
      <c r="A289" t="s">
        <v>1426</v>
      </c>
    </row>
    <row r="290" spans="1:1" x14ac:dyDescent="0.25">
      <c r="A290" t="s">
        <v>1425</v>
      </c>
    </row>
    <row r="291" spans="1:1" x14ac:dyDescent="0.25">
      <c r="A291" t="s">
        <v>1425</v>
      </c>
    </row>
    <row r="292" spans="1:1" x14ac:dyDescent="0.25">
      <c r="A292" t="s">
        <v>1426</v>
      </c>
    </row>
    <row r="293" spans="1:1" x14ac:dyDescent="0.25">
      <c r="A293" t="s">
        <v>1426</v>
      </c>
    </row>
    <row r="294" spans="1:1" x14ac:dyDescent="0.25">
      <c r="A294" t="s">
        <v>1426</v>
      </c>
    </row>
    <row r="295" spans="1:1" x14ac:dyDescent="0.25">
      <c r="A295" t="s">
        <v>1426</v>
      </c>
    </row>
    <row r="296" spans="1:1" x14ac:dyDescent="0.25">
      <c r="A296" t="s">
        <v>1426</v>
      </c>
    </row>
    <row r="297" spans="1:1" x14ac:dyDescent="0.25">
      <c r="A297" t="s">
        <v>1425</v>
      </c>
    </row>
    <row r="298" spans="1:1" x14ac:dyDescent="0.25">
      <c r="A298" t="s">
        <v>1425</v>
      </c>
    </row>
    <row r="299" spans="1:1" x14ac:dyDescent="0.25">
      <c r="A299" t="s">
        <v>1428</v>
      </c>
    </row>
    <row r="300" spans="1:1" x14ac:dyDescent="0.25">
      <c r="A300" t="s">
        <v>1428</v>
      </c>
    </row>
    <row r="301" spans="1:1" x14ac:dyDescent="0.25">
      <c r="A301" t="s">
        <v>1426</v>
      </c>
    </row>
    <row r="302" spans="1:1" x14ac:dyDescent="0.25">
      <c r="A302" t="s">
        <v>73</v>
      </c>
    </row>
    <row r="303" spans="1:1" x14ac:dyDescent="0.25">
      <c r="A303" t="s">
        <v>791</v>
      </c>
    </row>
    <row r="304" spans="1:1" x14ac:dyDescent="0.25">
      <c r="A304" t="s">
        <v>56</v>
      </c>
    </row>
    <row r="305" spans="1:1" x14ac:dyDescent="0.25">
      <c r="A305" t="s">
        <v>73</v>
      </c>
    </row>
    <row r="306" spans="1:1" x14ac:dyDescent="0.25">
      <c r="A306" t="s">
        <v>56</v>
      </c>
    </row>
    <row r="307" spans="1:1" x14ac:dyDescent="0.25">
      <c r="A307" t="s">
        <v>791</v>
      </c>
    </row>
    <row r="308" spans="1:1" x14ac:dyDescent="0.25">
      <c r="A308" t="s">
        <v>73</v>
      </c>
    </row>
    <row r="309" spans="1:1" x14ac:dyDescent="0.25">
      <c r="A309" t="s">
        <v>56</v>
      </c>
    </row>
    <row r="310" spans="1:1" x14ac:dyDescent="0.25">
      <c r="A310" t="s">
        <v>1428</v>
      </c>
    </row>
    <row r="311" spans="1:1" x14ac:dyDescent="0.25">
      <c r="A311" t="s">
        <v>56</v>
      </c>
    </row>
    <row r="312" spans="1:1" x14ac:dyDescent="0.25">
      <c r="A312" t="s">
        <v>56</v>
      </c>
    </row>
    <row r="313" spans="1:1" x14ac:dyDescent="0.25">
      <c r="A313" t="s">
        <v>1426</v>
      </c>
    </row>
    <row r="314" spans="1:1" x14ac:dyDescent="0.25">
      <c r="A314" t="s">
        <v>1426</v>
      </c>
    </row>
    <row r="315" spans="1:1" x14ac:dyDescent="0.25">
      <c r="A315" t="s">
        <v>1426</v>
      </c>
    </row>
    <row r="316" spans="1:1" x14ac:dyDescent="0.25">
      <c r="A316" t="s">
        <v>1428</v>
      </c>
    </row>
    <row r="317" spans="1:1" x14ac:dyDescent="0.25">
      <c r="A317" t="s">
        <v>1428</v>
      </c>
    </row>
    <row r="318" spans="1:1" x14ac:dyDescent="0.25">
      <c r="A318" t="s">
        <v>1425</v>
      </c>
    </row>
    <row r="319" spans="1:1" x14ac:dyDescent="0.25">
      <c r="A319" t="s">
        <v>1426</v>
      </c>
    </row>
    <row r="320" spans="1:1" x14ac:dyDescent="0.25">
      <c r="A320" t="s">
        <v>1426</v>
      </c>
    </row>
    <row r="321" spans="1:1" x14ac:dyDescent="0.25">
      <c r="A321" t="s">
        <v>1425</v>
      </c>
    </row>
    <row r="322" spans="1:1" x14ac:dyDescent="0.25">
      <c r="A322" t="s">
        <v>1426</v>
      </c>
    </row>
    <row r="323" spans="1:1" x14ac:dyDescent="0.25">
      <c r="A323" t="s">
        <v>1426</v>
      </c>
    </row>
    <row r="324" spans="1:1" x14ac:dyDescent="0.25">
      <c r="A324" t="s">
        <v>73</v>
      </c>
    </row>
    <row r="325" spans="1:1" x14ac:dyDescent="0.25">
      <c r="A325" t="s">
        <v>1426</v>
      </c>
    </row>
    <row r="326" spans="1:1" x14ac:dyDescent="0.25">
      <c r="A326" t="s">
        <v>1426</v>
      </c>
    </row>
    <row r="327" spans="1:1" x14ac:dyDescent="0.25">
      <c r="A327" t="s">
        <v>1426</v>
      </c>
    </row>
    <row r="328" spans="1:1" x14ac:dyDescent="0.25">
      <c r="A328" t="s">
        <v>1425</v>
      </c>
    </row>
    <row r="329" spans="1:1" x14ac:dyDescent="0.25">
      <c r="A329" t="s">
        <v>1425</v>
      </c>
    </row>
    <row r="330" spans="1:1" x14ac:dyDescent="0.25">
      <c r="A330" t="s">
        <v>1425</v>
      </c>
    </row>
    <row r="331" spans="1:1" x14ac:dyDescent="0.25">
      <c r="A331" t="s">
        <v>1426</v>
      </c>
    </row>
    <row r="332" spans="1:1" x14ac:dyDescent="0.25">
      <c r="A332" t="s">
        <v>56</v>
      </c>
    </row>
    <row r="333" spans="1:1" x14ac:dyDescent="0.25">
      <c r="A333" t="s">
        <v>1426</v>
      </c>
    </row>
    <row r="334" spans="1:1" x14ac:dyDescent="0.25">
      <c r="A334" t="s">
        <v>791</v>
      </c>
    </row>
    <row r="335" spans="1:1" x14ac:dyDescent="0.25">
      <c r="A335" t="s">
        <v>791</v>
      </c>
    </row>
    <row r="336" spans="1:1" x14ac:dyDescent="0.25">
      <c r="A336" t="s">
        <v>56</v>
      </c>
    </row>
    <row r="337" spans="1:1" x14ac:dyDescent="0.25">
      <c r="A337" t="s">
        <v>791</v>
      </c>
    </row>
    <row r="338" spans="1:1" x14ac:dyDescent="0.25">
      <c r="A338" t="s">
        <v>56</v>
      </c>
    </row>
    <row r="339" spans="1:1" x14ac:dyDescent="0.25">
      <c r="A339" t="s">
        <v>791</v>
      </c>
    </row>
    <row r="340" spans="1:1" x14ac:dyDescent="0.25">
      <c r="A340" t="s">
        <v>56</v>
      </c>
    </row>
    <row r="341" spans="1:1" x14ac:dyDescent="0.25">
      <c r="A341" t="s">
        <v>73</v>
      </c>
    </row>
    <row r="342" spans="1:1" x14ac:dyDescent="0.25">
      <c r="A342" t="s">
        <v>73</v>
      </c>
    </row>
    <row r="343" spans="1:1" x14ac:dyDescent="0.25">
      <c r="A343" t="s">
        <v>56</v>
      </c>
    </row>
    <row r="344" spans="1:1" x14ac:dyDescent="0.25">
      <c r="A344" t="s">
        <v>73</v>
      </c>
    </row>
    <row r="345" spans="1:1" x14ac:dyDescent="0.25">
      <c r="A345" t="s">
        <v>791</v>
      </c>
    </row>
    <row r="346" spans="1:1" x14ac:dyDescent="0.25">
      <c r="A346" t="s">
        <v>791</v>
      </c>
    </row>
    <row r="347" spans="1:1" x14ac:dyDescent="0.25">
      <c r="A347" t="s">
        <v>1406</v>
      </c>
    </row>
    <row r="348" spans="1:1" x14ac:dyDescent="0.25">
      <c r="A348" t="s">
        <v>791</v>
      </c>
    </row>
    <row r="349" spans="1:1" x14ac:dyDescent="0.25">
      <c r="A349" t="s">
        <v>791</v>
      </c>
    </row>
    <row r="350" spans="1:1" x14ac:dyDescent="0.25">
      <c r="A350" t="s">
        <v>791</v>
      </c>
    </row>
    <row r="351" spans="1:1" x14ac:dyDescent="0.25">
      <c r="A351" t="s">
        <v>1426</v>
      </c>
    </row>
    <row r="352" spans="1:1" x14ac:dyDescent="0.25">
      <c r="A352" t="s">
        <v>73</v>
      </c>
    </row>
    <row r="353" spans="1:1" x14ac:dyDescent="0.25">
      <c r="A353" t="s">
        <v>1426</v>
      </c>
    </row>
    <row r="354" spans="1:1" x14ac:dyDescent="0.25">
      <c r="A354" t="s">
        <v>73</v>
      </c>
    </row>
    <row r="355" spans="1:1" x14ac:dyDescent="0.25">
      <c r="A355" t="s">
        <v>56</v>
      </c>
    </row>
    <row r="356" spans="1:1" x14ac:dyDescent="0.25">
      <c r="A356" t="s">
        <v>1426</v>
      </c>
    </row>
    <row r="357" spans="1:1" x14ac:dyDescent="0.25">
      <c r="A357" t="s">
        <v>791</v>
      </c>
    </row>
    <row r="358" spans="1:1" x14ac:dyDescent="0.25">
      <c r="A358" t="s">
        <v>791</v>
      </c>
    </row>
    <row r="359" spans="1:1" x14ac:dyDescent="0.25">
      <c r="A359" t="s">
        <v>1426</v>
      </c>
    </row>
    <row r="360" spans="1:1" x14ac:dyDescent="0.25">
      <c r="A360" t="s">
        <v>1426</v>
      </c>
    </row>
    <row r="361" spans="1:1" x14ac:dyDescent="0.25">
      <c r="A361" t="s">
        <v>1426</v>
      </c>
    </row>
    <row r="362" spans="1:1" x14ac:dyDescent="0.25">
      <c r="A362" t="s">
        <v>791</v>
      </c>
    </row>
    <row r="363" spans="1:1" x14ac:dyDescent="0.25">
      <c r="A363" t="s">
        <v>791</v>
      </c>
    </row>
    <row r="364" spans="1:1" x14ac:dyDescent="0.25">
      <c r="A364" t="s">
        <v>791</v>
      </c>
    </row>
    <row r="365" spans="1:1" x14ac:dyDescent="0.25">
      <c r="A365" t="s">
        <v>1426</v>
      </c>
    </row>
    <row r="366" spans="1:1" x14ac:dyDescent="0.25">
      <c r="A366" t="s">
        <v>1425</v>
      </c>
    </row>
    <row r="367" spans="1:1" x14ac:dyDescent="0.25">
      <c r="A367" t="s">
        <v>1425</v>
      </c>
    </row>
    <row r="368" spans="1:1" x14ac:dyDescent="0.25">
      <c r="A368" t="s">
        <v>1426</v>
      </c>
    </row>
    <row r="369" spans="1:1" x14ac:dyDescent="0.25">
      <c r="A369" t="s">
        <v>1425</v>
      </c>
    </row>
    <row r="370" spans="1:1" x14ac:dyDescent="0.25">
      <c r="A370" t="s">
        <v>1426</v>
      </c>
    </row>
    <row r="371" spans="1:1" x14ac:dyDescent="0.25">
      <c r="A371" t="s">
        <v>1428</v>
      </c>
    </row>
    <row r="372" spans="1:1" x14ac:dyDescent="0.25">
      <c r="A372" t="s">
        <v>791</v>
      </c>
    </row>
    <row r="373" spans="1:1" x14ac:dyDescent="0.25">
      <c r="A373" t="s">
        <v>1426</v>
      </c>
    </row>
    <row r="374" spans="1:1" x14ac:dyDescent="0.25">
      <c r="A374" t="s">
        <v>1425</v>
      </c>
    </row>
    <row r="375" spans="1:1" x14ac:dyDescent="0.25">
      <c r="A375" t="s">
        <v>1426</v>
      </c>
    </row>
    <row r="376" spans="1:1" x14ac:dyDescent="0.25">
      <c r="A376" t="s">
        <v>1426</v>
      </c>
    </row>
    <row r="377" spans="1:1" x14ac:dyDescent="0.25">
      <c r="A377" t="s">
        <v>73</v>
      </c>
    </row>
    <row r="378" spans="1:1" x14ac:dyDescent="0.25">
      <c r="A378" t="s">
        <v>791</v>
      </c>
    </row>
    <row r="379" spans="1:1" x14ac:dyDescent="0.25">
      <c r="A379" t="s">
        <v>791</v>
      </c>
    </row>
    <row r="380" spans="1:1" x14ac:dyDescent="0.25">
      <c r="A380" t="s">
        <v>73</v>
      </c>
    </row>
    <row r="381" spans="1:1" x14ac:dyDescent="0.25">
      <c r="A381" t="s">
        <v>73</v>
      </c>
    </row>
    <row r="382" spans="1:1" x14ac:dyDescent="0.25">
      <c r="A382" t="s">
        <v>73</v>
      </c>
    </row>
    <row r="383" spans="1:1" x14ac:dyDescent="0.25">
      <c r="A383" t="s">
        <v>73</v>
      </c>
    </row>
    <row r="384" spans="1:1" x14ac:dyDescent="0.25">
      <c r="A384" t="s">
        <v>1425</v>
      </c>
    </row>
    <row r="385" spans="1:1" x14ac:dyDescent="0.25">
      <c r="A385" t="s">
        <v>1425</v>
      </c>
    </row>
    <row r="386" spans="1:1" x14ac:dyDescent="0.25">
      <c r="A386" t="s">
        <v>1426</v>
      </c>
    </row>
    <row r="387" spans="1:1" x14ac:dyDescent="0.25">
      <c r="A387" t="s">
        <v>1426</v>
      </c>
    </row>
    <row r="388" spans="1:1" x14ac:dyDescent="0.25">
      <c r="A388" t="s">
        <v>1428</v>
      </c>
    </row>
    <row r="389" spans="1:1" x14ac:dyDescent="0.25">
      <c r="A389" t="s">
        <v>1426</v>
      </c>
    </row>
    <row r="390" spans="1:1" x14ac:dyDescent="0.25">
      <c r="A390" t="s">
        <v>1426</v>
      </c>
    </row>
    <row r="391" spans="1:1" x14ac:dyDescent="0.25">
      <c r="A391" t="s">
        <v>1425</v>
      </c>
    </row>
    <row r="392" spans="1:1" x14ac:dyDescent="0.25">
      <c r="A392" t="s">
        <v>56</v>
      </c>
    </row>
    <row r="393" spans="1:1" x14ac:dyDescent="0.25">
      <c r="A393" t="s">
        <v>1426</v>
      </c>
    </row>
    <row r="394" spans="1:1" x14ac:dyDescent="0.25">
      <c r="A394" t="s">
        <v>73</v>
      </c>
    </row>
    <row r="395" spans="1:1" x14ac:dyDescent="0.25">
      <c r="A395" t="s">
        <v>1425</v>
      </c>
    </row>
    <row r="396" spans="1:1" x14ac:dyDescent="0.25">
      <c r="A396" t="s">
        <v>1425</v>
      </c>
    </row>
    <row r="397" spans="1:1" x14ac:dyDescent="0.25">
      <c r="A397" t="s">
        <v>791</v>
      </c>
    </row>
    <row r="398" spans="1:1" x14ac:dyDescent="0.25">
      <c r="A398" t="s">
        <v>73</v>
      </c>
    </row>
    <row r="399" spans="1:1" x14ac:dyDescent="0.25">
      <c r="A399" t="s">
        <v>73</v>
      </c>
    </row>
    <row r="400" spans="1:1" x14ac:dyDescent="0.25">
      <c r="A400" t="s">
        <v>1426</v>
      </c>
    </row>
    <row r="401" spans="1:1" x14ac:dyDescent="0.25">
      <c r="A401" t="s">
        <v>73</v>
      </c>
    </row>
    <row r="402" spans="1:1" x14ac:dyDescent="0.25">
      <c r="A402" t="s">
        <v>1426</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4A24-864D-46D2-9D1B-6E670C80D011}">
  <dimension ref="A1:D401"/>
  <sheetViews>
    <sheetView workbookViewId="0">
      <selection activeCell="D6" sqref="D6"/>
    </sheetView>
  </sheetViews>
  <sheetFormatPr defaultRowHeight="15" x14ac:dyDescent="0.25"/>
  <cols>
    <col min="1" max="1" width="18.42578125" customWidth="1"/>
    <col min="3" max="3" width="17.7109375" customWidth="1"/>
  </cols>
  <sheetData>
    <row r="1" spans="1:4" x14ac:dyDescent="0.25">
      <c r="A1" s="2"/>
    </row>
    <row r="2" spans="1:4" x14ac:dyDescent="0.25">
      <c r="A2" s="3" t="s">
        <v>56</v>
      </c>
      <c r="C2" t="s">
        <v>56</v>
      </c>
      <c r="D2">
        <f>COUNTIF(A3:A404,"Agree")</f>
        <v>207</v>
      </c>
    </row>
    <row r="3" spans="1:4" x14ac:dyDescent="0.25">
      <c r="A3" s="2" t="s">
        <v>71</v>
      </c>
      <c r="C3" t="s">
        <v>71</v>
      </c>
      <c r="D3">
        <f>COUNTIF(A4:A405, A7)</f>
        <v>79</v>
      </c>
    </row>
    <row r="4" spans="1:4" x14ac:dyDescent="0.25">
      <c r="A4" s="3" t="s">
        <v>56</v>
      </c>
      <c r="C4" t="s">
        <v>1408</v>
      </c>
      <c r="D4">
        <f>COUNTIF(A5:A406,A16)</f>
        <v>17</v>
      </c>
    </row>
    <row r="5" spans="1:4" x14ac:dyDescent="0.25">
      <c r="A5" s="2" t="s">
        <v>71</v>
      </c>
      <c r="C5" t="s">
        <v>73</v>
      </c>
      <c r="D5">
        <f>COUNTIF(A6:A407,A60)</f>
        <v>82</v>
      </c>
    </row>
    <row r="6" spans="1:4" x14ac:dyDescent="0.25">
      <c r="A6" s="3" t="s">
        <v>56</v>
      </c>
      <c r="C6" t="s">
        <v>791</v>
      </c>
      <c r="D6">
        <f>COUNTIF(A2:A400,"Disagree")</f>
        <v>9</v>
      </c>
    </row>
    <row r="7" spans="1:4" x14ac:dyDescent="0.25">
      <c r="A7" s="2" t="s">
        <v>71</v>
      </c>
    </row>
    <row r="8" spans="1:4" x14ac:dyDescent="0.25">
      <c r="A8" s="3" t="s">
        <v>56</v>
      </c>
    </row>
    <row r="9" spans="1:4" x14ac:dyDescent="0.25">
      <c r="A9" s="2" t="s">
        <v>71</v>
      </c>
    </row>
    <row r="10" spans="1:4" x14ac:dyDescent="0.25">
      <c r="A10" s="3" t="s">
        <v>71</v>
      </c>
    </row>
    <row r="11" spans="1:4" x14ac:dyDescent="0.25">
      <c r="A11" s="2" t="s">
        <v>56</v>
      </c>
    </row>
    <row r="12" spans="1:4" x14ac:dyDescent="0.25">
      <c r="A12" s="3" t="s">
        <v>71</v>
      </c>
    </row>
    <row r="13" spans="1:4" x14ac:dyDescent="0.25">
      <c r="A13" s="2" t="s">
        <v>71</v>
      </c>
    </row>
    <row r="14" spans="1:4" x14ac:dyDescent="0.25">
      <c r="A14" s="3" t="s">
        <v>56</v>
      </c>
    </row>
    <row r="15" spans="1:4" x14ac:dyDescent="0.25">
      <c r="A15" s="2" t="s">
        <v>71</v>
      </c>
    </row>
    <row r="16" spans="1:4" x14ac:dyDescent="0.25">
      <c r="A16" s="3" t="s">
        <v>166</v>
      </c>
    </row>
    <row r="17" spans="1:1" x14ac:dyDescent="0.25">
      <c r="A17" s="2" t="s">
        <v>56</v>
      </c>
    </row>
    <row r="18" spans="1:1" x14ac:dyDescent="0.25">
      <c r="A18" s="3" t="s">
        <v>71</v>
      </c>
    </row>
    <row r="19" spans="1:1" x14ac:dyDescent="0.25">
      <c r="A19" s="2" t="s">
        <v>73</v>
      </c>
    </row>
    <row r="20" spans="1:1" x14ac:dyDescent="0.25">
      <c r="A20" s="3" t="s">
        <v>166</v>
      </c>
    </row>
    <row r="21" spans="1:1" x14ac:dyDescent="0.25">
      <c r="A21" s="2" t="s">
        <v>71</v>
      </c>
    </row>
    <row r="22" spans="1:1" x14ac:dyDescent="0.25">
      <c r="A22" s="3" t="s">
        <v>71</v>
      </c>
    </row>
    <row r="23" spans="1:1" x14ac:dyDescent="0.25">
      <c r="A23" s="2" t="s">
        <v>56</v>
      </c>
    </row>
    <row r="24" spans="1:1" x14ac:dyDescent="0.25">
      <c r="A24" s="3"/>
    </row>
    <row r="25" spans="1:1" x14ac:dyDescent="0.25">
      <c r="A25" s="2" t="s">
        <v>56</v>
      </c>
    </row>
    <row r="26" spans="1:1" x14ac:dyDescent="0.25">
      <c r="A26" s="3" t="s">
        <v>71</v>
      </c>
    </row>
    <row r="27" spans="1:1" x14ac:dyDescent="0.25">
      <c r="A27" s="2" t="s">
        <v>166</v>
      </c>
    </row>
    <row r="28" spans="1:1" x14ac:dyDescent="0.25">
      <c r="A28" s="3" t="s">
        <v>71</v>
      </c>
    </row>
    <row r="29" spans="1:1" x14ac:dyDescent="0.25">
      <c r="A29" s="2" t="s">
        <v>71</v>
      </c>
    </row>
    <row r="30" spans="1:1" x14ac:dyDescent="0.25">
      <c r="A30" s="3" t="s">
        <v>56</v>
      </c>
    </row>
    <row r="31" spans="1:1" x14ac:dyDescent="0.25">
      <c r="A31" s="2" t="s">
        <v>56</v>
      </c>
    </row>
    <row r="32" spans="1:1" x14ac:dyDescent="0.25">
      <c r="A32" s="3" t="s">
        <v>56</v>
      </c>
    </row>
    <row r="33" spans="1:1" x14ac:dyDescent="0.25">
      <c r="A33" s="2" t="s">
        <v>71</v>
      </c>
    </row>
    <row r="34" spans="1:1" x14ac:dyDescent="0.25">
      <c r="A34" s="3" t="s">
        <v>56</v>
      </c>
    </row>
    <row r="35" spans="1:1" x14ac:dyDescent="0.25">
      <c r="A35" s="2" t="s">
        <v>56</v>
      </c>
    </row>
    <row r="36" spans="1:1" x14ac:dyDescent="0.25">
      <c r="A36" s="3" t="s">
        <v>166</v>
      </c>
    </row>
    <row r="37" spans="1:1" x14ac:dyDescent="0.25">
      <c r="A37" s="2" t="s">
        <v>71</v>
      </c>
    </row>
    <row r="38" spans="1:1" x14ac:dyDescent="0.25">
      <c r="A38" s="3" t="s">
        <v>71</v>
      </c>
    </row>
    <row r="39" spans="1:1" x14ac:dyDescent="0.25">
      <c r="A39" s="2" t="s">
        <v>71</v>
      </c>
    </row>
    <row r="40" spans="1:1" x14ac:dyDescent="0.25">
      <c r="A40" s="3" t="s">
        <v>71</v>
      </c>
    </row>
    <row r="41" spans="1:1" x14ac:dyDescent="0.25">
      <c r="A41" s="2" t="s">
        <v>73</v>
      </c>
    </row>
    <row r="42" spans="1:1" x14ac:dyDescent="0.25">
      <c r="A42" s="3" t="s">
        <v>56</v>
      </c>
    </row>
    <row r="43" spans="1:1" x14ac:dyDescent="0.25">
      <c r="A43" s="2" t="s">
        <v>71</v>
      </c>
    </row>
    <row r="44" spans="1:1" x14ac:dyDescent="0.25">
      <c r="A44" s="3" t="s">
        <v>56</v>
      </c>
    </row>
    <row r="45" spans="1:1" x14ac:dyDescent="0.25">
      <c r="A45" s="2" t="s">
        <v>71</v>
      </c>
    </row>
    <row r="46" spans="1:1" x14ac:dyDescent="0.25">
      <c r="A46" s="3" t="s">
        <v>166</v>
      </c>
    </row>
    <row r="47" spans="1:1" x14ac:dyDescent="0.25">
      <c r="A47" s="2" t="s">
        <v>71</v>
      </c>
    </row>
    <row r="48" spans="1:1" x14ac:dyDescent="0.25">
      <c r="A48" s="3" t="s">
        <v>56</v>
      </c>
    </row>
    <row r="49" spans="1:1" x14ac:dyDescent="0.25">
      <c r="A49" s="2" t="s">
        <v>56</v>
      </c>
    </row>
    <row r="50" spans="1:1" x14ac:dyDescent="0.25">
      <c r="A50" s="3" t="s">
        <v>56</v>
      </c>
    </row>
    <row r="51" spans="1:1" x14ac:dyDescent="0.25">
      <c r="A51" s="2" t="s">
        <v>56</v>
      </c>
    </row>
    <row r="52" spans="1:1" x14ac:dyDescent="0.25">
      <c r="A52" s="3" t="s">
        <v>56</v>
      </c>
    </row>
    <row r="53" spans="1:1" x14ac:dyDescent="0.25">
      <c r="A53" s="2" t="s">
        <v>56</v>
      </c>
    </row>
    <row r="54" spans="1:1" x14ac:dyDescent="0.25">
      <c r="A54" s="3" t="s">
        <v>166</v>
      </c>
    </row>
    <row r="55" spans="1:1" x14ac:dyDescent="0.25">
      <c r="A55" s="2" t="s">
        <v>56</v>
      </c>
    </row>
    <row r="56" spans="1:1" x14ac:dyDescent="0.25">
      <c r="A56" s="3" t="s">
        <v>166</v>
      </c>
    </row>
    <row r="57" spans="1:1" x14ac:dyDescent="0.25">
      <c r="A57" s="2" t="s">
        <v>71</v>
      </c>
    </row>
    <row r="58" spans="1:1" x14ac:dyDescent="0.25">
      <c r="A58" s="3" t="s">
        <v>71</v>
      </c>
    </row>
    <row r="59" spans="1:1" x14ac:dyDescent="0.25">
      <c r="A59" s="2" t="s">
        <v>71</v>
      </c>
    </row>
    <row r="60" spans="1:1" x14ac:dyDescent="0.25">
      <c r="A60" s="3" t="s">
        <v>73</v>
      </c>
    </row>
    <row r="61" spans="1:1" x14ac:dyDescent="0.25">
      <c r="A61" s="2" t="s">
        <v>56</v>
      </c>
    </row>
    <row r="62" spans="1:1" x14ac:dyDescent="0.25">
      <c r="A62" s="3" t="s">
        <v>56</v>
      </c>
    </row>
    <row r="63" spans="1:1" x14ac:dyDescent="0.25">
      <c r="A63" s="2" t="s">
        <v>71</v>
      </c>
    </row>
    <row r="64" spans="1:1" x14ac:dyDescent="0.25">
      <c r="A64" s="3" t="s">
        <v>71</v>
      </c>
    </row>
    <row r="65" spans="1:1" x14ac:dyDescent="0.25">
      <c r="A65" s="2" t="s">
        <v>73</v>
      </c>
    </row>
    <row r="66" spans="1:1" x14ac:dyDescent="0.25">
      <c r="A66" s="3" t="s">
        <v>71</v>
      </c>
    </row>
    <row r="67" spans="1:1" x14ac:dyDescent="0.25">
      <c r="A67" s="2" t="s">
        <v>56</v>
      </c>
    </row>
    <row r="68" spans="1:1" x14ac:dyDescent="0.25">
      <c r="A68" s="3" t="s">
        <v>71</v>
      </c>
    </row>
    <row r="69" spans="1:1" x14ac:dyDescent="0.25">
      <c r="A69" s="2" t="s">
        <v>56</v>
      </c>
    </row>
    <row r="70" spans="1:1" x14ac:dyDescent="0.25">
      <c r="A70" s="3" t="s">
        <v>56</v>
      </c>
    </row>
    <row r="71" spans="1:1" x14ac:dyDescent="0.25">
      <c r="A71" s="2" t="s">
        <v>56</v>
      </c>
    </row>
    <row r="72" spans="1:1" x14ac:dyDescent="0.25">
      <c r="A72" s="3" t="s">
        <v>71</v>
      </c>
    </row>
    <row r="73" spans="1:1" x14ac:dyDescent="0.25">
      <c r="A73" s="2" t="s">
        <v>71</v>
      </c>
    </row>
    <row r="74" spans="1:1" x14ac:dyDescent="0.25">
      <c r="A74" s="3" t="s">
        <v>56</v>
      </c>
    </row>
    <row r="75" spans="1:1" x14ac:dyDescent="0.25">
      <c r="A75" s="2" t="s">
        <v>56</v>
      </c>
    </row>
    <row r="76" spans="1:1" x14ac:dyDescent="0.25">
      <c r="A76" s="3" t="s">
        <v>56</v>
      </c>
    </row>
    <row r="77" spans="1:1" x14ac:dyDescent="0.25">
      <c r="A77" s="2" t="s">
        <v>166</v>
      </c>
    </row>
    <row r="78" spans="1:1" x14ac:dyDescent="0.25">
      <c r="A78" s="3" t="s">
        <v>56</v>
      </c>
    </row>
    <row r="79" spans="1:1" x14ac:dyDescent="0.25">
      <c r="A79" s="2" t="s">
        <v>56</v>
      </c>
    </row>
    <row r="80" spans="1:1" x14ac:dyDescent="0.25">
      <c r="A80" s="3" t="s">
        <v>71</v>
      </c>
    </row>
    <row r="81" spans="1:1" x14ac:dyDescent="0.25">
      <c r="A81" s="2" t="s">
        <v>71</v>
      </c>
    </row>
    <row r="82" spans="1:1" x14ac:dyDescent="0.25">
      <c r="A82" s="3" t="s">
        <v>166</v>
      </c>
    </row>
    <row r="83" spans="1:1" x14ac:dyDescent="0.25">
      <c r="A83" s="2" t="s">
        <v>71</v>
      </c>
    </row>
    <row r="84" spans="1:1" x14ac:dyDescent="0.25">
      <c r="A84" s="3" t="s">
        <v>71</v>
      </c>
    </row>
    <row r="85" spans="1:1" x14ac:dyDescent="0.25">
      <c r="A85" s="2" t="s">
        <v>56</v>
      </c>
    </row>
    <row r="86" spans="1:1" x14ac:dyDescent="0.25">
      <c r="A86" s="3" t="s">
        <v>56</v>
      </c>
    </row>
    <row r="87" spans="1:1" x14ac:dyDescent="0.25">
      <c r="A87" s="2" t="s">
        <v>56</v>
      </c>
    </row>
    <row r="88" spans="1:1" x14ac:dyDescent="0.25">
      <c r="A88" s="3" t="s">
        <v>56</v>
      </c>
    </row>
    <row r="89" spans="1:1" x14ac:dyDescent="0.25">
      <c r="A89" s="2" t="s">
        <v>71</v>
      </c>
    </row>
    <row r="90" spans="1:1" x14ac:dyDescent="0.25">
      <c r="A90" s="3" t="s">
        <v>73</v>
      </c>
    </row>
    <row r="91" spans="1:1" x14ac:dyDescent="0.25">
      <c r="A91" s="2" t="s">
        <v>56</v>
      </c>
    </row>
    <row r="92" spans="1:1" x14ac:dyDescent="0.25">
      <c r="A92" s="3" t="s">
        <v>56</v>
      </c>
    </row>
    <row r="93" spans="1:1" x14ac:dyDescent="0.25">
      <c r="A93" s="2" t="s">
        <v>56</v>
      </c>
    </row>
    <row r="94" spans="1:1" x14ac:dyDescent="0.25">
      <c r="A94" s="3" t="s">
        <v>56</v>
      </c>
    </row>
    <row r="95" spans="1:1" x14ac:dyDescent="0.25">
      <c r="A95" s="2" t="s">
        <v>73</v>
      </c>
    </row>
    <row r="96" spans="1:1" x14ac:dyDescent="0.25">
      <c r="A96" s="3" t="s">
        <v>56</v>
      </c>
    </row>
    <row r="97" spans="1:1" x14ac:dyDescent="0.25">
      <c r="A97" s="2" t="s">
        <v>73</v>
      </c>
    </row>
    <row r="98" spans="1:1" x14ac:dyDescent="0.25">
      <c r="A98" s="3" t="s">
        <v>166</v>
      </c>
    </row>
    <row r="99" spans="1:1" x14ac:dyDescent="0.25">
      <c r="A99" s="2" t="s">
        <v>56</v>
      </c>
    </row>
    <row r="100" spans="1:1" x14ac:dyDescent="0.25">
      <c r="A100" s="3" t="s">
        <v>166</v>
      </c>
    </row>
    <row r="101" spans="1:1" x14ac:dyDescent="0.25">
      <c r="A101" s="2" t="s">
        <v>71</v>
      </c>
    </row>
    <row r="102" spans="1:1" x14ac:dyDescent="0.25">
      <c r="A102" s="3" t="s">
        <v>56</v>
      </c>
    </row>
    <row r="103" spans="1:1" x14ac:dyDescent="0.25">
      <c r="A103" s="2" t="s">
        <v>56</v>
      </c>
    </row>
    <row r="104" spans="1:1" x14ac:dyDescent="0.25">
      <c r="A104" s="3" t="s">
        <v>73</v>
      </c>
    </row>
    <row r="105" spans="1:1" x14ac:dyDescent="0.25">
      <c r="A105" s="2" t="s">
        <v>56</v>
      </c>
    </row>
    <row r="106" spans="1:1" x14ac:dyDescent="0.25">
      <c r="A106" s="3" t="s">
        <v>73</v>
      </c>
    </row>
    <row r="107" spans="1:1" x14ac:dyDescent="0.25">
      <c r="A107" s="2" t="s">
        <v>56</v>
      </c>
    </row>
    <row r="108" spans="1:1" x14ac:dyDescent="0.25">
      <c r="A108" s="3" t="s">
        <v>56</v>
      </c>
    </row>
    <row r="109" spans="1:1" x14ac:dyDescent="0.25">
      <c r="A109" s="2" t="s">
        <v>73</v>
      </c>
    </row>
    <row r="110" spans="1:1" x14ac:dyDescent="0.25">
      <c r="A110" s="3" t="s">
        <v>73</v>
      </c>
    </row>
    <row r="111" spans="1:1" x14ac:dyDescent="0.25">
      <c r="A111" s="2" t="s">
        <v>73</v>
      </c>
    </row>
    <row r="112" spans="1:1" x14ac:dyDescent="0.25">
      <c r="A112" s="3" t="s">
        <v>56</v>
      </c>
    </row>
    <row r="113" spans="1:1" x14ac:dyDescent="0.25">
      <c r="A113" s="2" t="s">
        <v>56</v>
      </c>
    </row>
    <row r="114" spans="1:1" x14ac:dyDescent="0.25">
      <c r="A114" s="3" t="s">
        <v>73</v>
      </c>
    </row>
    <row r="115" spans="1:1" x14ac:dyDescent="0.25">
      <c r="A115" s="2" t="s">
        <v>73</v>
      </c>
    </row>
    <row r="116" spans="1:1" x14ac:dyDescent="0.25">
      <c r="A116" s="3" t="s">
        <v>73</v>
      </c>
    </row>
    <row r="117" spans="1:1" x14ac:dyDescent="0.25">
      <c r="A117" s="2" t="s">
        <v>166</v>
      </c>
    </row>
    <row r="118" spans="1:1" x14ac:dyDescent="0.25">
      <c r="A118" s="3" t="s">
        <v>166</v>
      </c>
    </row>
    <row r="119" spans="1:1" x14ac:dyDescent="0.25">
      <c r="A119" s="2" t="s">
        <v>56</v>
      </c>
    </row>
    <row r="120" spans="1:1" x14ac:dyDescent="0.25">
      <c r="A120" s="3" t="s">
        <v>73</v>
      </c>
    </row>
    <row r="121" spans="1:1" x14ac:dyDescent="0.25">
      <c r="A121" s="2" t="s">
        <v>56</v>
      </c>
    </row>
    <row r="122" spans="1:1" x14ac:dyDescent="0.25">
      <c r="A122" s="3" t="s">
        <v>56</v>
      </c>
    </row>
    <row r="123" spans="1:1" x14ac:dyDescent="0.25">
      <c r="A123" s="2" t="s">
        <v>56</v>
      </c>
    </row>
    <row r="124" spans="1:1" x14ac:dyDescent="0.25">
      <c r="A124" s="3" t="s">
        <v>73</v>
      </c>
    </row>
    <row r="125" spans="1:1" x14ac:dyDescent="0.25">
      <c r="A125" s="2" t="s">
        <v>56</v>
      </c>
    </row>
    <row r="126" spans="1:1" x14ac:dyDescent="0.25">
      <c r="A126" s="3" t="s">
        <v>73</v>
      </c>
    </row>
    <row r="127" spans="1:1" x14ac:dyDescent="0.25">
      <c r="A127" s="2" t="s">
        <v>73</v>
      </c>
    </row>
    <row r="128" spans="1:1" x14ac:dyDescent="0.25">
      <c r="A128" s="3" t="s">
        <v>73</v>
      </c>
    </row>
    <row r="129" spans="1:1" x14ac:dyDescent="0.25">
      <c r="A129" s="2" t="s">
        <v>56</v>
      </c>
    </row>
    <row r="130" spans="1:1" x14ac:dyDescent="0.25">
      <c r="A130" s="3" t="s">
        <v>56</v>
      </c>
    </row>
    <row r="131" spans="1:1" x14ac:dyDescent="0.25">
      <c r="A131" s="2" t="s">
        <v>71</v>
      </c>
    </row>
    <row r="132" spans="1:1" x14ac:dyDescent="0.25">
      <c r="A132" s="3" t="s">
        <v>56</v>
      </c>
    </row>
    <row r="133" spans="1:1" x14ac:dyDescent="0.25">
      <c r="A133" s="2" t="s">
        <v>56</v>
      </c>
    </row>
    <row r="134" spans="1:1" x14ac:dyDescent="0.25">
      <c r="A134" s="3" t="s">
        <v>73</v>
      </c>
    </row>
    <row r="135" spans="1:1" x14ac:dyDescent="0.25">
      <c r="A135" s="2" t="s">
        <v>73</v>
      </c>
    </row>
    <row r="136" spans="1:1" x14ac:dyDescent="0.25">
      <c r="A136" s="3" t="s">
        <v>71</v>
      </c>
    </row>
    <row r="137" spans="1:1" x14ac:dyDescent="0.25">
      <c r="A137" s="2" t="s">
        <v>56</v>
      </c>
    </row>
    <row r="138" spans="1:1" x14ac:dyDescent="0.25">
      <c r="A138" s="3" t="s">
        <v>56</v>
      </c>
    </row>
    <row r="139" spans="1:1" x14ac:dyDescent="0.25">
      <c r="A139" s="2" t="s">
        <v>73</v>
      </c>
    </row>
    <row r="140" spans="1:1" x14ac:dyDescent="0.25">
      <c r="A140" s="3" t="s">
        <v>71</v>
      </c>
    </row>
    <row r="141" spans="1:1" x14ac:dyDescent="0.25">
      <c r="A141" s="2" t="s">
        <v>73</v>
      </c>
    </row>
    <row r="142" spans="1:1" x14ac:dyDescent="0.25">
      <c r="A142" s="3" t="s">
        <v>56</v>
      </c>
    </row>
    <row r="143" spans="1:1" x14ac:dyDescent="0.25">
      <c r="A143" s="2" t="s">
        <v>56</v>
      </c>
    </row>
    <row r="144" spans="1:1" x14ac:dyDescent="0.25">
      <c r="A144" s="3" t="s">
        <v>71</v>
      </c>
    </row>
    <row r="145" spans="1:1" x14ac:dyDescent="0.25">
      <c r="A145" s="2" t="s">
        <v>56</v>
      </c>
    </row>
    <row r="146" spans="1:1" x14ac:dyDescent="0.25">
      <c r="A146" s="3"/>
    </row>
    <row r="147" spans="1:1" x14ac:dyDescent="0.25">
      <c r="A147" s="2" t="s">
        <v>73</v>
      </c>
    </row>
    <row r="148" spans="1:1" x14ac:dyDescent="0.25">
      <c r="A148" s="3" t="s">
        <v>73</v>
      </c>
    </row>
    <row r="149" spans="1:1" x14ac:dyDescent="0.25">
      <c r="A149" s="2" t="s">
        <v>73</v>
      </c>
    </row>
    <row r="150" spans="1:1" x14ac:dyDescent="0.25">
      <c r="A150" s="3" t="s">
        <v>56</v>
      </c>
    </row>
    <row r="151" spans="1:1" x14ac:dyDescent="0.25">
      <c r="A151" s="2" t="s">
        <v>56</v>
      </c>
    </row>
    <row r="152" spans="1:1" x14ac:dyDescent="0.25">
      <c r="A152" s="3" t="s">
        <v>56</v>
      </c>
    </row>
    <row r="153" spans="1:1" x14ac:dyDescent="0.25">
      <c r="A153" s="2" t="s">
        <v>56</v>
      </c>
    </row>
    <row r="154" spans="1:1" x14ac:dyDescent="0.25">
      <c r="A154" s="3" t="s">
        <v>56</v>
      </c>
    </row>
    <row r="155" spans="1:1" x14ac:dyDescent="0.25">
      <c r="A155" s="2" t="s">
        <v>71</v>
      </c>
    </row>
    <row r="156" spans="1:1" x14ac:dyDescent="0.25">
      <c r="A156" s="3" t="s">
        <v>56</v>
      </c>
    </row>
    <row r="157" spans="1:1" x14ac:dyDescent="0.25">
      <c r="A157" s="2" t="s">
        <v>73</v>
      </c>
    </row>
    <row r="158" spans="1:1" x14ac:dyDescent="0.25">
      <c r="A158" s="3" t="s">
        <v>56</v>
      </c>
    </row>
    <row r="159" spans="1:1" x14ac:dyDescent="0.25">
      <c r="A159" s="2" t="s">
        <v>56</v>
      </c>
    </row>
    <row r="160" spans="1:1" x14ac:dyDescent="0.25">
      <c r="A160" s="3" t="s">
        <v>56</v>
      </c>
    </row>
    <row r="161" spans="1:1" x14ac:dyDescent="0.25">
      <c r="A161" s="2" t="s">
        <v>56</v>
      </c>
    </row>
    <row r="162" spans="1:1" x14ac:dyDescent="0.25">
      <c r="A162" s="3" t="s">
        <v>56</v>
      </c>
    </row>
    <row r="163" spans="1:1" x14ac:dyDescent="0.25">
      <c r="A163" s="2"/>
    </row>
    <row r="164" spans="1:1" x14ac:dyDescent="0.25">
      <c r="A164" s="3" t="s">
        <v>71</v>
      </c>
    </row>
    <row r="165" spans="1:1" x14ac:dyDescent="0.25">
      <c r="A165" s="2" t="s">
        <v>73</v>
      </c>
    </row>
    <row r="166" spans="1:1" x14ac:dyDescent="0.25">
      <c r="A166" s="3" t="s">
        <v>56</v>
      </c>
    </row>
    <row r="167" spans="1:1" x14ac:dyDescent="0.25">
      <c r="A167" s="2" t="s">
        <v>56</v>
      </c>
    </row>
    <row r="168" spans="1:1" x14ac:dyDescent="0.25">
      <c r="A168" s="3" t="s">
        <v>56</v>
      </c>
    </row>
    <row r="169" spans="1:1" x14ac:dyDescent="0.25">
      <c r="A169" s="2" t="s">
        <v>791</v>
      </c>
    </row>
    <row r="170" spans="1:1" x14ac:dyDescent="0.25">
      <c r="A170" s="3" t="s">
        <v>56</v>
      </c>
    </row>
    <row r="171" spans="1:1" x14ac:dyDescent="0.25">
      <c r="A171" s="2" t="s">
        <v>56</v>
      </c>
    </row>
    <row r="172" spans="1:1" x14ac:dyDescent="0.25">
      <c r="A172" s="3" t="s">
        <v>56</v>
      </c>
    </row>
    <row r="173" spans="1:1" x14ac:dyDescent="0.25">
      <c r="A173" s="2" t="s">
        <v>71</v>
      </c>
    </row>
    <row r="174" spans="1:1" x14ac:dyDescent="0.25">
      <c r="A174" s="3" t="s">
        <v>73</v>
      </c>
    </row>
    <row r="175" spans="1:1" x14ac:dyDescent="0.25">
      <c r="A175" s="2" t="s">
        <v>56</v>
      </c>
    </row>
    <row r="176" spans="1:1" x14ac:dyDescent="0.25">
      <c r="A176" s="3" t="s">
        <v>73</v>
      </c>
    </row>
    <row r="177" spans="1:1" x14ac:dyDescent="0.25">
      <c r="A177" s="2" t="s">
        <v>56</v>
      </c>
    </row>
    <row r="178" spans="1:1" x14ac:dyDescent="0.25">
      <c r="A178" s="3"/>
    </row>
    <row r="179" spans="1:1" x14ac:dyDescent="0.25">
      <c r="A179" s="2" t="s">
        <v>73</v>
      </c>
    </row>
    <row r="180" spans="1:1" x14ac:dyDescent="0.25">
      <c r="A180" s="3" t="s">
        <v>73</v>
      </c>
    </row>
    <row r="181" spans="1:1" x14ac:dyDescent="0.25">
      <c r="A181" s="2" t="s">
        <v>71</v>
      </c>
    </row>
    <row r="182" spans="1:1" x14ac:dyDescent="0.25">
      <c r="A182" s="3" t="s">
        <v>56</v>
      </c>
    </row>
    <row r="183" spans="1:1" x14ac:dyDescent="0.25">
      <c r="A183" s="2" t="s">
        <v>56</v>
      </c>
    </row>
    <row r="184" spans="1:1" x14ac:dyDescent="0.25">
      <c r="A184" s="3" t="s">
        <v>56</v>
      </c>
    </row>
    <row r="185" spans="1:1" x14ac:dyDescent="0.25">
      <c r="A185" s="2" t="s">
        <v>56</v>
      </c>
    </row>
    <row r="186" spans="1:1" x14ac:dyDescent="0.25">
      <c r="A186" s="3" t="s">
        <v>56</v>
      </c>
    </row>
    <row r="187" spans="1:1" x14ac:dyDescent="0.25">
      <c r="A187" s="2" t="s">
        <v>73</v>
      </c>
    </row>
    <row r="188" spans="1:1" x14ac:dyDescent="0.25">
      <c r="A188" s="3" t="s">
        <v>56</v>
      </c>
    </row>
    <row r="189" spans="1:1" x14ac:dyDescent="0.25">
      <c r="A189" s="2" t="s">
        <v>56</v>
      </c>
    </row>
    <row r="190" spans="1:1" x14ac:dyDescent="0.25">
      <c r="A190" s="3" t="s">
        <v>56</v>
      </c>
    </row>
    <row r="191" spans="1:1" x14ac:dyDescent="0.25">
      <c r="A191" s="2" t="s">
        <v>73</v>
      </c>
    </row>
    <row r="192" spans="1:1" x14ac:dyDescent="0.25">
      <c r="A192" s="3" t="s">
        <v>56</v>
      </c>
    </row>
    <row r="193" spans="1:1" x14ac:dyDescent="0.25">
      <c r="A193" s="2" t="s">
        <v>73</v>
      </c>
    </row>
    <row r="194" spans="1:1" x14ac:dyDescent="0.25">
      <c r="A194" s="3" t="s">
        <v>73</v>
      </c>
    </row>
    <row r="195" spans="1:1" x14ac:dyDescent="0.25">
      <c r="A195" s="2" t="s">
        <v>56</v>
      </c>
    </row>
    <row r="196" spans="1:1" x14ac:dyDescent="0.25">
      <c r="A196" s="3" t="s">
        <v>56</v>
      </c>
    </row>
    <row r="197" spans="1:1" x14ac:dyDescent="0.25">
      <c r="A197" s="2" t="s">
        <v>56</v>
      </c>
    </row>
    <row r="198" spans="1:1" x14ac:dyDescent="0.25">
      <c r="A198" s="3" t="s">
        <v>73</v>
      </c>
    </row>
    <row r="199" spans="1:1" x14ac:dyDescent="0.25">
      <c r="A199" s="2" t="s">
        <v>56</v>
      </c>
    </row>
    <row r="200" spans="1:1" x14ac:dyDescent="0.25">
      <c r="A200" s="3" t="s">
        <v>73</v>
      </c>
    </row>
    <row r="201" spans="1:1" x14ac:dyDescent="0.25">
      <c r="A201" s="2" t="s">
        <v>56</v>
      </c>
    </row>
    <row r="202" spans="1:1" x14ac:dyDescent="0.25">
      <c r="A202" s="3" t="s">
        <v>56</v>
      </c>
    </row>
    <row r="203" spans="1:1" x14ac:dyDescent="0.25">
      <c r="A203" s="2" t="s">
        <v>73</v>
      </c>
    </row>
    <row r="204" spans="1:1" x14ac:dyDescent="0.25">
      <c r="A204" s="3" t="s">
        <v>56</v>
      </c>
    </row>
    <row r="205" spans="1:1" x14ac:dyDescent="0.25">
      <c r="A205" s="2" t="s">
        <v>73</v>
      </c>
    </row>
    <row r="206" spans="1:1" x14ac:dyDescent="0.25">
      <c r="A206" s="3" t="s">
        <v>56</v>
      </c>
    </row>
    <row r="207" spans="1:1" x14ac:dyDescent="0.25">
      <c r="A207" s="2" t="s">
        <v>73</v>
      </c>
    </row>
    <row r="208" spans="1:1" x14ac:dyDescent="0.25">
      <c r="A208" s="3" t="s">
        <v>73</v>
      </c>
    </row>
    <row r="209" spans="1:1" x14ac:dyDescent="0.25">
      <c r="A209" s="2" t="s">
        <v>56</v>
      </c>
    </row>
    <row r="210" spans="1:1" x14ac:dyDescent="0.25">
      <c r="A210" s="3" t="s">
        <v>56</v>
      </c>
    </row>
    <row r="211" spans="1:1" x14ac:dyDescent="0.25">
      <c r="A211" s="2" t="s">
        <v>56</v>
      </c>
    </row>
    <row r="212" spans="1:1" x14ac:dyDescent="0.25">
      <c r="A212" s="3" t="s">
        <v>56</v>
      </c>
    </row>
    <row r="213" spans="1:1" x14ac:dyDescent="0.25">
      <c r="A213" s="2" t="s">
        <v>56</v>
      </c>
    </row>
    <row r="214" spans="1:1" x14ac:dyDescent="0.25">
      <c r="A214" s="3" t="s">
        <v>73</v>
      </c>
    </row>
    <row r="215" spans="1:1" x14ac:dyDescent="0.25">
      <c r="A215" s="2" t="s">
        <v>56</v>
      </c>
    </row>
    <row r="216" spans="1:1" x14ac:dyDescent="0.25">
      <c r="A216" s="3" t="s">
        <v>56</v>
      </c>
    </row>
    <row r="217" spans="1:1" x14ac:dyDescent="0.25">
      <c r="A217" s="2" t="s">
        <v>56</v>
      </c>
    </row>
    <row r="218" spans="1:1" x14ac:dyDescent="0.25">
      <c r="A218" s="3" t="s">
        <v>56</v>
      </c>
    </row>
    <row r="219" spans="1:1" x14ac:dyDescent="0.25">
      <c r="A219" s="2" t="s">
        <v>73</v>
      </c>
    </row>
    <row r="220" spans="1:1" x14ac:dyDescent="0.25">
      <c r="A220" s="3" t="s">
        <v>56</v>
      </c>
    </row>
    <row r="221" spans="1:1" x14ac:dyDescent="0.25">
      <c r="A221" s="2" t="s">
        <v>56</v>
      </c>
    </row>
    <row r="222" spans="1:1" x14ac:dyDescent="0.25">
      <c r="A222" s="3" t="s">
        <v>56</v>
      </c>
    </row>
    <row r="223" spans="1:1" x14ac:dyDescent="0.25">
      <c r="A223" s="2" t="s">
        <v>166</v>
      </c>
    </row>
    <row r="224" spans="1:1" x14ac:dyDescent="0.25">
      <c r="A224" s="3" t="s">
        <v>56</v>
      </c>
    </row>
    <row r="225" spans="1:1" x14ac:dyDescent="0.25">
      <c r="A225" s="2" t="s">
        <v>56</v>
      </c>
    </row>
    <row r="226" spans="1:1" x14ac:dyDescent="0.25">
      <c r="A226" s="3" t="s">
        <v>56</v>
      </c>
    </row>
    <row r="227" spans="1:1" x14ac:dyDescent="0.25">
      <c r="A227" s="2" t="s">
        <v>56</v>
      </c>
    </row>
    <row r="228" spans="1:1" x14ac:dyDescent="0.25">
      <c r="A228" s="3" t="s">
        <v>56</v>
      </c>
    </row>
    <row r="229" spans="1:1" x14ac:dyDescent="0.25">
      <c r="A229" s="2" t="s">
        <v>56</v>
      </c>
    </row>
    <row r="230" spans="1:1" x14ac:dyDescent="0.25">
      <c r="A230" s="3" t="s">
        <v>56</v>
      </c>
    </row>
    <row r="231" spans="1:1" x14ac:dyDescent="0.25">
      <c r="A231" s="2" t="s">
        <v>56</v>
      </c>
    </row>
    <row r="232" spans="1:1" x14ac:dyDescent="0.25">
      <c r="A232" s="3" t="s">
        <v>73</v>
      </c>
    </row>
    <row r="233" spans="1:1" x14ac:dyDescent="0.25">
      <c r="A233" s="2" t="s">
        <v>56</v>
      </c>
    </row>
    <row r="234" spans="1:1" x14ac:dyDescent="0.25">
      <c r="A234" s="3" t="s">
        <v>56</v>
      </c>
    </row>
    <row r="235" spans="1:1" x14ac:dyDescent="0.25">
      <c r="A235" s="2" t="s">
        <v>56</v>
      </c>
    </row>
    <row r="236" spans="1:1" x14ac:dyDescent="0.25">
      <c r="A236" s="3" t="s">
        <v>73</v>
      </c>
    </row>
    <row r="237" spans="1:1" x14ac:dyDescent="0.25">
      <c r="A237" s="2" t="s">
        <v>56</v>
      </c>
    </row>
    <row r="238" spans="1:1" x14ac:dyDescent="0.25">
      <c r="A238" s="3" t="s">
        <v>73</v>
      </c>
    </row>
    <row r="239" spans="1:1" x14ac:dyDescent="0.25">
      <c r="A239" s="2" t="s">
        <v>56</v>
      </c>
    </row>
    <row r="240" spans="1:1" x14ac:dyDescent="0.25">
      <c r="A240" s="3" t="s">
        <v>56</v>
      </c>
    </row>
    <row r="241" spans="1:1" x14ac:dyDescent="0.25">
      <c r="A241" s="2" t="s">
        <v>56</v>
      </c>
    </row>
    <row r="242" spans="1:1" x14ac:dyDescent="0.25">
      <c r="A242" s="3" t="s">
        <v>73</v>
      </c>
    </row>
    <row r="243" spans="1:1" x14ac:dyDescent="0.25">
      <c r="A243" s="2" t="s">
        <v>73</v>
      </c>
    </row>
    <row r="244" spans="1:1" x14ac:dyDescent="0.25">
      <c r="A244" s="3" t="s">
        <v>56</v>
      </c>
    </row>
    <row r="245" spans="1:1" x14ac:dyDescent="0.25">
      <c r="A245" s="2" t="s">
        <v>56</v>
      </c>
    </row>
    <row r="246" spans="1:1" x14ac:dyDescent="0.25">
      <c r="A246" s="3" t="s">
        <v>56</v>
      </c>
    </row>
    <row r="247" spans="1:1" x14ac:dyDescent="0.25">
      <c r="A247" s="2" t="s">
        <v>56</v>
      </c>
    </row>
    <row r="248" spans="1:1" x14ac:dyDescent="0.25">
      <c r="A248" s="3" t="s">
        <v>56</v>
      </c>
    </row>
    <row r="249" spans="1:1" x14ac:dyDescent="0.25">
      <c r="A249" s="2" t="s">
        <v>73</v>
      </c>
    </row>
    <row r="250" spans="1:1" x14ac:dyDescent="0.25">
      <c r="A250" s="3" t="s">
        <v>56</v>
      </c>
    </row>
    <row r="251" spans="1:1" x14ac:dyDescent="0.25">
      <c r="A251" s="2" t="s">
        <v>56</v>
      </c>
    </row>
    <row r="252" spans="1:1" x14ac:dyDescent="0.25">
      <c r="A252" s="3" t="s">
        <v>73</v>
      </c>
    </row>
    <row r="253" spans="1:1" x14ac:dyDescent="0.25">
      <c r="A253" s="2" t="s">
        <v>56</v>
      </c>
    </row>
    <row r="254" spans="1:1" x14ac:dyDescent="0.25">
      <c r="A254" s="3" t="s">
        <v>56</v>
      </c>
    </row>
    <row r="255" spans="1:1" x14ac:dyDescent="0.25">
      <c r="A255" s="2" t="s">
        <v>71</v>
      </c>
    </row>
    <row r="256" spans="1:1" x14ac:dyDescent="0.25">
      <c r="A256" s="3" t="s">
        <v>71</v>
      </c>
    </row>
    <row r="257" spans="1:1" x14ac:dyDescent="0.25">
      <c r="A257" s="2" t="s">
        <v>166</v>
      </c>
    </row>
    <row r="258" spans="1:1" x14ac:dyDescent="0.25">
      <c r="A258" s="3" t="s">
        <v>56</v>
      </c>
    </row>
    <row r="259" spans="1:1" x14ac:dyDescent="0.25">
      <c r="A259" s="2" t="s">
        <v>166</v>
      </c>
    </row>
    <row r="260" spans="1:1" x14ac:dyDescent="0.25">
      <c r="A260" s="3" t="s">
        <v>71</v>
      </c>
    </row>
    <row r="261" spans="1:1" x14ac:dyDescent="0.25">
      <c r="A261" s="2" t="s">
        <v>56</v>
      </c>
    </row>
    <row r="262" spans="1:1" x14ac:dyDescent="0.25">
      <c r="A262" s="3" t="s">
        <v>56</v>
      </c>
    </row>
    <row r="263" spans="1:1" x14ac:dyDescent="0.25">
      <c r="A263" s="2" t="s">
        <v>56</v>
      </c>
    </row>
    <row r="264" spans="1:1" x14ac:dyDescent="0.25">
      <c r="A264" s="3" t="s">
        <v>56</v>
      </c>
    </row>
    <row r="265" spans="1:1" x14ac:dyDescent="0.25">
      <c r="A265" s="2" t="s">
        <v>73</v>
      </c>
    </row>
    <row r="266" spans="1:1" x14ac:dyDescent="0.25">
      <c r="A266" s="3" t="s">
        <v>73</v>
      </c>
    </row>
    <row r="267" spans="1:1" x14ac:dyDescent="0.25">
      <c r="A267" s="2" t="s">
        <v>73</v>
      </c>
    </row>
    <row r="268" spans="1:1" x14ac:dyDescent="0.25">
      <c r="A268" s="3" t="s">
        <v>56</v>
      </c>
    </row>
    <row r="269" spans="1:1" x14ac:dyDescent="0.25">
      <c r="A269" s="2" t="s">
        <v>56</v>
      </c>
    </row>
    <row r="270" spans="1:1" x14ac:dyDescent="0.25">
      <c r="A270" s="3" t="s">
        <v>56</v>
      </c>
    </row>
    <row r="271" spans="1:1" x14ac:dyDescent="0.25">
      <c r="A271" s="2" t="s">
        <v>71</v>
      </c>
    </row>
    <row r="272" spans="1:1" x14ac:dyDescent="0.25">
      <c r="A272" s="3" t="s">
        <v>73</v>
      </c>
    </row>
    <row r="273" spans="1:1" x14ac:dyDescent="0.25">
      <c r="A273" s="2" t="s">
        <v>56</v>
      </c>
    </row>
    <row r="274" spans="1:1" x14ac:dyDescent="0.25">
      <c r="A274" s="3" t="s">
        <v>56</v>
      </c>
    </row>
    <row r="275" spans="1:1" x14ac:dyDescent="0.25">
      <c r="A275" s="2" t="s">
        <v>56</v>
      </c>
    </row>
    <row r="276" spans="1:1" x14ac:dyDescent="0.25">
      <c r="A276" s="3" t="s">
        <v>56</v>
      </c>
    </row>
    <row r="277" spans="1:1" x14ac:dyDescent="0.25">
      <c r="A277" s="2" t="s">
        <v>73</v>
      </c>
    </row>
    <row r="278" spans="1:1" x14ac:dyDescent="0.25">
      <c r="A278" s="3" t="s">
        <v>73</v>
      </c>
    </row>
    <row r="279" spans="1:1" x14ac:dyDescent="0.25">
      <c r="A279" s="2" t="s">
        <v>56</v>
      </c>
    </row>
    <row r="280" spans="1:1" x14ac:dyDescent="0.25">
      <c r="A280" s="3" t="s">
        <v>73</v>
      </c>
    </row>
    <row r="281" spans="1:1" x14ac:dyDescent="0.25">
      <c r="A281" s="2" t="s">
        <v>56</v>
      </c>
    </row>
    <row r="282" spans="1:1" x14ac:dyDescent="0.25">
      <c r="A282" s="3" t="s">
        <v>73</v>
      </c>
    </row>
    <row r="283" spans="1:1" x14ac:dyDescent="0.25">
      <c r="A283" s="2" t="s">
        <v>73</v>
      </c>
    </row>
    <row r="284" spans="1:1" x14ac:dyDescent="0.25">
      <c r="A284" s="3" t="s">
        <v>56</v>
      </c>
    </row>
    <row r="285" spans="1:1" x14ac:dyDescent="0.25">
      <c r="A285" s="2" t="s">
        <v>56</v>
      </c>
    </row>
    <row r="286" spans="1:1" x14ac:dyDescent="0.25">
      <c r="A286" s="3" t="s">
        <v>73</v>
      </c>
    </row>
    <row r="287" spans="1:1" x14ac:dyDescent="0.25">
      <c r="A287" s="2" t="s">
        <v>56</v>
      </c>
    </row>
    <row r="288" spans="1:1" x14ac:dyDescent="0.25">
      <c r="A288" s="3" t="s">
        <v>71</v>
      </c>
    </row>
    <row r="289" spans="1:1" x14ac:dyDescent="0.25">
      <c r="A289" s="2" t="s">
        <v>71</v>
      </c>
    </row>
    <row r="290" spans="1:1" x14ac:dyDescent="0.25">
      <c r="A290" s="3" t="s">
        <v>71</v>
      </c>
    </row>
    <row r="291" spans="1:1" x14ac:dyDescent="0.25">
      <c r="A291" s="2" t="s">
        <v>71</v>
      </c>
    </row>
    <row r="292" spans="1:1" x14ac:dyDescent="0.25">
      <c r="A292" s="3" t="s">
        <v>56</v>
      </c>
    </row>
    <row r="293" spans="1:1" x14ac:dyDescent="0.25">
      <c r="A293" s="2" t="s">
        <v>56</v>
      </c>
    </row>
    <row r="294" spans="1:1" x14ac:dyDescent="0.25">
      <c r="A294" s="3" t="s">
        <v>71</v>
      </c>
    </row>
    <row r="295" spans="1:1" x14ac:dyDescent="0.25">
      <c r="A295" s="2" t="s">
        <v>71</v>
      </c>
    </row>
    <row r="296" spans="1:1" x14ac:dyDescent="0.25">
      <c r="A296" s="3" t="s">
        <v>56</v>
      </c>
    </row>
    <row r="297" spans="1:1" x14ac:dyDescent="0.25">
      <c r="A297" s="2" t="s">
        <v>56</v>
      </c>
    </row>
    <row r="298" spans="1:1" x14ac:dyDescent="0.25">
      <c r="A298" s="3" t="s">
        <v>56</v>
      </c>
    </row>
    <row r="299" spans="1:1" x14ac:dyDescent="0.25">
      <c r="A299" s="2" t="s">
        <v>56</v>
      </c>
    </row>
    <row r="300" spans="1:1" x14ac:dyDescent="0.25">
      <c r="A300" s="3" t="s">
        <v>73</v>
      </c>
    </row>
    <row r="301" spans="1:1" x14ac:dyDescent="0.25">
      <c r="A301" s="2" t="s">
        <v>73</v>
      </c>
    </row>
    <row r="302" spans="1:1" x14ac:dyDescent="0.25">
      <c r="A302" s="3" t="s">
        <v>791</v>
      </c>
    </row>
    <row r="303" spans="1:1" x14ac:dyDescent="0.25">
      <c r="A303" s="2" t="s">
        <v>56</v>
      </c>
    </row>
    <row r="304" spans="1:1" x14ac:dyDescent="0.25">
      <c r="A304" s="3" t="s">
        <v>73</v>
      </c>
    </row>
    <row r="305" spans="1:1" x14ac:dyDescent="0.25">
      <c r="A305" s="2" t="s">
        <v>56</v>
      </c>
    </row>
    <row r="306" spans="1:1" x14ac:dyDescent="0.25">
      <c r="A306" s="3" t="s">
        <v>791</v>
      </c>
    </row>
    <row r="307" spans="1:1" x14ac:dyDescent="0.25">
      <c r="A307" s="2" t="s">
        <v>73</v>
      </c>
    </row>
    <row r="308" spans="1:1" x14ac:dyDescent="0.25">
      <c r="A308" s="3" t="s">
        <v>56</v>
      </c>
    </row>
    <row r="309" spans="1:1" x14ac:dyDescent="0.25">
      <c r="A309" s="2" t="s">
        <v>73</v>
      </c>
    </row>
    <row r="310" spans="1:1" x14ac:dyDescent="0.25">
      <c r="A310" s="3" t="s">
        <v>56</v>
      </c>
    </row>
    <row r="311" spans="1:1" x14ac:dyDescent="0.25">
      <c r="A311" s="2" t="s">
        <v>56</v>
      </c>
    </row>
    <row r="312" spans="1:1" x14ac:dyDescent="0.25">
      <c r="A312" s="3" t="s">
        <v>73</v>
      </c>
    </row>
    <row r="313" spans="1:1" x14ac:dyDescent="0.25">
      <c r="A313" s="2" t="s">
        <v>56</v>
      </c>
    </row>
    <row r="314" spans="1:1" x14ac:dyDescent="0.25">
      <c r="A314" s="3" t="s">
        <v>56</v>
      </c>
    </row>
    <row r="315" spans="1:1" x14ac:dyDescent="0.25">
      <c r="A315" s="2" t="s">
        <v>71</v>
      </c>
    </row>
    <row r="316" spans="1:1" x14ac:dyDescent="0.25">
      <c r="A316" s="3" t="s">
        <v>71</v>
      </c>
    </row>
    <row r="317" spans="1:1" x14ac:dyDescent="0.25">
      <c r="A317" s="2" t="s">
        <v>71</v>
      </c>
    </row>
    <row r="318" spans="1:1" x14ac:dyDescent="0.25">
      <c r="A318" s="3" t="s">
        <v>71</v>
      </c>
    </row>
    <row r="319" spans="1:1" x14ac:dyDescent="0.25">
      <c r="A319" s="2" t="s">
        <v>56</v>
      </c>
    </row>
    <row r="320" spans="1:1" x14ac:dyDescent="0.25">
      <c r="A320" s="3" t="s">
        <v>71</v>
      </c>
    </row>
    <row r="321" spans="1:1" x14ac:dyDescent="0.25">
      <c r="A321" s="2" t="s">
        <v>73</v>
      </c>
    </row>
    <row r="322" spans="1:1" x14ac:dyDescent="0.25">
      <c r="A322" s="3" t="s">
        <v>71</v>
      </c>
    </row>
    <row r="323" spans="1:1" x14ac:dyDescent="0.25">
      <c r="A323" s="2" t="s">
        <v>56</v>
      </c>
    </row>
    <row r="324" spans="1:1" x14ac:dyDescent="0.25">
      <c r="A324" s="3" t="s">
        <v>71</v>
      </c>
    </row>
    <row r="325" spans="1:1" x14ac:dyDescent="0.25">
      <c r="A325" s="2" t="s">
        <v>56</v>
      </c>
    </row>
    <row r="326" spans="1:1" x14ac:dyDescent="0.25">
      <c r="A326" s="3" t="s">
        <v>56</v>
      </c>
    </row>
    <row r="327" spans="1:1" x14ac:dyDescent="0.25">
      <c r="A327" s="2" t="s">
        <v>71</v>
      </c>
    </row>
    <row r="328" spans="1:1" x14ac:dyDescent="0.25">
      <c r="A328" s="3" t="s">
        <v>71</v>
      </c>
    </row>
    <row r="329" spans="1:1" x14ac:dyDescent="0.25">
      <c r="A329" s="2" t="s">
        <v>71</v>
      </c>
    </row>
    <row r="330" spans="1:1" x14ac:dyDescent="0.25">
      <c r="A330" s="3" t="s">
        <v>71</v>
      </c>
    </row>
    <row r="331" spans="1:1" x14ac:dyDescent="0.25">
      <c r="A331" s="2" t="s">
        <v>56</v>
      </c>
    </row>
    <row r="332" spans="1:1" x14ac:dyDescent="0.25">
      <c r="A332" s="3" t="s">
        <v>71</v>
      </c>
    </row>
    <row r="333" spans="1:1" x14ac:dyDescent="0.25">
      <c r="A333" s="2" t="s">
        <v>73</v>
      </c>
    </row>
    <row r="334" spans="1:1" x14ac:dyDescent="0.25">
      <c r="A334" s="3" t="s">
        <v>56</v>
      </c>
    </row>
    <row r="335" spans="1:1" x14ac:dyDescent="0.25">
      <c r="A335" s="2" t="s">
        <v>56</v>
      </c>
    </row>
    <row r="336" spans="1:1" x14ac:dyDescent="0.25">
      <c r="A336" s="3" t="s">
        <v>56</v>
      </c>
    </row>
    <row r="337" spans="1:1" x14ac:dyDescent="0.25">
      <c r="A337" s="2" t="s">
        <v>56</v>
      </c>
    </row>
    <row r="338" spans="1:1" x14ac:dyDescent="0.25">
      <c r="A338" s="3" t="s">
        <v>73</v>
      </c>
    </row>
    <row r="339" spans="1:1" x14ac:dyDescent="0.25">
      <c r="A339" s="2" t="s">
        <v>56</v>
      </c>
    </row>
    <row r="340" spans="1:1" x14ac:dyDescent="0.25">
      <c r="A340" s="3" t="s">
        <v>56</v>
      </c>
    </row>
    <row r="341" spans="1:1" x14ac:dyDescent="0.25">
      <c r="A341" s="2" t="s">
        <v>166</v>
      </c>
    </row>
    <row r="342" spans="1:1" x14ac:dyDescent="0.25">
      <c r="A342" s="3" t="s">
        <v>56</v>
      </c>
    </row>
    <row r="343" spans="1:1" x14ac:dyDescent="0.25">
      <c r="A343" s="2" t="s">
        <v>56</v>
      </c>
    </row>
    <row r="344" spans="1:1" x14ac:dyDescent="0.25">
      <c r="A344" s="3" t="s">
        <v>56</v>
      </c>
    </row>
    <row r="345" spans="1:1" x14ac:dyDescent="0.25">
      <c r="A345" s="2" t="s">
        <v>56</v>
      </c>
    </row>
    <row r="346" spans="1:1" x14ac:dyDescent="0.25">
      <c r="A346" s="3" t="s">
        <v>71</v>
      </c>
    </row>
    <row r="347" spans="1:1" x14ac:dyDescent="0.25">
      <c r="A347" s="2" t="s">
        <v>73</v>
      </c>
    </row>
    <row r="348" spans="1:1" x14ac:dyDescent="0.25">
      <c r="A348" s="3" t="s">
        <v>56</v>
      </c>
    </row>
    <row r="349" spans="1:1" x14ac:dyDescent="0.25">
      <c r="A349" s="2" t="s">
        <v>791</v>
      </c>
    </row>
    <row r="350" spans="1:1" x14ac:dyDescent="0.25">
      <c r="A350" s="3" t="s">
        <v>56</v>
      </c>
    </row>
    <row r="351" spans="1:1" x14ac:dyDescent="0.25">
      <c r="A351" s="2" t="s">
        <v>56</v>
      </c>
    </row>
    <row r="352" spans="1:1" x14ac:dyDescent="0.25">
      <c r="A352" s="3" t="s">
        <v>56</v>
      </c>
    </row>
    <row r="353" spans="1:1" x14ac:dyDescent="0.25">
      <c r="A353" s="2" t="s">
        <v>56</v>
      </c>
    </row>
    <row r="354" spans="1:1" x14ac:dyDescent="0.25">
      <c r="A354" s="3" t="s">
        <v>56</v>
      </c>
    </row>
    <row r="355" spans="1:1" x14ac:dyDescent="0.25">
      <c r="A355" s="2" t="s">
        <v>56</v>
      </c>
    </row>
    <row r="356" spans="1:1" x14ac:dyDescent="0.25">
      <c r="A356" s="3" t="s">
        <v>73</v>
      </c>
    </row>
    <row r="357" spans="1:1" x14ac:dyDescent="0.25">
      <c r="A357" s="2" t="s">
        <v>791</v>
      </c>
    </row>
    <row r="358" spans="1:1" x14ac:dyDescent="0.25">
      <c r="A358" s="3" t="s">
        <v>71</v>
      </c>
    </row>
    <row r="359" spans="1:1" x14ac:dyDescent="0.25">
      <c r="A359" s="2" t="s">
        <v>56</v>
      </c>
    </row>
    <row r="360" spans="1:1" x14ac:dyDescent="0.25">
      <c r="A360" s="3" t="s">
        <v>71</v>
      </c>
    </row>
    <row r="361" spans="1:1" x14ac:dyDescent="0.25">
      <c r="A361" s="2" t="s">
        <v>56</v>
      </c>
    </row>
    <row r="362" spans="1:1" x14ac:dyDescent="0.25">
      <c r="A362" s="3" t="s">
        <v>56</v>
      </c>
    </row>
    <row r="363" spans="1:1" x14ac:dyDescent="0.25">
      <c r="A363" s="2" t="s">
        <v>791</v>
      </c>
    </row>
    <row r="364" spans="1:1" x14ac:dyDescent="0.25">
      <c r="A364" s="3" t="s">
        <v>56</v>
      </c>
    </row>
    <row r="365" spans="1:1" x14ac:dyDescent="0.25">
      <c r="A365" s="2" t="s">
        <v>71</v>
      </c>
    </row>
    <row r="366" spans="1:1" x14ac:dyDescent="0.25">
      <c r="A366" s="3" t="s">
        <v>71</v>
      </c>
    </row>
    <row r="367" spans="1:1" x14ac:dyDescent="0.25">
      <c r="A367" s="2" t="s">
        <v>73</v>
      </c>
    </row>
    <row r="368" spans="1:1" x14ac:dyDescent="0.25">
      <c r="A368" s="3" t="s">
        <v>56</v>
      </c>
    </row>
    <row r="369" spans="1:1" x14ac:dyDescent="0.25">
      <c r="A369" s="2" t="s">
        <v>56</v>
      </c>
    </row>
    <row r="370" spans="1:1" x14ac:dyDescent="0.25">
      <c r="A370" s="3" t="s">
        <v>73</v>
      </c>
    </row>
    <row r="371" spans="1:1" x14ac:dyDescent="0.25">
      <c r="A371" s="2" t="s">
        <v>56</v>
      </c>
    </row>
    <row r="372" spans="1:1" x14ac:dyDescent="0.25">
      <c r="A372" s="3" t="s">
        <v>56</v>
      </c>
    </row>
    <row r="373" spans="1:1" x14ac:dyDescent="0.25">
      <c r="A373" s="2" t="s">
        <v>71</v>
      </c>
    </row>
    <row r="374" spans="1:1" x14ac:dyDescent="0.25">
      <c r="A374" s="3" t="s">
        <v>71</v>
      </c>
    </row>
    <row r="375" spans="1:1" x14ac:dyDescent="0.25">
      <c r="A375" s="2" t="s">
        <v>73</v>
      </c>
    </row>
    <row r="376" spans="1:1" x14ac:dyDescent="0.25">
      <c r="A376" s="3" t="s">
        <v>56</v>
      </c>
    </row>
    <row r="377" spans="1:1" x14ac:dyDescent="0.25">
      <c r="A377" s="2" t="s">
        <v>73</v>
      </c>
    </row>
    <row r="378" spans="1:1" x14ac:dyDescent="0.25">
      <c r="A378" s="3" t="s">
        <v>791</v>
      </c>
    </row>
    <row r="379" spans="1:1" x14ac:dyDescent="0.25">
      <c r="A379" s="2" t="s">
        <v>73</v>
      </c>
    </row>
    <row r="380" spans="1:1" x14ac:dyDescent="0.25">
      <c r="A380" s="3" t="s">
        <v>73</v>
      </c>
    </row>
    <row r="381" spans="1:1" x14ac:dyDescent="0.25">
      <c r="A381" s="2" t="s">
        <v>791</v>
      </c>
    </row>
    <row r="382" spans="1:1" x14ac:dyDescent="0.25">
      <c r="A382" s="3" t="s">
        <v>56</v>
      </c>
    </row>
    <row r="383" spans="1:1" x14ac:dyDescent="0.25">
      <c r="A383" s="2" t="s">
        <v>56</v>
      </c>
    </row>
    <row r="384" spans="1:1" x14ac:dyDescent="0.25">
      <c r="A384" s="3" t="s">
        <v>56</v>
      </c>
    </row>
    <row r="385" spans="1:1" x14ac:dyDescent="0.25">
      <c r="A385" s="2" t="s">
        <v>56</v>
      </c>
    </row>
    <row r="386" spans="1:1" x14ac:dyDescent="0.25">
      <c r="A386" s="3" t="s">
        <v>73</v>
      </c>
    </row>
    <row r="387" spans="1:1" x14ac:dyDescent="0.25">
      <c r="A387" s="2" t="s">
        <v>73</v>
      </c>
    </row>
    <row r="388" spans="1:1" x14ac:dyDescent="0.25">
      <c r="A388" s="3" t="s">
        <v>71</v>
      </c>
    </row>
    <row r="389" spans="1:1" x14ac:dyDescent="0.25">
      <c r="A389" s="2" t="s">
        <v>56</v>
      </c>
    </row>
    <row r="390" spans="1:1" x14ac:dyDescent="0.25">
      <c r="A390" s="3" t="s">
        <v>71</v>
      </c>
    </row>
    <row r="391" spans="1:1" x14ac:dyDescent="0.25">
      <c r="A391" s="2" t="s">
        <v>71</v>
      </c>
    </row>
    <row r="392" spans="1:1" x14ac:dyDescent="0.25">
      <c r="A392" s="3" t="s">
        <v>56</v>
      </c>
    </row>
    <row r="393" spans="1:1" x14ac:dyDescent="0.25">
      <c r="A393" s="2" t="s">
        <v>71</v>
      </c>
    </row>
    <row r="394" spans="1:1" x14ac:dyDescent="0.25">
      <c r="A394" s="3" t="s">
        <v>71</v>
      </c>
    </row>
    <row r="395" spans="1:1" x14ac:dyDescent="0.25">
      <c r="A395" s="2" t="s">
        <v>56</v>
      </c>
    </row>
    <row r="396" spans="1:1" x14ac:dyDescent="0.25">
      <c r="A396" s="3" t="s">
        <v>73</v>
      </c>
    </row>
    <row r="397" spans="1:1" x14ac:dyDescent="0.25">
      <c r="A397" s="2" t="s">
        <v>791</v>
      </c>
    </row>
    <row r="398" spans="1:1" x14ac:dyDescent="0.25">
      <c r="A398" s="3" t="s">
        <v>56</v>
      </c>
    </row>
    <row r="399" spans="1:1" x14ac:dyDescent="0.25">
      <c r="A399" s="2" t="s">
        <v>56</v>
      </c>
    </row>
    <row r="400" spans="1:1" x14ac:dyDescent="0.25">
      <c r="A400" s="3" t="s">
        <v>56</v>
      </c>
    </row>
    <row r="401" spans="1:1" x14ac:dyDescent="0.25">
      <c r="A401" s="2" t="s">
        <v>71</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150F6-9D02-4C67-A426-3F7B9FEBD522}">
  <dimension ref="A1:G402"/>
  <sheetViews>
    <sheetView workbookViewId="0">
      <selection activeCell="G3" sqref="G3"/>
    </sheetView>
  </sheetViews>
  <sheetFormatPr defaultRowHeight="15" x14ac:dyDescent="0.25"/>
  <cols>
    <col min="1" max="1" width="66.5703125" customWidth="1"/>
  </cols>
  <sheetData>
    <row r="1" spans="1:7" x14ac:dyDescent="0.25">
      <c r="A1" t="s">
        <v>21</v>
      </c>
    </row>
    <row r="2" spans="1:7" x14ac:dyDescent="0.25">
      <c r="C2" t="s">
        <v>56</v>
      </c>
      <c r="D2" t="s">
        <v>71</v>
      </c>
      <c r="E2" t="s">
        <v>1423</v>
      </c>
      <c r="F2" t="s">
        <v>166</v>
      </c>
      <c r="G2" t="s">
        <v>791</v>
      </c>
    </row>
    <row r="3" spans="1:7" x14ac:dyDescent="0.25">
      <c r="A3" t="s">
        <v>56</v>
      </c>
      <c r="C3">
        <f>COUNTIF(A2:A400,A3)</f>
        <v>173</v>
      </c>
      <c r="D3">
        <f>COUNTIF(A2:A400,A4)</f>
        <v>57</v>
      </c>
      <c r="E3">
        <f>COUNTIF(A2:A400,A7)</f>
        <v>101</v>
      </c>
      <c r="F3">
        <f>COUNTIF(A2:A400,A17)</f>
        <v>10</v>
      </c>
      <c r="G3">
        <f>COUNTIF(A2:A400,"Disagree")</f>
        <v>53</v>
      </c>
    </row>
    <row r="4" spans="1:7" x14ac:dyDescent="0.25">
      <c r="A4" t="s">
        <v>71</v>
      </c>
    </row>
    <row r="5" spans="1:7" x14ac:dyDescent="0.25">
      <c r="A5" t="s">
        <v>1423</v>
      </c>
    </row>
    <row r="6" spans="1:7" x14ac:dyDescent="0.25">
      <c r="A6" t="s">
        <v>56</v>
      </c>
    </row>
    <row r="7" spans="1:7" x14ac:dyDescent="0.25">
      <c r="A7" t="s">
        <v>1423</v>
      </c>
    </row>
    <row r="8" spans="1:7" x14ac:dyDescent="0.25">
      <c r="A8" t="s">
        <v>56</v>
      </c>
    </row>
    <row r="9" spans="1:7" x14ac:dyDescent="0.25">
      <c r="A9" t="s">
        <v>56</v>
      </c>
    </row>
    <row r="10" spans="1:7" x14ac:dyDescent="0.25">
      <c r="A10" t="s">
        <v>56</v>
      </c>
    </row>
    <row r="11" spans="1:7" x14ac:dyDescent="0.25">
      <c r="A11" t="s">
        <v>791</v>
      </c>
    </row>
    <row r="12" spans="1:7" x14ac:dyDescent="0.25">
      <c r="A12" t="s">
        <v>56</v>
      </c>
    </row>
    <row r="13" spans="1:7" x14ac:dyDescent="0.25">
      <c r="A13" t="s">
        <v>56</v>
      </c>
    </row>
    <row r="14" spans="1:7" x14ac:dyDescent="0.25">
      <c r="A14" t="s">
        <v>56</v>
      </c>
    </row>
    <row r="15" spans="1:7" x14ac:dyDescent="0.25">
      <c r="A15" t="s">
        <v>1423</v>
      </c>
    </row>
    <row r="16" spans="1:7" x14ac:dyDescent="0.25">
      <c r="A16" t="s">
        <v>56</v>
      </c>
    </row>
    <row r="17" spans="1:1" x14ac:dyDescent="0.25">
      <c r="A17" t="s">
        <v>166</v>
      </c>
    </row>
    <row r="18" spans="1:1" x14ac:dyDescent="0.25">
      <c r="A18" t="s">
        <v>56</v>
      </c>
    </row>
    <row r="19" spans="1:1" x14ac:dyDescent="0.25">
      <c r="A19" t="s">
        <v>71</v>
      </c>
    </row>
    <row r="20" spans="1:1" x14ac:dyDescent="0.25">
      <c r="A20" t="s">
        <v>1423</v>
      </c>
    </row>
    <row r="21" spans="1:1" x14ac:dyDescent="0.25">
      <c r="A21" t="s">
        <v>166</v>
      </c>
    </row>
    <row r="22" spans="1:1" x14ac:dyDescent="0.25">
      <c r="A22" t="s">
        <v>56</v>
      </c>
    </row>
    <row r="23" spans="1:1" x14ac:dyDescent="0.25">
      <c r="A23" t="s">
        <v>56</v>
      </c>
    </row>
    <row r="24" spans="1:1" x14ac:dyDescent="0.25">
      <c r="A24" t="s">
        <v>56</v>
      </c>
    </row>
    <row r="26" spans="1:1" x14ac:dyDescent="0.25">
      <c r="A26" t="s">
        <v>56</v>
      </c>
    </row>
    <row r="27" spans="1:1" x14ac:dyDescent="0.25">
      <c r="A27" t="s">
        <v>71</v>
      </c>
    </row>
    <row r="28" spans="1:1" x14ac:dyDescent="0.25">
      <c r="A28" t="s">
        <v>71</v>
      </c>
    </row>
    <row r="29" spans="1:1" x14ac:dyDescent="0.25">
      <c r="A29" t="s">
        <v>56</v>
      </c>
    </row>
    <row r="30" spans="1:1" x14ac:dyDescent="0.25">
      <c r="A30" t="s">
        <v>56</v>
      </c>
    </row>
    <row r="31" spans="1:1" x14ac:dyDescent="0.25">
      <c r="A31" t="s">
        <v>1423</v>
      </c>
    </row>
    <row r="32" spans="1:1" x14ac:dyDescent="0.25">
      <c r="A32" t="s">
        <v>1423</v>
      </c>
    </row>
    <row r="33" spans="1:1" x14ac:dyDescent="0.25">
      <c r="A33" t="s">
        <v>56</v>
      </c>
    </row>
    <row r="34" spans="1:1" x14ac:dyDescent="0.25">
      <c r="A34" t="s">
        <v>71</v>
      </c>
    </row>
    <row r="35" spans="1:1" x14ac:dyDescent="0.25">
      <c r="A35" t="s">
        <v>1423</v>
      </c>
    </row>
    <row r="36" spans="1:1" x14ac:dyDescent="0.25">
      <c r="A36" t="s">
        <v>56</v>
      </c>
    </row>
    <row r="37" spans="1:1" x14ac:dyDescent="0.25">
      <c r="A37" t="s">
        <v>166</v>
      </c>
    </row>
    <row r="38" spans="1:1" x14ac:dyDescent="0.25">
      <c r="A38" t="s">
        <v>71</v>
      </c>
    </row>
    <row r="39" spans="1:1" x14ac:dyDescent="0.25">
      <c r="A39" t="s">
        <v>71</v>
      </c>
    </row>
    <row r="40" spans="1:1" x14ac:dyDescent="0.25">
      <c r="A40" t="s">
        <v>1423</v>
      </c>
    </row>
    <row r="41" spans="1:1" x14ac:dyDescent="0.25">
      <c r="A41" t="s">
        <v>56</v>
      </c>
    </row>
    <row r="42" spans="1:1" x14ac:dyDescent="0.25">
      <c r="A42" t="s">
        <v>1423</v>
      </c>
    </row>
    <row r="43" spans="1:1" x14ac:dyDescent="0.25">
      <c r="A43" t="s">
        <v>56</v>
      </c>
    </row>
    <row r="44" spans="1:1" x14ac:dyDescent="0.25">
      <c r="A44" t="s">
        <v>71</v>
      </c>
    </row>
    <row r="45" spans="1:1" x14ac:dyDescent="0.25">
      <c r="A45" t="s">
        <v>791</v>
      </c>
    </row>
    <row r="46" spans="1:1" x14ac:dyDescent="0.25">
      <c r="A46" t="s">
        <v>1423</v>
      </c>
    </row>
    <row r="47" spans="1:1" x14ac:dyDescent="0.25">
      <c r="A47" t="s">
        <v>166</v>
      </c>
    </row>
    <row r="48" spans="1:1" x14ac:dyDescent="0.25">
      <c r="A48" t="s">
        <v>56</v>
      </c>
    </row>
    <row r="49" spans="1:1" x14ac:dyDescent="0.25">
      <c r="A49" t="s">
        <v>56</v>
      </c>
    </row>
    <row r="50" spans="1:1" x14ac:dyDescent="0.25">
      <c r="A50" t="s">
        <v>56</v>
      </c>
    </row>
    <row r="51" spans="1:1" x14ac:dyDescent="0.25">
      <c r="A51" t="s">
        <v>56</v>
      </c>
    </row>
    <row r="52" spans="1:1" x14ac:dyDescent="0.25">
      <c r="A52" t="s">
        <v>56</v>
      </c>
    </row>
    <row r="53" spans="1:1" x14ac:dyDescent="0.25">
      <c r="A53" t="s">
        <v>56</v>
      </c>
    </row>
    <row r="54" spans="1:1" x14ac:dyDescent="0.25">
      <c r="A54" t="s">
        <v>56</v>
      </c>
    </row>
    <row r="55" spans="1:1" x14ac:dyDescent="0.25">
      <c r="A55" t="s">
        <v>56</v>
      </c>
    </row>
    <row r="56" spans="1:1" x14ac:dyDescent="0.25">
      <c r="A56" t="s">
        <v>56</v>
      </c>
    </row>
    <row r="57" spans="1:1" x14ac:dyDescent="0.25">
      <c r="A57" t="s">
        <v>166</v>
      </c>
    </row>
    <row r="58" spans="1:1" x14ac:dyDescent="0.25">
      <c r="A58" t="s">
        <v>1423</v>
      </c>
    </row>
    <row r="59" spans="1:1" x14ac:dyDescent="0.25">
      <c r="A59" t="s">
        <v>56</v>
      </c>
    </row>
    <row r="60" spans="1:1" x14ac:dyDescent="0.25">
      <c r="A60" t="s">
        <v>56</v>
      </c>
    </row>
    <row r="61" spans="1:1" x14ac:dyDescent="0.25">
      <c r="A61" t="s">
        <v>1423</v>
      </c>
    </row>
    <row r="62" spans="1:1" x14ac:dyDescent="0.25">
      <c r="A62" t="s">
        <v>56</v>
      </c>
    </row>
    <row r="63" spans="1:1" x14ac:dyDescent="0.25">
      <c r="A63" t="s">
        <v>1423</v>
      </c>
    </row>
    <row r="64" spans="1:1" x14ac:dyDescent="0.25">
      <c r="A64" t="s">
        <v>56</v>
      </c>
    </row>
    <row r="65" spans="1:1" x14ac:dyDescent="0.25">
      <c r="A65" t="s">
        <v>56</v>
      </c>
    </row>
    <row r="66" spans="1:1" x14ac:dyDescent="0.25">
      <c r="A66" t="s">
        <v>56</v>
      </c>
    </row>
    <row r="67" spans="1:1" x14ac:dyDescent="0.25">
      <c r="A67" t="s">
        <v>71</v>
      </c>
    </row>
    <row r="68" spans="1:1" x14ac:dyDescent="0.25">
      <c r="A68" t="s">
        <v>56</v>
      </c>
    </row>
    <row r="69" spans="1:1" x14ac:dyDescent="0.25">
      <c r="A69" t="s">
        <v>71</v>
      </c>
    </row>
    <row r="70" spans="1:1" x14ac:dyDescent="0.25">
      <c r="A70" t="s">
        <v>56</v>
      </c>
    </row>
    <row r="71" spans="1:1" x14ac:dyDescent="0.25">
      <c r="A71" t="s">
        <v>56</v>
      </c>
    </row>
    <row r="72" spans="1:1" x14ac:dyDescent="0.25">
      <c r="A72" t="s">
        <v>56</v>
      </c>
    </row>
    <row r="73" spans="1:1" x14ac:dyDescent="0.25">
      <c r="A73" t="s">
        <v>56</v>
      </c>
    </row>
    <row r="74" spans="1:1" x14ac:dyDescent="0.25">
      <c r="A74" t="s">
        <v>71</v>
      </c>
    </row>
    <row r="75" spans="1:1" x14ac:dyDescent="0.25">
      <c r="A75" t="s">
        <v>56</v>
      </c>
    </row>
    <row r="76" spans="1:1" x14ac:dyDescent="0.25">
      <c r="A76" t="s">
        <v>56</v>
      </c>
    </row>
    <row r="77" spans="1:1" x14ac:dyDescent="0.25">
      <c r="A77" t="s">
        <v>56</v>
      </c>
    </row>
    <row r="78" spans="1:1" x14ac:dyDescent="0.25">
      <c r="A78" t="s">
        <v>1423</v>
      </c>
    </row>
    <row r="79" spans="1:1" x14ac:dyDescent="0.25">
      <c r="A79" t="s">
        <v>1423</v>
      </c>
    </row>
    <row r="80" spans="1:1" x14ac:dyDescent="0.25">
      <c r="A80" t="s">
        <v>56</v>
      </c>
    </row>
    <row r="81" spans="1:1" x14ac:dyDescent="0.25">
      <c r="A81" t="s">
        <v>71</v>
      </c>
    </row>
    <row r="82" spans="1:1" x14ac:dyDescent="0.25">
      <c r="A82" t="s">
        <v>56</v>
      </c>
    </row>
    <row r="83" spans="1:1" x14ac:dyDescent="0.25">
      <c r="A83" t="s">
        <v>166</v>
      </c>
    </row>
    <row r="84" spans="1:1" x14ac:dyDescent="0.25">
      <c r="A84" t="s">
        <v>56</v>
      </c>
    </row>
    <row r="85" spans="1:1" x14ac:dyDescent="0.25">
      <c r="A85" t="s">
        <v>71</v>
      </c>
    </row>
    <row r="86" spans="1:1" x14ac:dyDescent="0.25">
      <c r="A86" t="s">
        <v>791</v>
      </c>
    </row>
    <row r="87" spans="1:1" x14ac:dyDescent="0.25">
      <c r="A87" t="s">
        <v>1423</v>
      </c>
    </row>
    <row r="88" spans="1:1" x14ac:dyDescent="0.25">
      <c r="A88" t="s">
        <v>56</v>
      </c>
    </row>
    <row r="89" spans="1:1" x14ac:dyDescent="0.25">
      <c r="A89" t="s">
        <v>56</v>
      </c>
    </row>
    <row r="90" spans="1:1" x14ac:dyDescent="0.25">
      <c r="A90" t="s">
        <v>56</v>
      </c>
    </row>
    <row r="91" spans="1:1" x14ac:dyDescent="0.25">
      <c r="A91" t="s">
        <v>1423</v>
      </c>
    </row>
    <row r="92" spans="1:1" x14ac:dyDescent="0.25">
      <c r="A92" t="s">
        <v>1423</v>
      </c>
    </row>
    <row r="93" spans="1:1" x14ac:dyDescent="0.25">
      <c r="A93" t="s">
        <v>56</v>
      </c>
    </row>
    <row r="95" spans="1:1" x14ac:dyDescent="0.25">
      <c r="A95" t="s">
        <v>56</v>
      </c>
    </row>
    <row r="96" spans="1:1" x14ac:dyDescent="0.25">
      <c r="A96" t="s">
        <v>791</v>
      </c>
    </row>
    <row r="97" spans="1:1" x14ac:dyDescent="0.25">
      <c r="A97" t="s">
        <v>56</v>
      </c>
    </row>
    <row r="98" spans="1:1" x14ac:dyDescent="0.25">
      <c r="A98" t="s">
        <v>1423</v>
      </c>
    </row>
    <row r="99" spans="1:1" x14ac:dyDescent="0.25">
      <c r="A99" t="s">
        <v>166</v>
      </c>
    </row>
    <row r="100" spans="1:1" x14ac:dyDescent="0.25">
      <c r="A100" t="s">
        <v>56</v>
      </c>
    </row>
    <row r="101" spans="1:1" x14ac:dyDescent="0.25">
      <c r="A101" t="s">
        <v>56</v>
      </c>
    </row>
    <row r="102" spans="1:1" x14ac:dyDescent="0.25">
      <c r="A102" t="s">
        <v>71</v>
      </c>
    </row>
    <row r="103" spans="1:1" x14ac:dyDescent="0.25">
      <c r="A103" t="s">
        <v>1423</v>
      </c>
    </row>
    <row r="104" spans="1:1" x14ac:dyDescent="0.25">
      <c r="A104" t="s">
        <v>56</v>
      </c>
    </row>
    <row r="105" spans="1:1" x14ac:dyDescent="0.25">
      <c r="A105" t="s">
        <v>56</v>
      </c>
    </row>
    <row r="106" spans="1:1" x14ac:dyDescent="0.25">
      <c r="A106" t="s">
        <v>1423</v>
      </c>
    </row>
    <row r="107" spans="1:1" x14ac:dyDescent="0.25">
      <c r="A107" t="s">
        <v>1423</v>
      </c>
    </row>
    <row r="108" spans="1:1" x14ac:dyDescent="0.25">
      <c r="A108" t="s">
        <v>1423</v>
      </c>
    </row>
    <row r="109" spans="1:1" x14ac:dyDescent="0.25">
      <c r="A109" t="s">
        <v>56</v>
      </c>
    </row>
    <row r="110" spans="1:1" x14ac:dyDescent="0.25">
      <c r="A110" t="s">
        <v>791</v>
      </c>
    </row>
    <row r="111" spans="1:1" x14ac:dyDescent="0.25">
      <c r="A111" t="s">
        <v>56</v>
      </c>
    </row>
    <row r="112" spans="1:1" x14ac:dyDescent="0.25">
      <c r="A112" t="s">
        <v>1423</v>
      </c>
    </row>
    <row r="113" spans="1:1" x14ac:dyDescent="0.25">
      <c r="A113" t="s">
        <v>56</v>
      </c>
    </row>
    <row r="114" spans="1:1" x14ac:dyDescent="0.25">
      <c r="A114" t="s">
        <v>1423</v>
      </c>
    </row>
    <row r="115" spans="1:1" x14ac:dyDescent="0.25">
      <c r="A115" t="s">
        <v>56</v>
      </c>
    </row>
    <row r="116" spans="1:1" x14ac:dyDescent="0.25">
      <c r="A116" t="s">
        <v>56</v>
      </c>
    </row>
    <row r="117" spans="1:1" x14ac:dyDescent="0.25">
      <c r="A117" t="s">
        <v>56</v>
      </c>
    </row>
    <row r="118" spans="1:1" x14ac:dyDescent="0.25">
      <c r="A118" t="s">
        <v>56</v>
      </c>
    </row>
    <row r="119" spans="1:1" x14ac:dyDescent="0.25">
      <c r="A119" t="s">
        <v>56</v>
      </c>
    </row>
    <row r="120" spans="1:1" x14ac:dyDescent="0.25">
      <c r="A120" t="s">
        <v>1423</v>
      </c>
    </row>
    <row r="121" spans="1:1" x14ac:dyDescent="0.25">
      <c r="A121" t="s">
        <v>56</v>
      </c>
    </row>
    <row r="122" spans="1:1" x14ac:dyDescent="0.25">
      <c r="A122" t="s">
        <v>1423</v>
      </c>
    </row>
    <row r="123" spans="1:1" x14ac:dyDescent="0.25">
      <c r="A123" t="s">
        <v>56</v>
      </c>
    </row>
    <row r="124" spans="1:1" x14ac:dyDescent="0.25">
      <c r="A124" t="s">
        <v>56</v>
      </c>
    </row>
    <row r="125" spans="1:1" x14ac:dyDescent="0.25">
      <c r="A125" t="s">
        <v>71</v>
      </c>
    </row>
    <row r="126" spans="1:1" x14ac:dyDescent="0.25">
      <c r="A126" t="s">
        <v>56</v>
      </c>
    </row>
    <row r="127" spans="1:1" x14ac:dyDescent="0.25">
      <c r="A127" t="s">
        <v>56</v>
      </c>
    </row>
    <row r="128" spans="1:1" x14ac:dyDescent="0.25">
      <c r="A128" t="s">
        <v>1423</v>
      </c>
    </row>
    <row r="129" spans="1:1" x14ac:dyDescent="0.25">
      <c r="A129" t="s">
        <v>56</v>
      </c>
    </row>
    <row r="130" spans="1:1" x14ac:dyDescent="0.25">
      <c r="A130" t="s">
        <v>56</v>
      </c>
    </row>
    <row r="131" spans="1:1" x14ac:dyDescent="0.25">
      <c r="A131" t="s">
        <v>56</v>
      </c>
    </row>
    <row r="132" spans="1:1" x14ac:dyDescent="0.25">
      <c r="A132" t="s">
        <v>56</v>
      </c>
    </row>
    <row r="133" spans="1:1" x14ac:dyDescent="0.25">
      <c r="A133" t="s">
        <v>56</v>
      </c>
    </row>
    <row r="134" spans="1:1" x14ac:dyDescent="0.25">
      <c r="A134" t="s">
        <v>56</v>
      </c>
    </row>
    <row r="135" spans="1:1" x14ac:dyDescent="0.25">
      <c r="A135" t="s">
        <v>1423</v>
      </c>
    </row>
    <row r="136" spans="1:1" x14ac:dyDescent="0.25">
      <c r="A136" t="s">
        <v>56</v>
      </c>
    </row>
    <row r="137" spans="1:1" x14ac:dyDescent="0.25">
      <c r="A137" t="s">
        <v>71</v>
      </c>
    </row>
    <row r="138" spans="1:1" x14ac:dyDescent="0.25">
      <c r="A138" t="s">
        <v>56</v>
      </c>
    </row>
    <row r="139" spans="1:1" x14ac:dyDescent="0.25">
      <c r="A139" t="s">
        <v>56</v>
      </c>
    </row>
    <row r="140" spans="1:1" x14ac:dyDescent="0.25">
      <c r="A140" t="s">
        <v>1423</v>
      </c>
    </row>
    <row r="141" spans="1:1" x14ac:dyDescent="0.25">
      <c r="A141" t="s">
        <v>71</v>
      </c>
    </row>
    <row r="142" spans="1:1" x14ac:dyDescent="0.25">
      <c r="A142" t="s">
        <v>56</v>
      </c>
    </row>
    <row r="143" spans="1:1" x14ac:dyDescent="0.25">
      <c r="A143" t="s">
        <v>71</v>
      </c>
    </row>
    <row r="144" spans="1:1" x14ac:dyDescent="0.25">
      <c r="A144" t="s">
        <v>1423</v>
      </c>
    </row>
    <row r="145" spans="1:1" x14ac:dyDescent="0.25">
      <c r="A145" t="s">
        <v>71</v>
      </c>
    </row>
    <row r="146" spans="1:1" x14ac:dyDescent="0.25">
      <c r="A146" t="s">
        <v>1423</v>
      </c>
    </row>
    <row r="148" spans="1:1" x14ac:dyDescent="0.25">
      <c r="A148" t="s">
        <v>1423</v>
      </c>
    </row>
    <row r="149" spans="1:1" x14ac:dyDescent="0.25">
      <c r="A149" t="s">
        <v>1423</v>
      </c>
    </row>
    <row r="150" spans="1:1" x14ac:dyDescent="0.25">
      <c r="A150" t="s">
        <v>56</v>
      </c>
    </row>
    <row r="151" spans="1:1" x14ac:dyDescent="0.25">
      <c r="A151" t="s">
        <v>71</v>
      </c>
    </row>
    <row r="152" spans="1:1" x14ac:dyDescent="0.25">
      <c r="A152" t="s">
        <v>1423</v>
      </c>
    </row>
    <row r="153" spans="1:1" x14ac:dyDescent="0.25">
      <c r="A153" t="s">
        <v>1423</v>
      </c>
    </row>
    <row r="154" spans="1:1" x14ac:dyDescent="0.25">
      <c r="A154" t="s">
        <v>71</v>
      </c>
    </row>
    <row r="155" spans="1:1" x14ac:dyDescent="0.25">
      <c r="A155" t="s">
        <v>1423</v>
      </c>
    </row>
    <row r="156" spans="1:1" x14ac:dyDescent="0.25">
      <c r="A156" t="s">
        <v>71</v>
      </c>
    </row>
    <row r="157" spans="1:1" x14ac:dyDescent="0.25">
      <c r="A157" t="s">
        <v>1423</v>
      </c>
    </row>
    <row r="158" spans="1:1" x14ac:dyDescent="0.25">
      <c r="A158" t="s">
        <v>1423</v>
      </c>
    </row>
    <row r="159" spans="1:1" x14ac:dyDescent="0.25">
      <c r="A159" t="s">
        <v>1423</v>
      </c>
    </row>
    <row r="160" spans="1:1" x14ac:dyDescent="0.25">
      <c r="A160" t="s">
        <v>56</v>
      </c>
    </row>
    <row r="161" spans="1:1" x14ac:dyDescent="0.25">
      <c r="A161" t="s">
        <v>1423</v>
      </c>
    </row>
    <row r="162" spans="1:1" x14ac:dyDescent="0.25">
      <c r="A162" t="s">
        <v>1423</v>
      </c>
    </row>
    <row r="163" spans="1:1" x14ac:dyDescent="0.25">
      <c r="A163" t="s">
        <v>56</v>
      </c>
    </row>
    <row r="165" spans="1:1" x14ac:dyDescent="0.25">
      <c r="A165" t="s">
        <v>71</v>
      </c>
    </row>
    <row r="166" spans="1:1" x14ac:dyDescent="0.25">
      <c r="A166" t="s">
        <v>1423</v>
      </c>
    </row>
    <row r="167" spans="1:1" x14ac:dyDescent="0.25">
      <c r="A167" t="s">
        <v>1423</v>
      </c>
    </row>
    <row r="168" spans="1:1" x14ac:dyDescent="0.25">
      <c r="A168" t="s">
        <v>1423</v>
      </c>
    </row>
    <row r="169" spans="1:1" x14ac:dyDescent="0.25">
      <c r="A169" t="s">
        <v>1423</v>
      </c>
    </row>
    <row r="170" spans="1:1" x14ac:dyDescent="0.25">
      <c r="A170" t="s">
        <v>791</v>
      </c>
    </row>
    <row r="171" spans="1:1" x14ac:dyDescent="0.25">
      <c r="A171" t="s">
        <v>1423</v>
      </c>
    </row>
    <row r="172" spans="1:1" x14ac:dyDescent="0.25">
      <c r="A172" t="s">
        <v>56</v>
      </c>
    </row>
    <row r="173" spans="1:1" x14ac:dyDescent="0.25">
      <c r="A173" t="s">
        <v>56</v>
      </c>
    </row>
    <row r="174" spans="1:1" x14ac:dyDescent="0.25">
      <c r="A174" t="s">
        <v>56</v>
      </c>
    </row>
    <row r="175" spans="1:1" x14ac:dyDescent="0.25">
      <c r="A175" t="s">
        <v>1423</v>
      </c>
    </row>
    <row r="176" spans="1:1" x14ac:dyDescent="0.25">
      <c r="A176" t="s">
        <v>56</v>
      </c>
    </row>
    <row r="177" spans="1:1" x14ac:dyDescent="0.25">
      <c r="A177" t="s">
        <v>56</v>
      </c>
    </row>
    <row r="178" spans="1:1" x14ac:dyDescent="0.25">
      <c r="A178" t="s">
        <v>1423</v>
      </c>
    </row>
    <row r="179" spans="1:1" x14ac:dyDescent="0.25">
      <c r="A179" t="s">
        <v>56</v>
      </c>
    </row>
    <row r="180" spans="1:1" x14ac:dyDescent="0.25">
      <c r="A180" t="s">
        <v>1423</v>
      </c>
    </row>
    <row r="181" spans="1:1" x14ac:dyDescent="0.25">
      <c r="A181" t="s">
        <v>1423</v>
      </c>
    </row>
    <row r="182" spans="1:1" x14ac:dyDescent="0.25">
      <c r="A182" t="s">
        <v>71</v>
      </c>
    </row>
    <row r="183" spans="1:1" x14ac:dyDescent="0.25">
      <c r="A183" t="s">
        <v>56</v>
      </c>
    </row>
    <row r="184" spans="1:1" x14ac:dyDescent="0.25">
      <c r="A184" t="s">
        <v>1423</v>
      </c>
    </row>
    <row r="185" spans="1:1" x14ac:dyDescent="0.25">
      <c r="A185" t="s">
        <v>56</v>
      </c>
    </row>
    <row r="186" spans="1:1" x14ac:dyDescent="0.25">
      <c r="A186" t="s">
        <v>56</v>
      </c>
    </row>
    <row r="187" spans="1:1" x14ac:dyDescent="0.25">
      <c r="A187" t="s">
        <v>56</v>
      </c>
    </row>
    <row r="188" spans="1:1" x14ac:dyDescent="0.25">
      <c r="A188" t="s">
        <v>56</v>
      </c>
    </row>
    <row r="189" spans="1:1" x14ac:dyDescent="0.25">
      <c r="A189" t="s">
        <v>56</v>
      </c>
    </row>
    <row r="190" spans="1:1" x14ac:dyDescent="0.25">
      <c r="A190" t="s">
        <v>56</v>
      </c>
    </row>
    <row r="191" spans="1:1" x14ac:dyDescent="0.25">
      <c r="A191" t="s">
        <v>56</v>
      </c>
    </row>
    <row r="192" spans="1:1" x14ac:dyDescent="0.25">
      <c r="A192" t="s">
        <v>1423</v>
      </c>
    </row>
    <row r="193" spans="1:1" x14ac:dyDescent="0.25">
      <c r="A193" t="s">
        <v>56</v>
      </c>
    </row>
    <row r="194" spans="1:1" x14ac:dyDescent="0.25">
      <c r="A194" t="s">
        <v>1423</v>
      </c>
    </row>
    <row r="195" spans="1:1" x14ac:dyDescent="0.25">
      <c r="A195" t="s">
        <v>56</v>
      </c>
    </row>
    <row r="196" spans="1:1" x14ac:dyDescent="0.25">
      <c r="A196" t="s">
        <v>56</v>
      </c>
    </row>
    <row r="197" spans="1:1" x14ac:dyDescent="0.25">
      <c r="A197" t="s">
        <v>56</v>
      </c>
    </row>
    <row r="198" spans="1:1" x14ac:dyDescent="0.25">
      <c r="A198" t="s">
        <v>1423</v>
      </c>
    </row>
    <row r="199" spans="1:1" x14ac:dyDescent="0.25">
      <c r="A199" t="s">
        <v>1423</v>
      </c>
    </row>
    <row r="200" spans="1:1" x14ac:dyDescent="0.25">
      <c r="A200" t="s">
        <v>1423</v>
      </c>
    </row>
    <row r="201" spans="1:1" x14ac:dyDescent="0.25">
      <c r="A201" t="s">
        <v>56</v>
      </c>
    </row>
    <row r="202" spans="1:1" x14ac:dyDescent="0.25">
      <c r="A202" t="s">
        <v>56</v>
      </c>
    </row>
    <row r="203" spans="1:1" x14ac:dyDescent="0.25">
      <c r="A203" t="s">
        <v>56</v>
      </c>
    </row>
    <row r="204" spans="1:1" x14ac:dyDescent="0.25">
      <c r="A204" t="s">
        <v>1423</v>
      </c>
    </row>
    <row r="205" spans="1:1" x14ac:dyDescent="0.25">
      <c r="A205" t="s">
        <v>56</v>
      </c>
    </row>
    <row r="206" spans="1:1" x14ac:dyDescent="0.25">
      <c r="A206" t="s">
        <v>1423</v>
      </c>
    </row>
    <row r="207" spans="1:1" x14ac:dyDescent="0.25">
      <c r="A207" t="s">
        <v>1423</v>
      </c>
    </row>
    <row r="208" spans="1:1" x14ac:dyDescent="0.25">
      <c r="A208" t="s">
        <v>1423</v>
      </c>
    </row>
    <row r="209" spans="1:1" x14ac:dyDescent="0.25">
      <c r="A209" t="s">
        <v>1423</v>
      </c>
    </row>
    <row r="210" spans="1:1" x14ac:dyDescent="0.25">
      <c r="A210" t="s">
        <v>56</v>
      </c>
    </row>
    <row r="211" spans="1:1" x14ac:dyDescent="0.25">
      <c r="A211" t="s">
        <v>1423</v>
      </c>
    </row>
    <row r="212" spans="1:1" x14ac:dyDescent="0.25">
      <c r="A212" t="s">
        <v>791</v>
      </c>
    </row>
    <row r="213" spans="1:1" x14ac:dyDescent="0.25">
      <c r="A213" t="s">
        <v>56</v>
      </c>
    </row>
    <row r="214" spans="1:1" x14ac:dyDescent="0.25">
      <c r="A214" t="s">
        <v>1423</v>
      </c>
    </row>
    <row r="215" spans="1:1" x14ac:dyDescent="0.25">
      <c r="A215" t="s">
        <v>1423</v>
      </c>
    </row>
    <row r="216" spans="1:1" x14ac:dyDescent="0.25">
      <c r="A216" t="s">
        <v>1423</v>
      </c>
    </row>
    <row r="217" spans="1:1" x14ac:dyDescent="0.25">
      <c r="A217" t="s">
        <v>1423</v>
      </c>
    </row>
    <row r="218" spans="1:1" x14ac:dyDescent="0.25">
      <c r="A218" t="s">
        <v>56</v>
      </c>
    </row>
    <row r="219" spans="1:1" x14ac:dyDescent="0.25">
      <c r="A219" t="s">
        <v>1423</v>
      </c>
    </row>
    <row r="220" spans="1:1" x14ac:dyDescent="0.25">
      <c r="A220" t="s">
        <v>1423</v>
      </c>
    </row>
    <row r="221" spans="1:1" x14ac:dyDescent="0.25">
      <c r="A221" t="s">
        <v>56</v>
      </c>
    </row>
    <row r="222" spans="1:1" x14ac:dyDescent="0.25">
      <c r="A222" t="s">
        <v>56</v>
      </c>
    </row>
    <row r="223" spans="1:1" x14ac:dyDescent="0.25">
      <c r="A223" t="s">
        <v>56</v>
      </c>
    </row>
    <row r="224" spans="1:1" x14ac:dyDescent="0.25">
      <c r="A224" t="s">
        <v>166</v>
      </c>
    </row>
    <row r="225" spans="1:1" x14ac:dyDescent="0.25">
      <c r="A225" t="s">
        <v>1423</v>
      </c>
    </row>
    <row r="226" spans="1:1" x14ac:dyDescent="0.25">
      <c r="A226" t="s">
        <v>1423</v>
      </c>
    </row>
    <row r="227" spans="1:1" x14ac:dyDescent="0.25">
      <c r="A227" t="s">
        <v>1423</v>
      </c>
    </row>
    <row r="228" spans="1:1" x14ac:dyDescent="0.25">
      <c r="A228" t="s">
        <v>1423</v>
      </c>
    </row>
    <row r="229" spans="1:1" x14ac:dyDescent="0.25">
      <c r="A229" t="s">
        <v>56</v>
      </c>
    </row>
    <row r="230" spans="1:1" x14ac:dyDescent="0.25">
      <c r="A230" t="s">
        <v>1423</v>
      </c>
    </row>
    <row r="231" spans="1:1" x14ac:dyDescent="0.25">
      <c r="A231" t="s">
        <v>1423</v>
      </c>
    </row>
    <row r="232" spans="1:1" x14ac:dyDescent="0.25">
      <c r="A232" t="s">
        <v>56</v>
      </c>
    </row>
    <row r="233" spans="1:1" x14ac:dyDescent="0.25">
      <c r="A233" t="s">
        <v>791</v>
      </c>
    </row>
    <row r="234" spans="1:1" x14ac:dyDescent="0.25">
      <c r="A234" t="s">
        <v>56</v>
      </c>
    </row>
    <row r="235" spans="1:1" x14ac:dyDescent="0.25">
      <c r="A235" t="s">
        <v>1423</v>
      </c>
    </row>
    <row r="236" spans="1:1" x14ac:dyDescent="0.25">
      <c r="A236" t="s">
        <v>56</v>
      </c>
    </row>
    <row r="237" spans="1:1" x14ac:dyDescent="0.25">
      <c r="A237" t="s">
        <v>1423</v>
      </c>
    </row>
    <row r="238" spans="1:1" x14ac:dyDescent="0.25">
      <c r="A238" t="s">
        <v>1423</v>
      </c>
    </row>
    <row r="239" spans="1:1" x14ac:dyDescent="0.25">
      <c r="A239" t="s">
        <v>791</v>
      </c>
    </row>
    <row r="240" spans="1:1" x14ac:dyDescent="0.25">
      <c r="A240" t="s">
        <v>1423</v>
      </c>
    </row>
    <row r="241" spans="1:1" x14ac:dyDescent="0.25">
      <c r="A241" t="s">
        <v>791</v>
      </c>
    </row>
    <row r="242" spans="1:1" x14ac:dyDescent="0.25">
      <c r="A242" t="s">
        <v>56</v>
      </c>
    </row>
    <row r="243" spans="1:1" x14ac:dyDescent="0.25">
      <c r="A243" t="s">
        <v>56</v>
      </c>
    </row>
    <row r="244" spans="1:1" x14ac:dyDescent="0.25">
      <c r="A244" t="s">
        <v>56</v>
      </c>
    </row>
    <row r="245" spans="1:1" x14ac:dyDescent="0.25">
      <c r="A245" t="s">
        <v>56</v>
      </c>
    </row>
    <row r="246" spans="1:1" x14ac:dyDescent="0.25">
      <c r="A246" t="s">
        <v>56</v>
      </c>
    </row>
    <row r="247" spans="1:1" x14ac:dyDescent="0.25">
      <c r="A247" t="s">
        <v>56</v>
      </c>
    </row>
    <row r="248" spans="1:1" x14ac:dyDescent="0.25">
      <c r="A248" t="s">
        <v>56</v>
      </c>
    </row>
    <row r="249" spans="1:1" x14ac:dyDescent="0.25">
      <c r="A249" t="s">
        <v>791</v>
      </c>
    </row>
    <row r="250" spans="1:1" x14ac:dyDescent="0.25">
      <c r="A250" t="s">
        <v>791</v>
      </c>
    </row>
    <row r="251" spans="1:1" x14ac:dyDescent="0.25">
      <c r="A251" t="s">
        <v>1423</v>
      </c>
    </row>
    <row r="252" spans="1:1" x14ac:dyDescent="0.25">
      <c r="A252" t="s">
        <v>56</v>
      </c>
    </row>
    <row r="253" spans="1:1" x14ac:dyDescent="0.25">
      <c r="A253" t="s">
        <v>791</v>
      </c>
    </row>
    <row r="254" spans="1:1" x14ac:dyDescent="0.25">
      <c r="A254" t="s">
        <v>56</v>
      </c>
    </row>
    <row r="255" spans="1:1" x14ac:dyDescent="0.25">
      <c r="A255" t="s">
        <v>56</v>
      </c>
    </row>
    <row r="256" spans="1:1" x14ac:dyDescent="0.25">
      <c r="A256" t="s">
        <v>71</v>
      </c>
    </row>
    <row r="257" spans="1:1" x14ac:dyDescent="0.25">
      <c r="A257" t="s">
        <v>56</v>
      </c>
    </row>
    <row r="258" spans="1:1" x14ac:dyDescent="0.25">
      <c r="A258" t="s">
        <v>166</v>
      </c>
    </row>
    <row r="259" spans="1:1" x14ac:dyDescent="0.25">
      <c r="A259" t="s">
        <v>1423</v>
      </c>
    </row>
    <row r="260" spans="1:1" x14ac:dyDescent="0.25">
      <c r="A260" t="s">
        <v>1423</v>
      </c>
    </row>
    <row r="261" spans="1:1" x14ac:dyDescent="0.25">
      <c r="A261" t="s">
        <v>71</v>
      </c>
    </row>
    <row r="262" spans="1:1" x14ac:dyDescent="0.25">
      <c r="A262" t="s">
        <v>56</v>
      </c>
    </row>
    <row r="263" spans="1:1" x14ac:dyDescent="0.25">
      <c r="A263" t="s">
        <v>1423</v>
      </c>
    </row>
    <row r="264" spans="1:1" x14ac:dyDescent="0.25">
      <c r="A264" t="s">
        <v>1423</v>
      </c>
    </row>
    <row r="265" spans="1:1" x14ac:dyDescent="0.25">
      <c r="A265" t="s">
        <v>791</v>
      </c>
    </row>
    <row r="266" spans="1:1" x14ac:dyDescent="0.25">
      <c r="A266" t="s">
        <v>791</v>
      </c>
    </row>
    <row r="267" spans="1:1" x14ac:dyDescent="0.25">
      <c r="A267" t="s">
        <v>791</v>
      </c>
    </row>
    <row r="268" spans="1:1" x14ac:dyDescent="0.25">
      <c r="A268" t="s">
        <v>791</v>
      </c>
    </row>
    <row r="269" spans="1:1" x14ac:dyDescent="0.25">
      <c r="A269" t="s">
        <v>56</v>
      </c>
    </row>
    <row r="270" spans="1:1" x14ac:dyDescent="0.25">
      <c r="A270" t="s">
        <v>56</v>
      </c>
    </row>
    <row r="271" spans="1:1" x14ac:dyDescent="0.25">
      <c r="A271" t="s">
        <v>56</v>
      </c>
    </row>
    <row r="272" spans="1:1" x14ac:dyDescent="0.25">
      <c r="A272" t="s">
        <v>71</v>
      </c>
    </row>
    <row r="273" spans="1:1" x14ac:dyDescent="0.25">
      <c r="A273" t="s">
        <v>791</v>
      </c>
    </row>
    <row r="274" spans="1:1" x14ac:dyDescent="0.25">
      <c r="A274" t="s">
        <v>56</v>
      </c>
    </row>
    <row r="275" spans="1:1" x14ac:dyDescent="0.25">
      <c r="A275" t="s">
        <v>1423</v>
      </c>
    </row>
    <row r="276" spans="1:1" x14ac:dyDescent="0.25">
      <c r="A276" t="s">
        <v>791</v>
      </c>
    </row>
    <row r="277" spans="1:1" x14ac:dyDescent="0.25">
      <c r="A277" t="s">
        <v>791</v>
      </c>
    </row>
    <row r="278" spans="1:1" x14ac:dyDescent="0.25">
      <c r="A278" t="s">
        <v>1423</v>
      </c>
    </row>
    <row r="279" spans="1:1" x14ac:dyDescent="0.25">
      <c r="A279" t="s">
        <v>56</v>
      </c>
    </row>
    <row r="280" spans="1:1" x14ac:dyDescent="0.25">
      <c r="A280" t="s">
        <v>56</v>
      </c>
    </row>
    <row r="281" spans="1:1" x14ac:dyDescent="0.25">
      <c r="A281" t="s">
        <v>56</v>
      </c>
    </row>
    <row r="282" spans="1:1" x14ac:dyDescent="0.25">
      <c r="A282" t="s">
        <v>56</v>
      </c>
    </row>
    <row r="283" spans="1:1" x14ac:dyDescent="0.25">
      <c r="A283" t="s">
        <v>56</v>
      </c>
    </row>
    <row r="284" spans="1:1" x14ac:dyDescent="0.25">
      <c r="A284" t="s">
        <v>56</v>
      </c>
    </row>
    <row r="285" spans="1:1" x14ac:dyDescent="0.25">
      <c r="A285" t="s">
        <v>56</v>
      </c>
    </row>
    <row r="286" spans="1:1" x14ac:dyDescent="0.25">
      <c r="A286" t="s">
        <v>56</v>
      </c>
    </row>
    <row r="287" spans="1:1" x14ac:dyDescent="0.25">
      <c r="A287" t="s">
        <v>56</v>
      </c>
    </row>
    <row r="288" spans="1:1" x14ac:dyDescent="0.25">
      <c r="A288" t="s">
        <v>56</v>
      </c>
    </row>
    <row r="289" spans="1:1" x14ac:dyDescent="0.25">
      <c r="A289" t="s">
        <v>71</v>
      </c>
    </row>
    <row r="290" spans="1:1" x14ac:dyDescent="0.25">
      <c r="A290" t="s">
        <v>71</v>
      </c>
    </row>
    <row r="291" spans="1:1" x14ac:dyDescent="0.25">
      <c r="A291" t="s">
        <v>71</v>
      </c>
    </row>
    <row r="292" spans="1:1" x14ac:dyDescent="0.25">
      <c r="A292" t="s">
        <v>71</v>
      </c>
    </row>
    <row r="293" spans="1:1" x14ac:dyDescent="0.25">
      <c r="A293" t="s">
        <v>71</v>
      </c>
    </row>
    <row r="294" spans="1:1" x14ac:dyDescent="0.25">
      <c r="A294" t="s">
        <v>56</v>
      </c>
    </row>
    <row r="295" spans="1:1" x14ac:dyDescent="0.25">
      <c r="A295" t="s">
        <v>56</v>
      </c>
    </row>
    <row r="296" spans="1:1" x14ac:dyDescent="0.25">
      <c r="A296" t="s">
        <v>71</v>
      </c>
    </row>
    <row r="297" spans="1:1" x14ac:dyDescent="0.25">
      <c r="A297" t="s">
        <v>71</v>
      </c>
    </row>
    <row r="298" spans="1:1" x14ac:dyDescent="0.25">
      <c r="A298" t="s">
        <v>71</v>
      </c>
    </row>
    <row r="299" spans="1:1" x14ac:dyDescent="0.25">
      <c r="A299" t="s">
        <v>56</v>
      </c>
    </row>
    <row r="300" spans="1:1" x14ac:dyDescent="0.25">
      <c r="A300" t="s">
        <v>56</v>
      </c>
    </row>
    <row r="301" spans="1:1" x14ac:dyDescent="0.25">
      <c r="A301" t="s">
        <v>1423</v>
      </c>
    </row>
    <row r="302" spans="1:1" x14ac:dyDescent="0.25">
      <c r="A302" t="s">
        <v>791</v>
      </c>
    </row>
    <row r="303" spans="1:1" x14ac:dyDescent="0.25">
      <c r="A303" t="s">
        <v>791</v>
      </c>
    </row>
    <row r="304" spans="1:1" x14ac:dyDescent="0.25">
      <c r="A304" t="s">
        <v>56</v>
      </c>
    </row>
    <row r="305" spans="1:1" x14ac:dyDescent="0.25">
      <c r="A305" t="s">
        <v>791</v>
      </c>
    </row>
    <row r="306" spans="1:1" x14ac:dyDescent="0.25">
      <c r="A306" t="s">
        <v>56</v>
      </c>
    </row>
    <row r="307" spans="1:1" x14ac:dyDescent="0.25">
      <c r="A307" t="s">
        <v>1423</v>
      </c>
    </row>
    <row r="308" spans="1:1" x14ac:dyDescent="0.25">
      <c r="A308" t="s">
        <v>791</v>
      </c>
    </row>
    <row r="309" spans="1:1" x14ac:dyDescent="0.25">
      <c r="A309" t="s">
        <v>1423</v>
      </c>
    </row>
    <row r="310" spans="1:1" x14ac:dyDescent="0.25">
      <c r="A310" t="s">
        <v>1423</v>
      </c>
    </row>
    <row r="311" spans="1:1" x14ac:dyDescent="0.25">
      <c r="A311" t="s">
        <v>1423</v>
      </c>
    </row>
    <row r="312" spans="1:1" x14ac:dyDescent="0.25">
      <c r="A312" t="s">
        <v>791</v>
      </c>
    </row>
    <row r="313" spans="1:1" x14ac:dyDescent="0.25">
      <c r="A313" t="s">
        <v>1423</v>
      </c>
    </row>
    <row r="314" spans="1:1" x14ac:dyDescent="0.25">
      <c r="A314" t="s">
        <v>56</v>
      </c>
    </row>
    <row r="315" spans="1:1" x14ac:dyDescent="0.25">
      <c r="A315" t="s">
        <v>56</v>
      </c>
    </row>
    <row r="316" spans="1:1" x14ac:dyDescent="0.25">
      <c r="A316" t="s">
        <v>71</v>
      </c>
    </row>
    <row r="317" spans="1:1" x14ac:dyDescent="0.25">
      <c r="A317" t="s">
        <v>71</v>
      </c>
    </row>
    <row r="318" spans="1:1" x14ac:dyDescent="0.25">
      <c r="A318" t="s">
        <v>71</v>
      </c>
    </row>
    <row r="319" spans="1:1" x14ac:dyDescent="0.25">
      <c r="A319" t="s">
        <v>56</v>
      </c>
    </row>
    <row r="320" spans="1:1" x14ac:dyDescent="0.25">
      <c r="A320" t="s">
        <v>56</v>
      </c>
    </row>
    <row r="321" spans="1:1" x14ac:dyDescent="0.25">
      <c r="A321" t="s">
        <v>56</v>
      </c>
    </row>
    <row r="322" spans="1:1" x14ac:dyDescent="0.25">
      <c r="A322" t="s">
        <v>56</v>
      </c>
    </row>
    <row r="323" spans="1:1" x14ac:dyDescent="0.25">
      <c r="A323" t="s">
        <v>56</v>
      </c>
    </row>
    <row r="324" spans="1:1" x14ac:dyDescent="0.25">
      <c r="A324" t="s">
        <v>71</v>
      </c>
    </row>
    <row r="325" spans="1:1" x14ac:dyDescent="0.25">
      <c r="A325" t="s">
        <v>71</v>
      </c>
    </row>
    <row r="326" spans="1:1" x14ac:dyDescent="0.25">
      <c r="A326" t="s">
        <v>56</v>
      </c>
    </row>
    <row r="327" spans="1:1" x14ac:dyDescent="0.25">
      <c r="A327" t="s">
        <v>56</v>
      </c>
    </row>
    <row r="328" spans="1:1" x14ac:dyDescent="0.25">
      <c r="A328" t="s">
        <v>71</v>
      </c>
    </row>
    <row r="329" spans="1:1" x14ac:dyDescent="0.25">
      <c r="A329" t="s">
        <v>71</v>
      </c>
    </row>
    <row r="330" spans="1:1" x14ac:dyDescent="0.25">
      <c r="A330" t="s">
        <v>71</v>
      </c>
    </row>
    <row r="331" spans="1:1" x14ac:dyDescent="0.25">
      <c r="A331" t="s">
        <v>71</v>
      </c>
    </row>
    <row r="332" spans="1:1" x14ac:dyDescent="0.25">
      <c r="A332" t="s">
        <v>71</v>
      </c>
    </row>
    <row r="333" spans="1:1" x14ac:dyDescent="0.25">
      <c r="A333" t="s">
        <v>71</v>
      </c>
    </row>
    <row r="334" spans="1:1" x14ac:dyDescent="0.25">
      <c r="A334" t="s">
        <v>791</v>
      </c>
    </row>
    <row r="335" spans="1:1" x14ac:dyDescent="0.25">
      <c r="A335" t="s">
        <v>791</v>
      </c>
    </row>
    <row r="336" spans="1:1" x14ac:dyDescent="0.25">
      <c r="A336" t="s">
        <v>791</v>
      </c>
    </row>
    <row r="337" spans="1:1" x14ac:dyDescent="0.25">
      <c r="A337" t="s">
        <v>791</v>
      </c>
    </row>
    <row r="338" spans="1:1" x14ac:dyDescent="0.25">
      <c r="A338" t="s">
        <v>791</v>
      </c>
    </row>
    <row r="339" spans="1:1" x14ac:dyDescent="0.25">
      <c r="A339" t="s">
        <v>791</v>
      </c>
    </row>
    <row r="340" spans="1:1" x14ac:dyDescent="0.25">
      <c r="A340" t="s">
        <v>791</v>
      </c>
    </row>
    <row r="341" spans="1:1" x14ac:dyDescent="0.25">
      <c r="A341" t="s">
        <v>791</v>
      </c>
    </row>
    <row r="342" spans="1:1" x14ac:dyDescent="0.25">
      <c r="A342" t="s">
        <v>166</v>
      </c>
    </row>
    <row r="343" spans="1:1" x14ac:dyDescent="0.25">
      <c r="A343" t="s">
        <v>56</v>
      </c>
    </row>
    <row r="344" spans="1:1" x14ac:dyDescent="0.25">
      <c r="A344" t="s">
        <v>56</v>
      </c>
    </row>
    <row r="345" spans="1:1" x14ac:dyDescent="0.25">
      <c r="A345" t="s">
        <v>1423</v>
      </c>
    </row>
    <row r="346" spans="1:1" x14ac:dyDescent="0.25">
      <c r="A346" t="s">
        <v>791</v>
      </c>
    </row>
    <row r="347" spans="1:1" x14ac:dyDescent="0.25">
      <c r="A347" t="s">
        <v>56</v>
      </c>
    </row>
    <row r="348" spans="1:1" x14ac:dyDescent="0.25">
      <c r="A348" t="s">
        <v>791</v>
      </c>
    </row>
    <row r="349" spans="1:1" x14ac:dyDescent="0.25">
      <c r="A349" t="s">
        <v>791</v>
      </c>
    </row>
    <row r="350" spans="1:1" x14ac:dyDescent="0.25">
      <c r="A350" t="s">
        <v>791</v>
      </c>
    </row>
    <row r="351" spans="1:1" x14ac:dyDescent="0.25">
      <c r="A351" t="s">
        <v>56</v>
      </c>
    </row>
    <row r="352" spans="1:1" x14ac:dyDescent="0.25">
      <c r="A352" t="s">
        <v>56</v>
      </c>
    </row>
    <row r="353" spans="1:1" x14ac:dyDescent="0.25">
      <c r="A353" t="s">
        <v>56</v>
      </c>
    </row>
    <row r="354" spans="1:1" x14ac:dyDescent="0.25">
      <c r="A354" t="s">
        <v>71</v>
      </c>
    </row>
    <row r="355" spans="1:1" x14ac:dyDescent="0.25">
      <c r="A355" t="s">
        <v>56</v>
      </c>
    </row>
    <row r="356" spans="1:1" x14ac:dyDescent="0.25">
      <c r="A356" t="s">
        <v>56</v>
      </c>
    </row>
    <row r="357" spans="1:1" x14ac:dyDescent="0.25">
      <c r="A357" t="s">
        <v>791</v>
      </c>
    </row>
    <row r="358" spans="1:1" x14ac:dyDescent="0.25">
      <c r="A358" t="s">
        <v>791</v>
      </c>
    </row>
    <row r="359" spans="1:1" x14ac:dyDescent="0.25">
      <c r="A359" t="s">
        <v>71</v>
      </c>
    </row>
    <row r="360" spans="1:1" x14ac:dyDescent="0.25">
      <c r="A360" t="s">
        <v>56</v>
      </c>
    </row>
    <row r="361" spans="1:1" x14ac:dyDescent="0.25">
      <c r="A361" t="s">
        <v>71</v>
      </c>
    </row>
    <row r="362" spans="1:1" x14ac:dyDescent="0.25">
      <c r="A362" t="s">
        <v>791</v>
      </c>
    </row>
    <row r="363" spans="1:1" x14ac:dyDescent="0.25">
      <c r="A363" t="s">
        <v>791</v>
      </c>
    </row>
    <row r="364" spans="1:1" x14ac:dyDescent="0.25">
      <c r="A364" t="s">
        <v>791</v>
      </c>
    </row>
    <row r="365" spans="1:1" x14ac:dyDescent="0.25">
      <c r="A365" t="s">
        <v>71</v>
      </c>
    </row>
    <row r="366" spans="1:1" x14ac:dyDescent="0.25">
      <c r="A366" t="s">
        <v>71</v>
      </c>
    </row>
    <row r="367" spans="1:1" x14ac:dyDescent="0.25">
      <c r="A367" t="s">
        <v>56</v>
      </c>
    </row>
    <row r="368" spans="1:1" x14ac:dyDescent="0.25">
      <c r="A368" t="s">
        <v>56</v>
      </c>
    </row>
    <row r="369" spans="1:1" x14ac:dyDescent="0.25">
      <c r="A369" t="s">
        <v>1423</v>
      </c>
    </row>
    <row r="370" spans="1:1" x14ac:dyDescent="0.25">
      <c r="A370" t="s">
        <v>56</v>
      </c>
    </row>
    <row r="371" spans="1:1" x14ac:dyDescent="0.25">
      <c r="A371" t="s">
        <v>1423</v>
      </c>
    </row>
    <row r="372" spans="1:1" x14ac:dyDescent="0.25">
      <c r="A372" t="s">
        <v>791</v>
      </c>
    </row>
    <row r="373" spans="1:1" x14ac:dyDescent="0.25">
      <c r="A373" t="s">
        <v>56</v>
      </c>
    </row>
    <row r="374" spans="1:1" x14ac:dyDescent="0.25">
      <c r="A374" t="s">
        <v>1423</v>
      </c>
    </row>
    <row r="375" spans="1:1" x14ac:dyDescent="0.25">
      <c r="A375" t="s">
        <v>71</v>
      </c>
    </row>
    <row r="376" spans="1:1" x14ac:dyDescent="0.25">
      <c r="A376" t="s">
        <v>56</v>
      </c>
    </row>
    <row r="377" spans="1:1" x14ac:dyDescent="0.25">
      <c r="A377" t="s">
        <v>791</v>
      </c>
    </row>
    <row r="378" spans="1:1" x14ac:dyDescent="0.25">
      <c r="A378" t="s">
        <v>791</v>
      </c>
    </row>
    <row r="379" spans="1:1" x14ac:dyDescent="0.25">
      <c r="A379" t="s">
        <v>791</v>
      </c>
    </row>
    <row r="380" spans="1:1" x14ac:dyDescent="0.25">
      <c r="A380" t="s">
        <v>791</v>
      </c>
    </row>
    <row r="381" spans="1:1" x14ac:dyDescent="0.25">
      <c r="A381" t="s">
        <v>791</v>
      </c>
    </row>
    <row r="382" spans="1:1" x14ac:dyDescent="0.25">
      <c r="A382" t="s">
        <v>791</v>
      </c>
    </row>
    <row r="383" spans="1:1" x14ac:dyDescent="0.25">
      <c r="A383" t="s">
        <v>791</v>
      </c>
    </row>
    <row r="384" spans="1:1" x14ac:dyDescent="0.25">
      <c r="A384" t="s">
        <v>71</v>
      </c>
    </row>
    <row r="385" spans="1:1" x14ac:dyDescent="0.25">
      <c r="A385" t="s">
        <v>71</v>
      </c>
    </row>
    <row r="386" spans="1:1" x14ac:dyDescent="0.25">
      <c r="A386" t="s">
        <v>1423</v>
      </c>
    </row>
    <row r="387" spans="1:1" x14ac:dyDescent="0.25">
      <c r="A387" t="s">
        <v>1423</v>
      </c>
    </row>
    <row r="388" spans="1:1" x14ac:dyDescent="0.25">
      <c r="A388" t="s">
        <v>1423</v>
      </c>
    </row>
    <row r="389" spans="1:1" x14ac:dyDescent="0.25">
      <c r="A389" t="s">
        <v>56</v>
      </c>
    </row>
    <row r="390" spans="1:1" x14ac:dyDescent="0.25">
      <c r="A390" t="s">
        <v>56</v>
      </c>
    </row>
    <row r="391" spans="1:1" x14ac:dyDescent="0.25">
      <c r="A391" t="s">
        <v>71</v>
      </c>
    </row>
    <row r="392" spans="1:1" x14ac:dyDescent="0.25">
      <c r="A392" t="s">
        <v>1423</v>
      </c>
    </row>
    <row r="393" spans="1:1" x14ac:dyDescent="0.25">
      <c r="A393" t="s">
        <v>71</v>
      </c>
    </row>
    <row r="394" spans="1:1" x14ac:dyDescent="0.25">
      <c r="A394" t="s">
        <v>1423</v>
      </c>
    </row>
    <row r="395" spans="1:1" x14ac:dyDescent="0.25">
      <c r="A395" t="s">
        <v>71</v>
      </c>
    </row>
    <row r="396" spans="1:1" x14ac:dyDescent="0.25">
      <c r="A396" t="s">
        <v>56</v>
      </c>
    </row>
    <row r="397" spans="1:1" x14ac:dyDescent="0.25">
      <c r="A397" t="s">
        <v>791</v>
      </c>
    </row>
    <row r="398" spans="1:1" x14ac:dyDescent="0.25">
      <c r="A398" t="s">
        <v>791</v>
      </c>
    </row>
    <row r="399" spans="1:1" x14ac:dyDescent="0.25">
      <c r="A399" t="s">
        <v>791</v>
      </c>
    </row>
    <row r="400" spans="1:1" x14ac:dyDescent="0.25">
      <c r="A400" t="s">
        <v>56</v>
      </c>
    </row>
    <row r="401" spans="1:1" x14ac:dyDescent="0.25">
      <c r="A401" t="s">
        <v>1423</v>
      </c>
    </row>
    <row r="402" spans="1:1" x14ac:dyDescent="0.25">
      <c r="A402" t="s">
        <v>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DBB27-F6AC-4528-89E5-872F4DD3624C}">
  <dimension ref="A1:D402"/>
  <sheetViews>
    <sheetView workbookViewId="0">
      <selection activeCell="F2" sqref="F2"/>
    </sheetView>
  </sheetViews>
  <sheetFormatPr defaultRowHeight="15" x14ac:dyDescent="0.25"/>
  <cols>
    <col min="1" max="1" width="73.42578125" customWidth="1"/>
    <col min="3" max="3" width="40.5703125" customWidth="1"/>
  </cols>
  <sheetData>
    <row r="1" spans="1:4" x14ac:dyDescent="0.25">
      <c r="A1" t="s">
        <v>22</v>
      </c>
    </row>
    <row r="3" spans="1:4" x14ac:dyDescent="0.25">
      <c r="A3" t="s">
        <v>57</v>
      </c>
      <c r="C3" t="s">
        <v>57</v>
      </c>
      <c r="D3">
        <f>COUNTIF(A3:A403,A3)</f>
        <v>135</v>
      </c>
    </row>
    <row r="4" spans="1:4" x14ac:dyDescent="0.25">
      <c r="A4" t="s">
        <v>57</v>
      </c>
      <c r="C4" t="s">
        <v>87</v>
      </c>
      <c r="D4">
        <f>COUNTIF(A3:A404,A9)</f>
        <v>111</v>
      </c>
    </row>
    <row r="5" spans="1:4" x14ac:dyDescent="0.25">
      <c r="A5" t="s">
        <v>87</v>
      </c>
      <c r="C5" t="s">
        <v>174</v>
      </c>
      <c r="D5">
        <f>COUNTIF(A3:A404,A19)</f>
        <v>143</v>
      </c>
    </row>
    <row r="6" spans="1:4" x14ac:dyDescent="0.25">
      <c r="A6" t="s">
        <v>57</v>
      </c>
    </row>
    <row r="7" spans="1:4" x14ac:dyDescent="0.25">
      <c r="A7" t="s">
        <v>87</v>
      </c>
    </row>
    <row r="8" spans="1:4" x14ac:dyDescent="0.25">
      <c r="A8" t="s">
        <v>57</v>
      </c>
    </row>
    <row r="9" spans="1:4" x14ac:dyDescent="0.25">
      <c r="A9" t="s">
        <v>87</v>
      </c>
    </row>
    <row r="10" spans="1:4" x14ac:dyDescent="0.25">
      <c r="A10" t="s">
        <v>57</v>
      </c>
    </row>
    <row r="11" spans="1:4" x14ac:dyDescent="0.25">
      <c r="A11" t="s">
        <v>57</v>
      </c>
    </row>
    <row r="12" spans="1:4" x14ac:dyDescent="0.25">
      <c r="A12" t="s">
        <v>87</v>
      </c>
    </row>
    <row r="13" spans="1:4" x14ac:dyDescent="0.25">
      <c r="A13" t="s">
        <v>87</v>
      </c>
    </row>
    <row r="14" spans="1:4" x14ac:dyDescent="0.25">
      <c r="A14" t="s">
        <v>57</v>
      </c>
    </row>
    <row r="15" spans="1:4" x14ac:dyDescent="0.25">
      <c r="A15" t="s">
        <v>87</v>
      </c>
    </row>
    <row r="16" spans="1:4" x14ac:dyDescent="0.25">
      <c r="A16" t="s">
        <v>57</v>
      </c>
    </row>
    <row r="17" spans="1:1" x14ac:dyDescent="0.25">
      <c r="A17" t="s">
        <v>87</v>
      </c>
    </row>
    <row r="18" spans="1:1" x14ac:dyDescent="0.25">
      <c r="A18" t="s">
        <v>57</v>
      </c>
    </row>
    <row r="19" spans="1:1" x14ac:dyDescent="0.25">
      <c r="A19" t="s">
        <v>174</v>
      </c>
    </row>
    <row r="20" spans="1:1" x14ac:dyDescent="0.25">
      <c r="A20" t="s">
        <v>87</v>
      </c>
    </row>
    <row r="21" spans="1:1" x14ac:dyDescent="0.25">
      <c r="A21" t="s">
        <v>57</v>
      </c>
    </row>
    <row r="22" spans="1:1" x14ac:dyDescent="0.25">
      <c r="A22" t="s">
        <v>57</v>
      </c>
    </row>
    <row r="23" spans="1:1" x14ac:dyDescent="0.25">
      <c r="A23" t="s">
        <v>174</v>
      </c>
    </row>
    <row r="24" spans="1:1" x14ac:dyDescent="0.25">
      <c r="A24" t="s">
        <v>87</v>
      </c>
    </row>
    <row r="26" spans="1:1" x14ac:dyDescent="0.25">
      <c r="A26" t="s">
        <v>87</v>
      </c>
    </row>
    <row r="27" spans="1:1" x14ac:dyDescent="0.25">
      <c r="A27" t="s">
        <v>174</v>
      </c>
    </row>
    <row r="28" spans="1:1" x14ac:dyDescent="0.25">
      <c r="A28" t="s">
        <v>57</v>
      </c>
    </row>
    <row r="29" spans="1:1" x14ac:dyDescent="0.25">
      <c r="A29" t="s">
        <v>57</v>
      </c>
    </row>
    <row r="30" spans="1:1" x14ac:dyDescent="0.25">
      <c r="A30" t="s">
        <v>87</v>
      </c>
    </row>
    <row r="31" spans="1:1" x14ac:dyDescent="0.25">
      <c r="A31" t="s">
        <v>57</v>
      </c>
    </row>
    <row r="32" spans="1:1" x14ac:dyDescent="0.25">
      <c r="A32" t="s">
        <v>87</v>
      </c>
    </row>
    <row r="33" spans="1:1" x14ac:dyDescent="0.25">
      <c r="A33" t="s">
        <v>87</v>
      </c>
    </row>
    <row r="34" spans="1:1" x14ac:dyDescent="0.25">
      <c r="A34" t="s">
        <v>57</v>
      </c>
    </row>
    <row r="35" spans="1:1" x14ac:dyDescent="0.25">
      <c r="A35" t="s">
        <v>57</v>
      </c>
    </row>
    <row r="36" spans="1:1" x14ac:dyDescent="0.25">
      <c r="A36" t="s">
        <v>174</v>
      </c>
    </row>
    <row r="37" spans="1:1" x14ac:dyDescent="0.25">
      <c r="A37" t="s">
        <v>174</v>
      </c>
    </row>
    <row r="38" spans="1:1" x14ac:dyDescent="0.25">
      <c r="A38" t="s">
        <v>174</v>
      </c>
    </row>
    <row r="39" spans="1:1" x14ac:dyDescent="0.25">
      <c r="A39" t="s">
        <v>174</v>
      </c>
    </row>
    <row r="40" spans="1:1" x14ac:dyDescent="0.25">
      <c r="A40" t="s">
        <v>87</v>
      </c>
    </row>
    <row r="41" spans="1:1" x14ac:dyDescent="0.25">
      <c r="A41" t="s">
        <v>87</v>
      </c>
    </row>
    <row r="42" spans="1:1" x14ac:dyDescent="0.25">
      <c r="A42" t="s">
        <v>57</v>
      </c>
    </row>
    <row r="43" spans="1:1" x14ac:dyDescent="0.25">
      <c r="A43" t="s">
        <v>87</v>
      </c>
    </row>
    <row r="44" spans="1:1" x14ac:dyDescent="0.25">
      <c r="A44" t="s">
        <v>87</v>
      </c>
    </row>
    <row r="45" spans="1:1" x14ac:dyDescent="0.25">
      <c r="A45" t="s">
        <v>87</v>
      </c>
    </row>
    <row r="46" spans="1:1" x14ac:dyDescent="0.25">
      <c r="A46" t="s">
        <v>57</v>
      </c>
    </row>
    <row r="47" spans="1:1" x14ac:dyDescent="0.25">
      <c r="A47" t="s">
        <v>57</v>
      </c>
    </row>
    <row r="48" spans="1:1" x14ac:dyDescent="0.25">
      <c r="A48" t="s">
        <v>57</v>
      </c>
    </row>
    <row r="49" spans="1:1" x14ac:dyDescent="0.25">
      <c r="A49" t="s">
        <v>57</v>
      </c>
    </row>
    <row r="50" spans="1:1" x14ac:dyDescent="0.25">
      <c r="A50" t="s">
        <v>174</v>
      </c>
    </row>
    <row r="51" spans="1:1" x14ac:dyDescent="0.25">
      <c r="A51" t="s">
        <v>87</v>
      </c>
    </row>
    <row r="52" spans="1:1" x14ac:dyDescent="0.25">
      <c r="A52" t="s">
        <v>57</v>
      </c>
    </row>
    <row r="53" spans="1:1" x14ac:dyDescent="0.25">
      <c r="A53" t="s">
        <v>57</v>
      </c>
    </row>
    <row r="54" spans="1:1" x14ac:dyDescent="0.25">
      <c r="A54" t="s">
        <v>57</v>
      </c>
    </row>
    <row r="55" spans="1:1" x14ac:dyDescent="0.25">
      <c r="A55" t="s">
        <v>57</v>
      </c>
    </row>
    <row r="56" spans="1:1" x14ac:dyDescent="0.25">
      <c r="A56" t="s">
        <v>57</v>
      </c>
    </row>
    <row r="57" spans="1:1" x14ac:dyDescent="0.25">
      <c r="A57" t="s">
        <v>57</v>
      </c>
    </row>
    <row r="58" spans="1:1" x14ac:dyDescent="0.25">
      <c r="A58" t="s">
        <v>87</v>
      </c>
    </row>
    <row r="59" spans="1:1" x14ac:dyDescent="0.25">
      <c r="A59" t="s">
        <v>57</v>
      </c>
    </row>
    <row r="61" spans="1:1" x14ac:dyDescent="0.25">
      <c r="A61" t="s">
        <v>57</v>
      </c>
    </row>
    <row r="62" spans="1:1" x14ac:dyDescent="0.25">
      <c r="A62" t="s">
        <v>174</v>
      </c>
    </row>
    <row r="63" spans="1:1" x14ac:dyDescent="0.25">
      <c r="A63" t="s">
        <v>57</v>
      </c>
    </row>
    <row r="64" spans="1:1" x14ac:dyDescent="0.25">
      <c r="A64" t="s">
        <v>57</v>
      </c>
    </row>
    <row r="65" spans="1:1" x14ac:dyDescent="0.25">
      <c r="A65" t="s">
        <v>57</v>
      </c>
    </row>
    <row r="66" spans="1:1" x14ac:dyDescent="0.25">
      <c r="A66" t="s">
        <v>57</v>
      </c>
    </row>
    <row r="67" spans="1:1" x14ac:dyDescent="0.25">
      <c r="A67" t="s">
        <v>57</v>
      </c>
    </row>
    <row r="68" spans="1:1" x14ac:dyDescent="0.25">
      <c r="A68" t="s">
        <v>57</v>
      </c>
    </row>
    <row r="69" spans="1:1" x14ac:dyDescent="0.25">
      <c r="A69" t="s">
        <v>57</v>
      </c>
    </row>
    <row r="70" spans="1:1" x14ac:dyDescent="0.25">
      <c r="A70" t="s">
        <v>174</v>
      </c>
    </row>
    <row r="71" spans="1:1" x14ac:dyDescent="0.25">
      <c r="A71" t="s">
        <v>57</v>
      </c>
    </row>
    <row r="72" spans="1:1" x14ac:dyDescent="0.25">
      <c r="A72" t="s">
        <v>57</v>
      </c>
    </row>
    <row r="73" spans="1:1" x14ac:dyDescent="0.25">
      <c r="A73" t="s">
        <v>57</v>
      </c>
    </row>
    <row r="74" spans="1:1" x14ac:dyDescent="0.25">
      <c r="A74" t="s">
        <v>174</v>
      </c>
    </row>
    <row r="75" spans="1:1" x14ac:dyDescent="0.25">
      <c r="A75" t="s">
        <v>57</v>
      </c>
    </row>
    <row r="76" spans="1:1" x14ac:dyDescent="0.25">
      <c r="A76" t="s">
        <v>57</v>
      </c>
    </row>
    <row r="77" spans="1:1" x14ac:dyDescent="0.25">
      <c r="A77" t="s">
        <v>57</v>
      </c>
    </row>
    <row r="78" spans="1:1" x14ac:dyDescent="0.25">
      <c r="A78" t="s">
        <v>57</v>
      </c>
    </row>
    <row r="79" spans="1:1" x14ac:dyDescent="0.25">
      <c r="A79" t="s">
        <v>57</v>
      </c>
    </row>
    <row r="80" spans="1:1" x14ac:dyDescent="0.25">
      <c r="A80" t="s">
        <v>174</v>
      </c>
    </row>
    <row r="81" spans="1:1" x14ac:dyDescent="0.25">
      <c r="A81" t="s">
        <v>57</v>
      </c>
    </row>
    <row r="82" spans="1:1" x14ac:dyDescent="0.25">
      <c r="A82" t="s">
        <v>174</v>
      </c>
    </row>
    <row r="83" spans="1:1" x14ac:dyDescent="0.25">
      <c r="A83" t="s">
        <v>57</v>
      </c>
    </row>
    <row r="85" spans="1:1" x14ac:dyDescent="0.25">
      <c r="A85" t="s">
        <v>87</v>
      </c>
    </row>
    <row r="86" spans="1:1" x14ac:dyDescent="0.25">
      <c r="A86" t="s">
        <v>87</v>
      </c>
    </row>
    <row r="87" spans="1:1" x14ac:dyDescent="0.25">
      <c r="A87" t="s">
        <v>87</v>
      </c>
    </row>
    <row r="88" spans="1:1" x14ac:dyDescent="0.25">
      <c r="A88" t="s">
        <v>57</v>
      </c>
    </row>
    <row r="89" spans="1:1" x14ac:dyDescent="0.25">
      <c r="A89" t="s">
        <v>174</v>
      </c>
    </row>
    <row r="90" spans="1:1" x14ac:dyDescent="0.25">
      <c r="A90" t="s">
        <v>174</v>
      </c>
    </row>
    <row r="91" spans="1:1" x14ac:dyDescent="0.25">
      <c r="A91" t="s">
        <v>87</v>
      </c>
    </row>
    <row r="92" spans="1:1" x14ac:dyDescent="0.25">
      <c r="A92" t="s">
        <v>87</v>
      </c>
    </row>
    <row r="93" spans="1:1" x14ac:dyDescent="0.25">
      <c r="A93" t="s">
        <v>57</v>
      </c>
    </row>
    <row r="94" spans="1:1" x14ac:dyDescent="0.25">
      <c r="A94" t="s">
        <v>87</v>
      </c>
    </row>
    <row r="95" spans="1:1" x14ac:dyDescent="0.25">
      <c r="A95" t="s">
        <v>480</v>
      </c>
    </row>
    <row r="96" spans="1:1" x14ac:dyDescent="0.25">
      <c r="A96" t="s">
        <v>87</v>
      </c>
    </row>
    <row r="97" spans="1:1" x14ac:dyDescent="0.25">
      <c r="A97" t="s">
        <v>174</v>
      </c>
    </row>
    <row r="98" spans="1:1" x14ac:dyDescent="0.25">
      <c r="A98" t="s">
        <v>87</v>
      </c>
    </row>
    <row r="99" spans="1:1" x14ac:dyDescent="0.25">
      <c r="A99" t="s">
        <v>174</v>
      </c>
    </row>
    <row r="100" spans="1:1" x14ac:dyDescent="0.25">
      <c r="A100" t="s">
        <v>174</v>
      </c>
    </row>
    <row r="101" spans="1:1" x14ac:dyDescent="0.25">
      <c r="A101" t="s">
        <v>174</v>
      </c>
    </row>
    <row r="102" spans="1:1" x14ac:dyDescent="0.25">
      <c r="A102" t="s">
        <v>57</v>
      </c>
    </row>
    <row r="103" spans="1:1" x14ac:dyDescent="0.25">
      <c r="A103" t="s">
        <v>87</v>
      </c>
    </row>
    <row r="104" spans="1:1" x14ac:dyDescent="0.25">
      <c r="A104" t="s">
        <v>57</v>
      </c>
    </row>
    <row r="105" spans="1:1" x14ac:dyDescent="0.25">
      <c r="A105" t="s">
        <v>174</v>
      </c>
    </row>
    <row r="106" spans="1:1" x14ac:dyDescent="0.25">
      <c r="A106" t="s">
        <v>87</v>
      </c>
    </row>
    <row r="107" spans="1:1" x14ac:dyDescent="0.25">
      <c r="A107" t="s">
        <v>87</v>
      </c>
    </row>
    <row r="108" spans="1:1" x14ac:dyDescent="0.25">
      <c r="A108" t="s">
        <v>174</v>
      </c>
    </row>
    <row r="109" spans="1:1" x14ac:dyDescent="0.25">
      <c r="A109" t="s">
        <v>57</v>
      </c>
    </row>
    <row r="110" spans="1:1" x14ac:dyDescent="0.25">
      <c r="A110" t="s">
        <v>57</v>
      </c>
    </row>
    <row r="111" spans="1:1" x14ac:dyDescent="0.25">
      <c r="A111" t="s">
        <v>174</v>
      </c>
    </row>
    <row r="112" spans="1:1" x14ac:dyDescent="0.25">
      <c r="A112" t="s">
        <v>87</v>
      </c>
    </row>
    <row r="113" spans="1:1" x14ac:dyDescent="0.25">
      <c r="A113" t="s">
        <v>174</v>
      </c>
    </row>
    <row r="114" spans="1:1" x14ac:dyDescent="0.25">
      <c r="A114" t="s">
        <v>87</v>
      </c>
    </row>
    <row r="115" spans="1:1" x14ac:dyDescent="0.25">
      <c r="A115" t="s">
        <v>57</v>
      </c>
    </row>
    <row r="116" spans="1:1" x14ac:dyDescent="0.25">
      <c r="A116" t="s">
        <v>87</v>
      </c>
    </row>
    <row r="117" spans="1:1" x14ac:dyDescent="0.25">
      <c r="A117" t="s">
        <v>57</v>
      </c>
    </row>
    <row r="118" spans="1:1" x14ac:dyDescent="0.25">
      <c r="A118" t="s">
        <v>87</v>
      </c>
    </row>
    <row r="119" spans="1:1" x14ac:dyDescent="0.25">
      <c r="A119" t="s">
        <v>594</v>
      </c>
    </row>
    <row r="120" spans="1:1" x14ac:dyDescent="0.25">
      <c r="A120" t="s">
        <v>174</v>
      </c>
    </row>
    <row r="121" spans="1:1" x14ac:dyDescent="0.25">
      <c r="A121" t="s">
        <v>87</v>
      </c>
    </row>
    <row r="122" spans="1:1" x14ac:dyDescent="0.25">
      <c r="A122" t="s">
        <v>57</v>
      </c>
    </row>
    <row r="123" spans="1:1" x14ac:dyDescent="0.25">
      <c r="A123" t="s">
        <v>87</v>
      </c>
    </row>
    <row r="124" spans="1:1" x14ac:dyDescent="0.25">
      <c r="A124" t="s">
        <v>174</v>
      </c>
    </row>
    <row r="125" spans="1:1" x14ac:dyDescent="0.25">
      <c r="A125" t="s">
        <v>57</v>
      </c>
    </row>
    <row r="126" spans="1:1" x14ac:dyDescent="0.25">
      <c r="A126" t="s">
        <v>57</v>
      </c>
    </row>
    <row r="127" spans="1:1" x14ac:dyDescent="0.25">
      <c r="A127" t="s">
        <v>174</v>
      </c>
    </row>
    <row r="128" spans="1:1" x14ac:dyDescent="0.25">
      <c r="A128" t="s">
        <v>87</v>
      </c>
    </row>
    <row r="129" spans="1:1" x14ac:dyDescent="0.25">
      <c r="A129" t="s">
        <v>174</v>
      </c>
    </row>
    <row r="130" spans="1:1" x14ac:dyDescent="0.25">
      <c r="A130" t="s">
        <v>57</v>
      </c>
    </row>
    <row r="131" spans="1:1" x14ac:dyDescent="0.25">
      <c r="A131" t="s">
        <v>57</v>
      </c>
    </row>
    <row r="132" spans="1:1" x14ac:dyDescent="0.25">
      <c r="A132" t="s">
        <v>87</v>
      </c>
    </row>
    <row r="133" spans="1:1" x14ac:dyDescent="0.25">
      <c r="A133" t="s">
        <v>174</v>
      </c>
    </row>
    <row r="134" spans="1:1" x14ac:dyDescent="0.25">
      <c r="A134" t="s">
        <v>57</v>
      </c>
    </row>
    <row r="135" spans="1:1" x14ac:dyDescent="0.25">
      <c r="A135" t="s">
        <v>57</v>
      </c>
    </row>
    <row r="136" spans="1:1" x14ac:dyDescent="0.25">
      <c r="A136" t="s">
        <v>87</v>
      </c>
    </row>
    <row r="137" spans="1:1" x14ac:dyDescent="0.25">
      <c r="A137" t="s">
        <v>57</v>
      </c>
    </row>
    <row r="138" spans="1:1" x14ac:dyDescent="0.25">
      <c r="A138" t="s">
        <v>87</v>
      </c>
    </row>
    <row r="139" spans="1:1" x14ac:dyDescent="0.25">
      <c r="A139" t="s">
        <v>57</v>
      </c>
    </row>
    <row r="140" spans="1:1" x14ac:dyDescent="0.25">
      <c r="A140" t="s">
        <v>57</v>
      </c>
    </row>
    <row r="141" spans="1:1" x14ac:dyDescent="0.25">
      <c r="A141" t="s">
        <v>174</v>
      </c>
    </row>
    <row r="142" spans="1:1" x14ac:dyDescent="0.25">
      <c r="A142" t="s">
        <v>57</v>
      </c>
    </row>
    <row r="143" spans="1:1" x14ac:dyDescent="0.25">
      <c r="A143" t="s">
        <v>174</v>
      </c>
    </row>
    <row r="144" spans="1:1" x14ac:dyDescent="0.25">
      <c r="A144" t="s">
        <v>57</v>
      </c>
    </row>
    <row r="145" spans="1:1" x14ac:dyDescent="0.25">
      <c r="A145" t="s">
        <v>57</v>
      </c>
    </row>
    <row r="146" spans="1:1" x14ac:dyDescent="0.25">
      <c r="A146" t="s">
        <v>174</v>
      </c>
    </row>
    <row r="147" spans="1:1" x14ac:dyDescent="0.25">
      <c r="A147" t="s">
        <v>174</v>
      </c>
    </row>
    <row r="148" spans="1:1" x14ac:dyDescent="0.25">
      <c r="A148" t="s">
        <v>57</v>
      </c>
    </row>
    <row r="149" spans="1:1" x14ac:dyDescent="0.25">
      <c r="A149" t="s">
        <v>87</v>
      </c>
    </row>
    <row r="150" spans="1:1" x14ac:dyDescent="0.25">
      <c r="A150" t="s">
        <v>57</v>
      </c>
    </row>
    <row r="151" spans="1:1" x14ac:dyDescent="0.25">
      <c r="A151" t="s">
        <v>57</v>
      </c>
    </row>
    <row r="152" spans="1:1" x14ac:dyDescent="0.25">
      <c r="A152" t="s">
        <v>87</v>
      </c>
    </row>
    <row r="153" spans="1:1" x14ac:dyDescent="0.25">
      <c r="A153" t="s">
        <v>57</v>
      </c>
    </row>
    <row r="154" spans="1:1" x14ac:dyDescent="0.25">
      <c r="A154" t="s">
        <v>174</v>
      </c>
    </row>
    <row r="155" spans="1:1" x14ac:dyDescent="0.25">
      <c r="A155" t="s">
        <v>174</v>
      </c>
    </row>
    <row r="156" spans="1:1" x14ac:dyDescent="0.25">
      <c r="A156" t="s">
        <v>57</v>
      </c>
    </row>
    <row r="157" spans="1:1" x14ac:dyDescent="0.25">
      <c r="A157" t="s">
        <v>57</v>
      </c>
    </row>
    <row r="158" spans="1:1" x14ac:dyDescent="0.25">
      <c r="A158" t="s">
        <v>174</v>
      </c>
    </row>
    <row r="159" spans="1:1" x14ac:dyDescent="0.25">
      <c r="A159" t="s">
        <v>174</v>
      </c>
    </row>
    <row r="160" spans="1:1" x14ac:dyDescent="0.25">
      <c r="A160" t="s">
        <v>174</v>
      </c>
    </row>
    <row r="161" spans="1:1" x14ac:dyDescent="0.25">
      <c r="A161" t="s">
        <v>87</v>
      </c>
    </row>
    <row r="162" spans="1:1" x14ac:dyDescent="0.25">
      <c r="A162" t="s">
        <v>57</v>
      </c>
    </row>
    <row r="163" spans="1:1" x14ac:dyDescent="0.25">
      <c r="A163" t="s">
        <v>174</v>
      </c>
    </row>
    <row r="164" spans="1:1" x14ac:dyDescent="0.25">
      <c r="A164" t="s">
        <v>57</v>
      </c>
    </row>
    <row r="165" spans="1:1" x14ac:dyDescent="0.25">
      <c r="A165" t="s">
        <v>57</v>
      </c>
    </row>
    <row r="167" spans="1:1" x14ac:dyDescent="0.25">
      <c r="A167" t="s">
        <v>174</v>
      </c>
    </row>
    <row r="168" spans="1:1" x14ac:dyDescent="0.25">
      <c r="A168" t="s">
        <v>87</v>
      </c>
    </row>
    <row r="169" spans="1:1" x14ac:dyDescent="0.25">
      <c r="A169" t="s">
        <v>87</v>
      </c>
    </row>
    <row r="170" spans="1:1" x14ac:dyDescent="0.25">
      <c r="A170" t="s">
        <v>87</v>
      </c>
    </row>
    <row r="171" spans="1:1" x14ac:dyDescent="0.25">
      <c r="A171" t="s">
        <v>87</v>
      </c>
    </row>
    <row r="172" spans="1:1" x14ac:dyDescent="0.25">
      <c r="A172" t="s">
        <v>87</v>
      </c>
    </row>
    <row r="173" spans="1:1" x14ac:dyDescent="0.25">
      <c r="A173" t="s">
        <v>57</v>
      </c>
    </row>
    <row r="174" spans="1:1" x14ac:dyDescent="0.25">
      <c r="A174" t="s">
        <v>57</v>
      </c>
    </row>
    <row r="175" spans="1:1" x14ac:dyDescent="0.25">
      <c r="A175" t="s">
        <v>174</v>
      </c>
    </row>
    <row r="176" spans="1:1" x14ac:dyDescent="0.25">
      <c r="A176" t="s">
        <v>174</v>
      </c>
    </row>
    <row r="177" spans="1:1" x14ac:dyDescent="0.25">
      <c r="A177" t="s">
        <v>174</v>
      </c>
    </row>
    <row r="178" spans="1:1" x14ac:dyDescent="0.25">
      <c r="A178" t="s">
        <v>174</v>
      </c>
    </row>
    <row r="179" spans="1:1" x14ac:dyDescent="0.25">
      <c r="A179" t="s">
        <v>174</v>
      </c>
    </row>
    <row r="180" spans="1:1" x14ac:dyDescent="0.25">
      <c r="A180" t="s">
        <v>174</v>
      </c>
    </row>
    <row r="181" spans="1:1" x14ac:dyDescent="0.25">
      <c r="A181" t="s">
        <v>174</v>
      </c>
    </row>
    <row r="182" spans="1:1" x14ac:dyDescent="0.25">
      <c r="A182" t="s">
        <v>57</v>
      </c>
    </row>
    <row r="183" spans="1:1" x14ac:dyDescent="0.25">
      <c r="A183" t="s">
        <v>57</v>
      </c>
    </row>
    <row r="184" spans="1:1" x14ac:dyDescent="0.25">
      <c r="A184" t="s">
        <v>57</v>
      </c>
    </row>
    <row r="185" spans="1:1" x14ac:dyDescent="0.25">
      <c r="A185" t="s">
        <v>57</v>
      </c>
    </row>
    <row r="186" spans="1:1" x14ac:dyDescent="0.25">
      <c r="A186" t="s">
        <v>174</v>
      </c>
    </row>
    <row r="187" spans="1:1" x14ac:dyDescent="0.25">
      <c r="A187" t="s">
        <v>174</v>
      </c>
    </row>
    <row r="188" spans="1:1" x14ac:dyDescent="0.25">
      <c r="A188" t="s">
        <v>57</v>
      </c>
    </row>
    <row r="189" spans="1:1" x14ac:dyDescent="0.25">
      <c r="A189" t="s">
        <v>174</v>
      </c>
    </row>
    <row r="190" spans="1:1" x14ac:dyDescent="0.25">
      <c r="A190" t="s">
        <v>57</v>
      </c>
    </row>
    <row r="191" spans="1:1" x14ac:dyDescent="0.25">
      <c r="A191" t="s">
        <v>174</v>
      </c>
    </row>
    <row r="192" spans="1:1" x14ac:dyDescent="0.25">
      <c r="A192" t="s">
        <v>57</v>
      </c>
    </row>
    <row r="193" spans="1:1" x14ac:dyDescent="0.25">
      <c r="A193" t="s">
        <v>57</v>
      </c>
    </row>
    <row r="194" spans="1:1" x14ac:dyDescent="0.25">
      <c r="A194" t="s">
        <v>174</v>
      </c>
    </row>
    <row r="195" spans="1:1" x14ac:dyDescent="0.25">
      <c r="A195" t="s">
        <v>174</v>
      </c>
    </row>
    <row r="196" spans="1:1" x14ac:dyDescent="0.25">
      <c r="A196" t="s">
        <v>57</v>
      </c>
    </row>
    <row r="197" spans="1:1" x14ac:dyDescent="0.25">
      <c r="A197" t="s">
        <v>174</v>
      </c>
    </row>
    <row r="198" spans="1:1" x14ac:dyDescent="0.25">
      <c r="A198" t="s">
        <v>174</v>
      </c>
    </row>
    <row r="199" spans="1:1" x14ac:dyDescent="0.25">
      <c r="A199" t="s">
        <v>174</v>
      </c>
    </row>
    <row r="200" spans="1:1" x14ac:dyDescent="0.25">
      <c r="A200" t="s">
        <v>87</v>
      </c>
    </row>
    <row r="201" spans="1:1" x14ac:dyDescent="0.25">
      <c r="A201" t="s">
        <v>57</v>
      </c>
    </row>
    <row r="202" spans="1:1" x14ac:dyDescent="0.25">
      <c r="A202" t="s">
        <v>174</v>
      </c>
    </row>
    <row r="203" spans="1:1" x14ac:dyDescent="0.25">
      <c r="A203" t="s">
        <v>174</v>
      </c>
    </row>
    <row r="204" spans="1:1" x14ac:dyDescent="0.25">
      <c r="A204" t="s">
        <v>87</v>
      </c>
    </row>
    <row r="205" spans="1:1" x14ac:dyDescent="0.25">
      <c r="A205" t="s">
        <v>57</v>
      </c>
    </row>
    <row r="206" spans="1:1" x14ac:dyDescent="0.25">
      <c r="A206" t="s">
        <v>87</v>
      </c>
    </row>
    <row r="207" spans="1:1" x14ac:dyDescent="0.25">
      <c r="A207" t="s">
        <v>174</v>
      </c>
    </row>
    <row r="208" spans="1:1" x14ac:dyDescent="0.25">
      <c r="A208" t="s">
        <v>87</v>
      </c>
    </row>
    <row r="209" spans="1:1" x14ac:dyDescent="0.25">
      <c r="A209" t="s">
        <v>87</v>
      </c>
    </row>
    <row r="210" spans="1:1" x14ac:dyDescent="0.25">
      <c r="A210" t="s">
        <v>174</v>
      </c>
    </row>
    <row r="211" spans="1:1" x14ac:dyDescent="0.25">
      <c r="A211" t="s">
        <v>87</v>
      </c>
    </row>
    <row r="212" spans="1:1" x14ac:dyDescent="0.25">
      <c r="A212" t="s">
        <v>87</v>
      </c>
    </row>
    <row r="213" spans="1:1" x14ac:dyDescent="0.25">
      <c r="A213" t="s">
        <v>57</v>
      </c>
    </row>
    <row r="214" spans="1:1" x14ac:dyDescent="0.25">
      <c r="A214" t="s">
        <v>174</v>
      </c>
    </row>
    <row r="215" spans="1:1" x14ac:dyDescent="0.25">
      <c r="A215" t="s">
        <v>87</v>
      </c>
    </row>
    <row r="216" spans="1:1" x14ac:dyDescent="0.25">
      <c r="A216" t="s">
        <v>174</v>
      </c>
    </row>
    <row r="217" spans="1:1" x14ac:dyDescent="0.25">
      <c r="A217" t="s">
        <v>174</v>
      </c>
    </row>
    <row r="218" spans="1:1" x14ac:dyDescent="0.25">
      <c r="A218" t="s">
        <v>174</v>
      </c>
    </row>
    <row r="219" spans="1:1" x14ac:dyDescent="0.25">
      <c r="A219" t="s">
        <v>57</v>
      </c>
    </row>
    <row r="220" spans="1:1" x14ac:dyDescent="0.25">
      <c r="A220" t="s">
        <v>87</v>
      </c>
    </row>
    <row r="221" spans="1:1" x14ac:dyDescent="0.25">
      <c r="A221" t="s">
        <v>57</v>
      </c>
    </row>
    <row r="222" spans="1:1" x14ac:dyDescent="0.25">
      <c r="A222" t="s">
        <v>174</v>
      </c>
    </row>
    <row r="223" spans="1:1" x14ac:dyDescent="0.25">
      <c r="A223" t="s">
        <v>87</v>
      </c>
    </row>
    <row r="224" spans="1:1" x14ac:dyDescent="0.25">
      <c r="A224" t="s">
        <v>87</v>
      </c>
    </row>
    <row r="225" spans="1:1" x14ac:dyDescent="0.25">
      <c r="A225" t="s">
        <v>174</v>
      </c>
    </row>
    <row r="226" spans="1:1" x14ac:dyDescent="0.25">
      <c r="A226" t="s">
        <v>174</v>
      </c>
    </row>
    <row r="227" spans="1:1" x14ac:dyDescent="0.25">
      <c r="A227" t="s">
        <v>87</v>
      </c>
    </row>
    <row r="228" spans="1:1" x14ac:dyDescent="0.25">
      <c r="A228" t="s">
        <v>87</v>
      </c>
    </row>
    <row r="229" spans="1:1" x14ac:dyDescent="0.25">
      <c r="A229" t="s">
        <v>57</v>
      </c>
    </row>
    <row r="230" spans="1:1" x14ac:dyDescent="0.25">
      <c r="A230" t="s">
        <v>87</v>
      </c>
    </row>
    <row r="231" spans="1:1" x14ac:dyDescent="0.25">
      <c r="A231" t="s">
        <v>87</v>
      </c>
    </row>
    <row r="232" spans="1:1" x14ac:dyDescent="0.25">
      <c r="A232" t="s">
        <v>57</v>
      </c>
    </row>
    <row r="233" spans="1:1" x14ac:dyDescent="0.25">
      <c r="A233" t="s">
        <v>87</v>
      </c>
    </row>
    <row r="234" spans="1:1" x14ac:dyDescent="0.25">
      <c r="A234" t="s">
        <v>57</v>
      </c>
    </row>
    <row r="235" spans="1:1" x14ac:dyDescent="0.25">
      <c r="A235" t="s">
        <v>87</v>
      </c>
    </row>
    <row r="236" spans="1:1" x14ac:dyDescent="0.25">
      <c r="A236" t="s">
        <v>57</v>
      </c>
    </row>
    <row r="237" spans="1:1" x14ac:dyDescent="0.25">
      <c r="A237" t="s">
        <v>87</v>
      </c>
    </row>
    <row r="238" spans="1:1" x14ac:dyDescent="0.25">
      <c r="A238" t="s">
        <v>87</v>
      </c>
    </row>
    <row r="239" spans="1:1" x14ac:dyDescent="0.25">
      <c r="A239" t="s">
        <v>87</v>
      </c>
    </row>
    <row r="240" spans="1:1" x14ac:dyDescent="0.25">
      <c r="A240" t="s">
        <v>87</v>
      </c>
    </row>
    <row r="241" spans="1:1" x14ac:dyDescent="0.25">
      <c r="A241" t="s">
        <v>87</v>
      </c>
    </row>
    <row r="242" spans="1:1" x14ac:dyDescent="0.25">
      <c r="A242" t="s">
        <v>57</v>
      </c>
    </row>
    <row r="243" spans="1:1" x14ac:dyDescent="0.25">
      <c r="A243" t="s">
        <v>174</v>
      </c>
    </row>
    <row r="244" spans="1:1" x14ac:dyDescent="0.25">
      <c r="A244" t="s">
        <v>174</v>
      </c>
    </row>
    <row r="245" spans="1:1" x14ac:dyDescent="0.25">
      <c r="A245" t="s">
        <v>57</v>
      </c>
    </row>
    <row r="246" spans="1:1" x14ac:dyDescent="0.25">
      <c r="A246" t="s">
        <v>57</v>
      </c>
    </row>
    <row r="247" spans="1:1" x14ac:dyDescent="0.25">
      <c r="A247" t="s">
        <v>174</v>
      </c>
    </row>
    <row r="248" spans="1:1" x14ac:dyDescent="0.25">
      <c r="A248" t="s">
        <v>57</v>
      </c>
    </row>
    <row r="249" spans="1:1" x14ac:dyDescent="0.25">
      <c r="A249" t="s">
        <v>87</v>
      </c>
    </row>
    <row r="250" spans="1:1" x14ac:dyDescent="0.25">
      <c r="A250" t="s">
        <v>174</v>
      </c>
    </row>
    <row r="251" spans="1:1" x14ac:dyDescent="0.25">
      <c r="A251" t="s">
        <v>87</v>
      </c>
    </row>
    <row r="252" spans="1:1" x14ac:dyDescent="0.25">
      <c r="A252" t="s">
        <v>174</v>
      </c>
    </row>
    <row r="253" spans="1:1" x14ac:dyDescent="0.25">
      <c r="A253" t="s">
        <v>87</v>
      </c>
    </row>
    <row r="254" spans="1:1" x14ac:dyDescent="0.25">
      <c r="A254" t="s">
        <v>57</v>
      </c>
    </row>
    <row r="255" spans="1:1" x14ac:dyDescent="0.25">
      <c r="A255" t="s">
        <v>57</v>
      </c>
    </row>
    <row r="256" spans="1:1" x14ac:dyDescent="0.25">
      <c r="A256" t="s">
        <v>57</v>
      </c>
    </row>
    <row r="257" spans="1:1" x14ac:dyDescent="0.25">
      <c r="A257" t="s">
        <v>57</v>
      </c>
    </row>
    <row r="258" spans="1:1" x14ac:dyDescent="0.25">
      <c r="A258" t="s">
        <v>57</v>
      </c>
    </row>
    <row r="259" spans="1:1" x14ac:dyDescent="0.25">
      <c r="A259" t="s">
        <v>57</v>
      </c>
    </row>
    <row r="260" spans="1:1" x14ac:dyDescent="0.25">
      <c r="A260" t="s">
        <v>57</v>
      </c>
    </row>
    <row r="261" spans="1:1" x14ac:dyDescent="0.25">
      <c r="A261" t="s">
        <v>57</v>
      </c>
    </row>
    <row r="262" spans="1:1" x14ac:dyDescent="0.25">
      <c r="A262" t="s">
        <v>174</v>
      </c>
    </row>
    <row r="263" spans="1:1" x14ac:dyDescent="0.25">
      <c r="A263" t="s">
        <v>57</v>
      </c>
    </row>
    <row r="264" spans="1:1" x14ac:dyDescent="0.25">
      <c r="A264" t="s">
        <v>174</v>
      </c>
    </row>
    <row r="265" spans="1:1" x14ac:dyDescent="0.25">
      <c r="A265" t="s">
        <v>87</v>
      </c>
    </row>
    <row r="266" spans="1:1" x14ac:dyDescent="0.25">
      <c r="A266" t="s">
        <v>87</v>
      </c>
    </row>
    <row r="267" spans="1:1" x14ac:dyDescent="0.25">
      <c r="A267" t="s">
        <v>87</v>
      </c>
    </row>
    <row r="268" spans="1:1" x14ac:dyDescent="0.25">
      <c r="A268" t="s">
        <v>174</v>
      </c>
    </row>
    <row r="269" spans="1:1" x14ac:dyDescent="0.25">
      <c r="A269" t="s">
        <v>174</v>
      </c>
    </row>
    <row r="270" spans="1:1" x14ac:dyDescent="0.25">
      <c r="A270" t="s">
        <v>57</v>
      </c>
    </row>
    <row r="271" spans="1:1" x14ac:dyDescent="0.25">
      <c r="A271" t="s">
        <v>174</v>
      </c>
    </row>
    <row r="272" spans="1:1" x14ac:dyDescent="0.25">
      <c r="A272" t="s">
        <v>174</v>
      </c>
    </row>
    <row r="273" spans="1:1" x14ac:dyDescent="0.25">
      <c r="A273" t="s">
        <v>87</v>
      </c>
    </row>
    <row r="274" spans="1:1" x14ac:dyDescent="0.25">
      <c r="A274" t="s">
        <v>174</v>
      </c>
    </row>
    <row r="275" spans="1:1" x14ac:dyDescent="0.25">
      <c r="A275" t="s">
        <v>57</v>
      </c>
    </row>
    <row r="276" spans="1:1" x14ac:dyDescent="0.25">
      <c r="A276" t="s">
        <v>87</v>
      </c>
    </row>
    <row r="277" spans="1:1" x14ac:dyDescent="0.25">
      <c r="A277" t="s">
        <v>87</v>
      </c>
    </row>
    <row r="278" spans="1:1" x14ac:dyDescent="0.25">
      <c r="A278" t="s">
        <v>87</v>
      </c>
    </row>
    <row r="279" spans="1:1" x14ac:dyDescent="0.25">
      <c r="A279" t="s">
        <v>174</v>
      </c>
    </row>
    <row r="280" spans="1:1" x14ac:dyDescent="0.25">
      <c r="A280" t="s">
        <v>174</v>
      </c>
    </row>
    <row r="281" spans="1:1" x14ac:dyDescent="0.25">
      <c r="A281" t="s">
        <v>57</v>
      </c>
    </row>
    <row r="282" spans="1:1" x14ac:dyDescent="0.25">
      <c r="A282" t="s">
        <v>174</v>
      </c>
    </row>
    <row r="283" spans="1:1" x14ac:dyDescent="0.25">
      <c r="A283" t="s">
        <v>174</v>
      </c>
    </row>
    <row r="284" spans="1:1" x14ac:dyDescent="0.25">
      <c r="A284" t="s">
        <v>174</v>
      </c>
    </row>
    <row r="285" spans="1:1" x14ac:dyDescent="0.25">
      <c r="A285" t="s">
        <v>174</v>
      </c>
    </row>
    <row r="286" spans="1:1" x14ac:dyDescent="0.25">
      <c r="A286" t="s">
        <v>174</v>
      </c>
    </row>
    <row r="287" spans="1:1" x14ac:dyDescent="0.25">
      <c r="A287" t="s">
        <v>174</v>
      </c>
    </row>
    <row r="288" spans="1:1" x14ac:dyDescent="0.25">
      <c r="A288" t="s">
        <v>174</v>
      </c>
    </row>
    <row r="289" spans="1:1" x14ac:dyDescent="0.25">
      <c r="A289" t="s">
        <v>174</v>
      </c>
    </row>
    <row r="290" spans="1:1" x14ac:dyDescent="0.25">
      <c r="A290" t="s">
        <v>174</v>
      </c>
    </row>
    <row r="291" spans="1:1" x14ac:dyDescent="0.25">
      <c r="A291" t="s">
        <v>174</v>
      </c>
    </row>
    <row r="292" spans="1:1" x14ac:dyDescent="0.25">
      <c r="A292" t="s">
        <v>174</v>
      </c>
    </row>
    <row r="293" spans="1:1" x14ac:dyDescent="0.25">
      <c r="A293" t="s">
        <v>174</v>
      </c>
    </row>
    <row r="294" spans="1:1" x14ac:dyDescent="0.25">
      <c r="A294" t="s">
        <v>174</v>
      </c>
    </row>
    <row r="295" spans="1:1" x14ac:dyDescent="0.25">
      <c r="A295" t="s">
        <v>174</v>
      </c>
    </row>
    <row r="296" spans="1:1" x14ac:dyDescent="0.25">
      <c r="A296" t="s">
        <v>174</v>
      </c>
    </row>
    <row r="297" spans="1:1" x14ac:dyDescent="0.25">
      <c r="A297" t="s">
        <v>174</v>
      </c>
    </row>
    <row r="298" spans="1:1" x14ac:dyDescent="0.25">
      <c r="A298" t="s">
        <v>57</v>
      </c>
    </row>
    <row r="299" spans="1:1" x14ac:dyDescent="0.25">
      <c r="A299" t="s">
        <v>57</v>
      </c>
    </row>
    <row r="300" spans="1:1" x14ac:dyDescent="0.25">
      <c r="A300" t="s">
        <v>174</v>
      </c>
    </row>
    <row r="301" spans="1:1" x14ac:dyDescent="0.25">
      <c r="A301" t="s">
        <v>174</v>
      </c>
    </row>
    <row r="302" spans="1:1" x14ac:dyDescent="0.25">
      <c r="A302" t="s">
        <v>87</v>
      </c>
    </row>
    <row r="303" spans="1:1" x14ac:dyDescent="0.25">
      <c r="A303" t="s">
        <v>87</v>
      </c>
    </row>
    <row r="304" spans="1:1" x14ac:dyDescent="0.25">
      <c r="A304" t="s">
        <v>57</v>
      </c>
    </row>
    <row r="305" spans="1:1" x14ac:dyDescent="0.25">
      <c r="A305" t="s">
        <v>87</v>
      </c>
    </row>
    <row r="306" spans="1:1" x14ac:dyDescent="0.25">
      <c r="A306" t="s">
        <v>57</v>
      </c>
    </row>
    <row r="307" spans="1:1" x14ac:dyDescent="0.25">
      <c r="A307" t="s">
        <v>87</v>
      </c>
    </row>
    <row r="308" spans="1:1" x14ac:dyDescent="0.25">
      <c r="A308" t="s">
        <v>87</v>
      </c>
    </row>
    <row r="309" spans="1:1" x14ac:dyDescent="0.25">
      <c r="A309" t="s">
        <v>57</v>
      </c>
    </row>
    <row r="310" spans="1:1" x14ac:dyDescent="0.25">
      <c r="A310" t="s">
        <v>174</v>
      </c>
    </row>
    <row r="311" spans="1:1" x14ac:dyDescent="0.25">
      <c r="A311" t="s">
        <v>174</v>
      </c>
    </row>
    <row r="312" spans="1:1" x14ac:dyDescent="0.25">
      <c r="A312" t="s">
        <v>174</v>
      </c>
    </row>
    <row r="313" spans="1:1" x14ac:dyDescent="0.25">
      <c r="A313" t="s">
        <v>174</v>
      </c>
    </row>
    <row r="314" spans="1:1" x14ac:dyDescent="0.25">
      <c r="A314" t="s">
        <v>174</v>
      </c>
    </row>
    <row r="315" spans="1:1" x14ac:dyDescent="0.25">
      <c r="A315" t="s">
        <v>57</v>
      </c>
    </row>
    <row r="316" spans="1:1" x14ac:dyDescent="0.25">
      <c r="A316" t="s">
        <v>174</v>
      </c>
    </row>
    <row r="317" spans="1:1" x14ac:dyDescent="0.25">
      <c r="A317" t="s">
        <v>174</v>
      </c>
    </row>
    <row r="318" spans="1:1" x14ac:dyDescent="0.25">
      <c r="A318" t="s">
        <v>57</v>
      </c>
    </row>
    <row r="319" spans="1:1" x14ac:dyDescent="0.25">
      <c r="A319" t="s">
        <v>174</v>
      </c>
    </row>
    <row r="320" spans="1:1" x14ac:dyDescent="0.25">
      <c r="A320" t="s">
        <v>57</v>
      </c>
    </row>
    <row r="321" spans="1:1" x14ac:dyDescent="0.25">
      <c r="A321" t="s">
        <v>174</v>
      </c>
    </row>
    <row r="322" spans="1:1" x14ac:dyDescent="0.25">
      <c r="A322" t="s">
        <v>174</v>
      </c>
    </row>
    <row r="323" spans="1:1" x14ac:dyDescent="0.25">
      <c r="A323" t="s">
        <v>174</v>
      </c>
    </row>
    <row r="324" spans="1:1" x14ac:dyDescent="0.25">
      <c r="A324" t="s">
        <v>57</v>
      </c>
    </row>
    <row r="325" spans="1:1" x14ac:dyDescent="0.25">
      <c r="A325" t="s">
        <v>174</v>
      </c>
    </row>
    <row r="326" spans="1:1" x14ac:dyDescent="0.25">
      <c r="A326" t="s">
        <v>174</v>
      </c>
    </row>
    <row r="327" spans="1:1" x14ac:dyDescent="0.25">
      <c r="A327" t="s">
        <v>174</v>
      </c>
    </row>
    <row r="328" spans="1:1" x14ac:dyDescent="0.25">
      <c r="A328" t="s">
        <v>174</v>
      </c>
    </row>
    <row r="329" spans="1:1" x14ac:dyDescent="0.25">
      <c r="A329" t="s">
        <v>174</v>
      </c>
    </row>
    <row r="330" spans="1:1" x14ac:dyDescent="0.25">
      <c r="A330" t="s">
        <v>57</v>
      </c>
    </row>
    <row r="331" spans="1:1" x14ac:dyDescent="0.25">
      <c r="A331" t="s">
        <v>57</v>
      </c>
    </row>
    <row r="332" spans="1:1" x14ac:dyDescent="0.25">
      <c r="A332" t="s">
        <v>174</v>
      </c>
    </row>
    <row r="333" spans="1:1" x14ac:dyDescent="0.25">
      <c r="A333" t="s">
        <v>174</v>
      </c>
    </row>
    <row r="334" spans="1:1" x14ac:dyDescent="0.25">
      <c r="A334" t="s">
        <v>87</v>
      </c>
    </row>
    <row r="335" spans="1:1" x14ac:dyDescent="0.25">
      <c r="A335" t="s">
        <v>1250</v>
      </c>
    </row>
    <row r="336" spans="1:1" x14ac:dyDescent="0.25">
      <c r="A336" t="s">
        <v>57</v>
      </c>
    </row>
    <row r="337" spans="1:1" x14ac:dyDescent="0.25">
      <c r="A337" t="s">
        <v>87</v>
      </c>
    </row>
    <row r="338" spans="1:1" x14ac:dyDescent="0.25">
      <c r="A338" t="s">
        <v>174</v>
      </c>
    </row>
    <row r="339" spans="1:1" x14ac:dyDescent="0.25">
      <c r="A339" t="s">
        <v>87</v>
      </c>
    </row>
    <row r="340" spans="1:1" x14ac:dyDescent="0.25">
      <c r="A340" t="s">
        <v>57</v>
      </c>
    </row>
    <row r="341" spans="1:1" x14ac:dyDescent="0.25">
      <c r="A341" t="s">
        <v>57</v>
      </c>
    </row>
    <row r="342" spans="1:1" x14ac:dyDescent="0.25">
      <c r="A342" t="s">
        <v>87</v>
      </c>
    </row>
    <row r="343" spans="1:1" x14ac:dyDescent="0.25">
      <c r="A343" t="s">
        <v>174</v>
      </c>
    </row>
    <row r="344" spans="1:1" x14ac:dyDescent="0.25">
      <c r="A344" t="s">
        <v>87</v>
      </c>
    </row>
    <row r="345" spans="1:1" x14ac:dyDescent="0.25">
      <c r="A345" t="s">
        <v>174</v>
      </c>
    </row>
    <row r="346" spans="1:1" x14ac:dyDescent="0.25">
      <c r="A346" t="s">
        <v>87</v>
      </c>
    </row>
    <row r="347" spans="1:1" x14ac:dyDescent="0.25">
      <c r="A347" t="s">
        <v>57</v>
      </c>
    </row>
    <row r="348" spans="1:1" x14ac:dyDescent="0.25">
      <c r="A348" t="s">
        <v>174</v>
      </c>
    </row>
    <row r="349" spans="1:1" x14ac:dyDescent="0.25">
      <c r="A349" t="s">
        <v>174</v>
      </c>
    </row>
    <row r="350" spans="1:1" x14ac:dyDescent="0.25">
      <c r="A350" t="s">
        <v>87</v>
      </c>
    </row>
    <row r="351" spans="1:1" x14ac:dyDescent="0.25">
      <c r="A351" t="s">
        <v>174</v>
      </c>
    </row>
    <row r="353" spans="1:1" x14ac:dyDescent="0.25">
      <c r="A353" t="s">
        <v>174</v>
      </c>
    </row>
    <row r="354" spans="1:1" x14ac:dyDescent="0.25">
      <c r="A354" t="s">
        <v>174</v>
      </c>
    </row>
    <row r="355" spans="1:1" x14ac:dyDescent="0.25">
      <c r="A355" t="s">
        <v>57</v>
      </c>
    </row>
    <row r="356" spans="1:1" x14ac:dyDescent="0.25">
      <c r="A356" t="s">
        <v>174</v>
      </c>
    </row>
    <row r="357" spans="1:1" x14ac:dyDescent="0.25">
      <c r="A357" t="s">
        <v>87</v>
      </c>
    </row>
    <row r="358" spans="1:1" x14ac:dyDescent="0.25">
      <c r="A358" t="s">
        <v>87</v>
      </c>
    </row>
    <row r="359" spans="1:1" x14ac:dyDescent="0.25">
      <c r="A359" t="s">
        <v>174</v>
      </c>
    </row>
    <row r="360" spans="1:1" x14ac:dyDescent="0.25">
      <c r="A360" t="s">
        <v>174</v>
      </c>
    </row>
    <row r="361" spans="1:1" x14ac:dyDescent="0.25">
      <c r="A361" t="s">
        <v>57</v>
      </c>
    </row>
    <row r="362" spans="1:1" x14ac:dyDescent="0.25">
      <c r="A362" t="s">
        <v>87</v>
      </c>
    </row>
    <row r="363" spans="1:1" x14ac:dyDescent="0.25">
      <c r="A363" t="s">
        <v>1314</v>
      </c>
    </row>
    <row r="364" spans="1:1" x14ac:dyDescent="0.25">
      <c r="A364" t="s">
        <v>87</v>
      </c>
    </row>
    <row r="365" spans="1:1" x14ac:dyDescent="0.25">
      <c r="A365" t="s">
        <v>57</v>
      </c>
    </row>
    <row r="366" spans="1:1" x14ac:dyDescent="0.25">
      <c r="A366" t="s">
        <v>174</v>
      </c>
    </row>
    <row r="367" spans="1:1" x14ac:dyDescent="0.25">
      <c r="A367" t="s">
        <v>174</v>
      </c>
    </row>
    <row r="368" spans="1:1" x14ac:dyDescent="0.25">
      <c r="A368" t="s">
        <v>87</v>
      </c>
    </row>
    <row r="369" spans="1:1" x14ac:dyDescent="0.25">
      <c r="A369" t="s">
        <v>87</v>
      </c>
    </row>
    <row r="370" spans="1:1" x14ac:dyDescent="0.25">
      <c r="A370" t="s">
        <v>87</v>
      </c>
    </row>
    <row r="371" spans="1:1" x14ac:dyDescent="0.25">
      <c r="A371" t="s">
        <v>174</v>
      </c>
    </row>
    <row r="372" spans="1:1" x14ac:dyDescent="0.25">
      <c r="A372" t="s">
        <v>1334</v>
      </c>
    </row>
    <row r="373" spans="1:1" x14ac:dyDescent="0.25">
      <c r="A373" t="s">
        <v>174</v>
      </c>
    </row>
    <row r="374" spans="1:1" x14ac:dyDescent="0.25">
      <c r="A374" t="s">
        <v>174</v>
      </c>
    </row>
    <row r="375" spans="1:1" x14ac:dyDescent="0.25">
      <c r="A375" t="s">
        <v>57</v>
      </c>
    </row>
    <row r="376" spans="1:1" x14ac:dyDescent="0.25">
      <c r="A376" t="s">
        <v>174</v>
      </c>
    </row>
    <row r="377" spans="1:1" x14ac:dyDescent="0.25">
      <c r="A377" t="s">
        <v>87</v>
      </c>
    </row>
    <row r="378" spans="1:1" x14ac:dyDescent="0.25">
      <c r="A378" t="s">
        <v>87</v>
      </c>
    </row>
    <row r="379" spans="1:1" x14ac:dyDescent="0.25">
      <c r="A379" t="s">
        <v>87</v>
      </c>
    </row>
    <row r="380" spans="1:1" x14ac:dyDescent="0.25">
      <c r="A380" t="s">
        <v>87</v>
      </c>
    </row>
    <row r="381" spans="1:1" x14ac:dyDescent="0.25">
      <c r="A381" t="s">
        <v>87</v>
      </c>
    </row>
    <row r="382" spans="1:1" x14ac:dyDescent="0.25">
      <c r="A382" t="s">
        <v>87</v>
      </c>
    </row>
    <row r="383" spans="1:1" x14ac:dyDescent="0.25">
      <c r="A383" t="s">
        <v>87</v>
      </c>
    </row>
    <row r="384" spans="1:1" x14ac:dyDescent="0.25">
      <c r="A384" t="s">
        <v>174</v>
      </c>
    </row>
    <row r="385" spans="1:1" x14ac:dyDescent="0.25">
      <c r="A385" t="s">
        <v>174</v>
      </c>
    </row>
    <row r="386" spans="1:1" x14ac:dyDescent="0.25">
      <c r="A386" t="s">
        <v>174</v>
      </c>
    </row>
    <row r="387" spans="1:1" x14ac:dyDescent="0.25">
      <c r="A387" t="s">
        <v>174</v>
      </c>
    </row>
    <row r="388" spans="1:1" x14ac:dyDescent="0.25">
      <c r="A388" t="s">
        <v>174</v>
      </c>
    </row>
    <row r="389" spans="1:1" x14ac:dyDescent="0.25">
      <c r="A389" t="s">
        <v>57</v>
      </c>
    </row>
    <row r="390" spans="1:1" x14ac:dyDescent="0.25">
      <c r="A390" t="s">
        <v>174</v>
      </c>
    </row>
    <row r="391" spans="1:1" x14ac:dyDescent="0.25">
      <c r="A391" t="s">
        <v>174</v>
      </c>
    </row>
    <row r="392" spans="1:1" x14ac:dyDescent="0.25">
      <c r="A392" t="s">
        <v>57</v>
      </c>
    </row>
    <row r="393" spans="1:1" x14ac:dyDescent="0.25">
      <c r="A393" t="s">
        <v>174</v>
      </c>
    </row>
    <row r="394" spans="1:1" x14ac:dyDescent="0.25">
      <c r="A394" t="s">
        <v>87</v>
      </c>
    </row>
    <row r="395" spans="1:1" x14ac:dyDescent="0.25">
      <c r="A395" t="s">
        <v>174</v>
      </c>
    </row>
    <row r="396" spans="1:1" x14ac:dyDescent="0.25">
      <c r="A396" t="s">
        <v>57</v>
      </c>
    </row>
    <row r="397" spans="1:1" x14ac:dyDescent="0.25">
      <c r="A397" t="s">
        <v>87</v>
      </c>
    </row>
    <row r="398" spans="1:1" x14ac:dyDescent="0.25">
      <c r="A398" t="s">
        <v>87</v>
      </c>
    </row>
    <row r="399" spans="1:1" x14ac:dyDescent="0.25">
      <c r="A399" t="s">
        <v>1393</v>
      </c>
    </row>
    <row r="400" spans="1:1" x14ac:dyDescent="0.25">
      <c r="A400" t="s">
        <v>174</v>
      </c>
    </row>
    <row r="401" spans="1:1" x14ac:dyDescent="0.25">
      <c r="A401" t="s">
        <v>87</v>
      </c>
    </row>
    <row r="402" spans="1:1" x14ac:dyDescent="0.25">
      <c r="A402" t="s">
        <v>57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69B15-5463-4E1D-B9CC-4F30AEBD3F1E}">
  <dimension ref="A1"/>
  <sheetViews>
    <sheetView workbookViewId="0">
      <selection sqref="A1:A1048576"/>
    </sheetView>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4C1F-066C-47E8-B049-B58E28BE13A2}">
  <dimension ref="A1:D402"/>
  <sheetViews>
    <sheetView workbookViewId="0">
      <selection activeCell="F5" sqref="F5"/>
    </sheetView>
  </sheetViews>
  <sheetFormatPr defaultRowHeight="15" x14ac:dyDescent="0.25"/>
  <cols>
    <col min="1" max="1" width="36.140625" customWidth="1"/>
    <col min="2" max="2" width="9.140625" customWidth="1"/>
    <col min="3" max="3" width="33.28515625" customWidth="1"/>
  </cols>
  <sheetData>
    <row r="1" spans="1:4" ht="300" x14ac:dyDescent="0.25">
      <c r="A1" s="1" t="s">
        <v>24</v>
      </c>
    </row>
    <row r="3" spans="1:4" x14ac:dyDescent="0.25">
      <c r="A3" t="s">
        <v>49</v>
      </c>
      <c r="C3" t="s">
        <v>49</v>
      </c>
      <c r="D3">
        <f>COUNTIF(A3:A404,A8)</f>
        <v>233</v>
      </c>
    </row>
    <row r="4" spans="1:4" x14ac:dyDescent="0.25">
      <c r="A4" t="s">
        <v>72</v>
      </c>
      <c r="C4" t="s">
        <v>72</v>
      </c>
      <c r="D4">
        <f t="shared" ref="D4" si="0">COUNTIF(A4:A405,A9)</f>
        <v>81</v>
      </c>
    </row>
    <row r="5" spans="1:4" x14ac:dyDescent="0.25">
      <c r="A5" t="s">
        <v>72</v>
      </c>
      <c r="C5" t="s">
        <v>278</v>
      </c>
      <c r="D5">
        <f>COUNTIF(A5:A406,A41)</f>
        <v>74</v>
      </c>
    </row>
    <row r="6" spans="1:4" x14ac:dyDescent="0.25">
      <c r="A6" t="s">
        <v>72</v>
      </c>
    </row>
    <row r="7" spans="1:4" x14ac:dyDescent="0.25">
      <c r="A7" t="s">
        <v>72</v>
      </c>
    </row>
    <row r="8" spans="1:4" x14ac:dyDescent="0.25">
      <c r="A8" t="s">
        <v>49</v>
      </c>
    </row>
    <row r="9" spans="1:4" x14ac:dyDescent="0.25">
      <c r="A9" t="s">
        <v>72</v>
      </c>
    </row>
    <row r="10" spans="1:4" x14ac:dyDescent="0.25">
      <c r="A10" t="s">
        <v>72</v>
      </c>
    </row>
    <row r="11" spans="1:4" x14ac:dyDescent="0.25">
      <c r="A11" t="s">
        <v>49</v>
      </c>
    </row>
    <row r="12" spans="1:4" x14ac:dyDescent="0.25">
      <c r="A12" t="s">
        <v>49</v>
      </c>
    </row>
    <row r="13" spans="1:4" x14ac:dyDescent="0.25">
      <c r="A13" t="s">
        <v>72</v>
      </c>
    </row>
    <row r="14" spans="1:4" x14ac:dyDescent="0.25">
      <c r="A14" t="s">
        <v>72</v>
      </c>
    </row>
    <row r="15" spans="1:4" x14ac:dyDescent="0.25">
      <c r="A15" t="s">
        <v>49</v>
      </c>
    </row>
    <row r="16" spans="1:4" x14ac:dyDescent="0.25">
      <c r="A16" t="s">
        <v>72</v>
      </c>
    </row>
    <row r="17" spans="1:1" x14ac:dyDescent="0.25">
      <c r="A17" t="s">
        <v>72</v>
      </c>
    </row>
    <row r="18" spans="1:1" x14ac:dyDescent="0.25">
      <c r="A18" t="s">
        <v>49</v>
      </c>
    </row>
    <row r="19" spans="1:1" x14ac:dyDescent="0.25">
      <c r="A19" t="s">
        <v>72</v>
      </c>
    </row>
    <row r="20" spans="1:1" x14ac:dyDescent="0.25">
      <c r="A20" t="s">
        <v>72</v>
      </c>
    </row>
    <row r="21" spans="1:1" x14ac:dyDescent="0.25">
      <c r="A21" t="s">
        <v>72</v>
      </c>
    </row>
    <row r="22" spans="1:1" x14ac:dyDescent="0.25">
      <c r="A22" t="s">
        <v>49</v>
      </c>
    </row>
    <row r="23" spans="1:1" x14ac:dyDescent="0.25">
      <c r="A23" t="s">
        <v>72</v>
      </c>
    </row>
    <row r="24" spans="1:1" x14ac:dyDescent="0.25">
      <c r="A24" t="s">
        <v>72</v>
      </c>
    </row>
    <row r="27" spans="1:1" x14ac:dyDescent="0.25">
      <c r="A27" t="s">
        <v>49</v>
      </c>
    </row>
    <row r="28" spans="1:1" x14ac:dyDescent="0.25">
      <c r="A28" t="s">
        <v>72</v>
      </c>
    </row>
    <row r="29" spans="1:1" x14ac:dyDescent="0.25">
      <c r="A29" t="s">
        <v>49</v>
      </c>
    </row>
    <row r="30" spans="1:1" x14ac:dyDescent="0.25">
      <c r="A30" t="s">
        <v>72</v>
      </c>
    </row>
    <row r="31" spans="1:1" x14ac:dyDescent="0.25">
      <c r="A31" t="s">
        <v>72</v>
      </c>
    </row>
    <row r="32" spans="1:1" x14ac:dyDescent="0.25">
      <c r="A32" t="s">
        <v>72</v>
      </c>
    </row>
    <row r="33" spans="1:1" x14ac:dyDescent="0.25">
      <c r="A33" t="s">
        <v>49</v>
      </c>
    </row>
    <row r="34" spans="1:1" x14ac:dyDescent="0.25">
      <c r="A34" t="s">
        <v>72</v>
      </c>
    </row>
    <row r="35" spans="1:1" x14ac:dyDescent="0.25">
      <c r="A35" t="s">
        <v>72</v>
      </c>
    </row>
    <row r="36" spans="1:1" x14ac:dyDescent="0.25">
      <c r="A36" t="s">
        <v>49</v>
      </c>
    </row>
    <row r="37" spans="1:1" x14ac:dyDescent="0.25">
      <c r="A37" t="s">
        <v>72</v>
      </c>
    </row>
    <row r="38" spans="1:1" x14ac:dyDescent="0.25">
      <c r="A38" t="s">
        <v>72</v>
      </c>
    </row>
    <row r="39" spans="1:1" x14ac:dyDescent="0.25">
      <c r="A39" t="s">
        <v>72</v>
      </c>
    </row>
    <row r="40" spans="1:1" x14ac:dyDescent="0.25">
      <c r="A40" t="s">
        <v>72</v>
      </c>
    </row>
    <row r="41" spans="1:1" x14ac:dyDescent="0.25">
      <c r="A41" t="s">
        <v>278</v>
      </c>
    </row>
    <row r="43" spans="1:1" x14ac:dyDescent="0.25">
      <c r="A43" t="s">
        <v>49</v>
      </c>
    </row>
    <row r="44" spans="1:1" x14ac:dyDescent="0.25">
      <c r="A44" t="s">
        <v>72</v>
      </c>
    </row>
    <row r="45" spans="1:1" x14ac:dyDescent="0.25">
      <c r="A45" t="s">
        <v>49</v>
      </c>
    </row>
    <row r="46" spans="1:1" x14ac:dyDescent="0.25">
      <c r="A46" t="s">
        <v>49</v>
      </c>
    </row>
    <row r="47" spans="1:1" x14ac:dyDescent="0.25">
      <c r="A47" t="s">
        <v>49</v>
      </c>
    </row>
    <row r="48" spans="1:1" x14ac:dyDescent="0.25">
      <c r="A48" t="s">
        <v>72</v>
      </c>
    </row>
    <row r="49" spans="1:1" x14ac:dyDescent="0.25">
      <c r="A49" t="s">
        <v>72</v>
      </c>
    </row>
    <row r="50" spans="1:1" x14ac:dyDescent="0.25">
      <c r="A50" t="s">
        <v>49</v>
      </c>
    </row>
    <row r="51" spans="1:1" x14ac:dyDescent="0.25">
      <c r="A51" t="s">
        <v>49</v>
      </c>
    </row>
    <row r="52" spans="1:1" x14ac:dyDescent="0.25">
      <c r="A52" t="s">
        <v>49</v>
      </c>
    </row>
    <row r="53" spans="1:1" x14ac:dyDescent="0.25">
      <c r="A53" t="s">
        <v>72</v>
      </c>
    </row>
    <row r="54" spans="1:1" x14ac:dyDescent="0.25">
      <c r="A54" t="s">
        <v>72</v>
      </c>
    </row>
    <row r="55" spans="1:1" x14ac:dyDescent="0.25">
      <c r="A55" t="s">
        <v>49</v>
      </c>
    </row>
    <row r="56" spans="1:1" x14ac:dyDescent="0.25">
      <c r="A56" t="s">
        <v>72</v>
      </c>
    </row>
    <row r="57" spans="1:1" x14ac:dyDescent="0.25">
      <c r="A57" t="s">
        <v>72</v>
      </c>
    </row>
    <row r="58" spans="1:1" x14ac:dyDescent="0.25">
      <c r="A58" t="s">
        <v>72</v>
      </c>
    </row>
    <row r="59" spans="1:1" x14ac:dyDescent="0.25">
      <c r="A59" t="s">
        <v>72</v>
      </c>
    </row>
    <row r="61" spans="1:1" x14ac:dyDescent="0.25">
      <c r="A61" t="s">
        <v>278</v>
      </c>
    </row>
    <row r="62" spans="1:1" x14ac:dyDescent="0.25">
      <c r="A62" t="s">
        <v>72</v>
      </c>
    </row>
    <row r="63" spans="1:1" x14ac:dyDescent="0.25">
      <c r="A63" t="s">
        <v>49</v>
      </c>
    </row>
    <row r="64" spans="1:1" x14ac:dyDescent="0.25">
      <c r="A64" t="s">
        <v>278</v>
      </c>
    </row>
    <row r="65" spans="1:1" x14ac:dyDescent="0.25">
      <c r="A65" t="s">
        <v>72</v>
      </c>
    </row>
    <row r="66" spans="1:1" x14ac:dyDescent="0.25">
      <c r="A66" t="s">
        <v>72</v>
      </c>
    </row>
    <row r="67" spans="1:1" x14ac:dyDescent="0.25">
      <c r="A67" t="s">
        <v>49</v>
      </c>
    </row>
    <row r="68" spans="1:1" x14ac:dyDescent="0.25">
      <c r="A68" t="s">
        <v>49</v>
      </c>
    </row>
    <row r="69" spans="1:1" x14ac:dyDescent="0.25">
      <c r="A69" t="s">
        <v>72</v>
      </c>
    </row>
    <row r="70" spans="1:1" x14ac:dyDescent="0.25">
      <c r="A70" t="s">
        <v>72</v>
      </c>
    </row>
    <row r="71" spans="1:1" x14ac:dyDescent="0.25">
      <c r="A71" t="s">
        <v>49</v>
      </c>
    </row>
    <row r="72" spans="1:1" x14ac:dyDescent="0.25">
      <c r="A72" t="s">
        <v>72</v>
      </c>
    </row>
    <row r="73" spans="1:1" x14ac:dyDescent="0.25">
      <c r="A73" t="s">
        <v>72</v>
      </c>
    </row>
    <row r="74" spans="1:1" x14ac:dyDescent="0.25">
      <c r="A74" t="s">
        <v>49</v>
      </c>
    </row>
    <row r="75" spans="1:1" x14ac:dyDescent="0.25">
      <c r="A75" t="s">
        <v>72</v>
      </c>
    </row>
    <row r="76" spans="1:1" x14ac:dyDescent="0.25">
      <c r="A76" t="s">
        <v>278</v>
      </c>
    </row>
    <row r="77" spans="1:1" x14ac:dyDescent="0.25">
      <c r="A77" t="s">
        <v>49</v>
      </c>
    </row>
    <row r="78" spans="1:1" x14ac:dyDescent="0.25">
      <c r="A78" t="s">
        <v>72</v>
      </c>
    </row>
    <row r="79" spans="1:1" x14ac:dyDescent="0.25">
      <c r="A79" t="s">
        <v>72</v>
      </c>
    </row>
    <row r="80" spans="1:1" x14ac:dyDescent="0.25">
      <c r="A80" t="s">
        <v>49</v>
      </c>
    </row>
    <row r="81" spans="1:1" x14ac:dyDescent="0.25">
      <c r="A81" t="s">
        <v>72</v>
      </c>
    </row>
    <row r="82" spans="1:1" x14ac:dyDescent="0.25">
      <c r="A82" t="s">
        <v>278</v>
      </c>
    </row>
    <row r="83" spans="1:1" x14ac:dyDescent="0.25">
      <c r="A83" t="s">
        <v>72</v>
      </c>
    </row>
    <row r="85" spans="1:1" x14ac:dyDescent="0.25">
      <c r="A85" t="s">
        <v>49</v>
      </c>
    </row>
    <row r="86" spans="1:1" x14ac:dyDescent="0.25">
      <c r="A86" t="s">
        <v>49</v>
      </c>
    </row>
    <row r="87" spans="1:1" x14ac:dyDescent="0.25">
      <c r="A87" t="s">
        <v>49</v>
      </c>
    </row>
    <row r="88" spans="1:1" x14ac:dyDescent="0.25">
      <c r="A88" t="s">
        <v>72</v>
      </c>
    </row>
    <row r="89" spans="1:1" x14ac:dyDescent="0.25">
      <c r="A89" t="s">
        <v>49</v>
      </c>
    </row>
    <row r="90" spans="1:1" x14ac:dyDescent="0.25">
      <c r="A90" t="s">
        <v>72</v>
      </c>
    </row>
    <row r="91" spans="1:1" x14ac:dyDescent="0.25">
      <c r="A91" t="s">
        <v>278</v>
      </c>
    </row>
    <row r="92" spans="1:1" x14ac:dyDescent="0.25">
      <c r="A92" t="s">
        <v>278</v>
      </c>
    </row>
    <row r="93" spans="1:1" x14ac:dyDescent="0.25">
      <c r="A93" t="s">
        <v>278</v>
      </c>
    </row>
    <row r="94" spans="1:1" x14ac:dyDescent="0.25">
      <c r="A94" t="s">
        <v>278</v>
      </c>
    </row>
    <row r="95" spans="1:1" x14ac:dyDescent="0.25">
      <c r="A95" t="s">
        <v>72</v>
      </c>
    </row>
    <row r="96" spans="1:1" x14ac:dyDescent="0.25">
      <c r="A96" t="s">
        <v>278</v>
      </c>
    </row>
    <row r="97" spans="1:1" x14ac:dyDescent="0.25">
      <c r="A97" t="s">
        <v>49</v>
      </c>
    </row>
    <row r="98" spans="1:1" x14ac:dyDescent="0.25">
      <c r="A98" t="s">
        <v>278</v>
      </c>
    </row>
    <row r="99" spans="1:1" x14ac:dyDescent="0.25">
      <c r="A99" t="s">
        <v>72</v>
      </c>
    </row>
    <row r="100" spans="1:1" x14ac:dyDescent="0.25">
      <c r="A100" t="s">
        <v>49</v>
      </c>
    </row>
    <row r="101" spans="1:1" x14ac:dyDescent="0.25">
      <c r="A101" t="s">
        <v>49</v>
      </c>
    </row>
    <row r="102" spans="1:1" x14ac:dyDescent="0.25">
      <c r="A102" t="s">
        <v>72</v>
      </c>
    </row>
    <row r="103" spans="1:1" x14ac:dyDescent="0.25">
      <c r="A103" t="s">
        <v>49</v>
      </c>
    </row>
    <row r="104" spans="1:1" x14ac:dyDescent="0.25">
      <c r="A104" t="s">
        <v>49</v>
      </c>
    </row>
    <row r="105" spans="1:1" x14ac:dyDescent="0.25">
      <c r="A105" t="s">
        <v>49</v>
      </c>
    </row>
    <row r="106" spans="1:1" x14ac:dyDescent="0.25">
      <c r="A106" t="s">
        <v>49</v>
      </c>
    </row>
    <row r="107" spans="1:1" x14ac:dyDescent="0.25">
      <c r="A107" t="s">
        <v>49</v>
      </c>
    </row>
    <row r="108" spans="1:1" x14ac:dyDescent="0.25">
      <c r="A108" t="s">
        <v>49</v>
      </c>
    </row>
    <row r="109" spans="1:1" x14ac:dyDescent="0.25">
      <c r="A109" t="s">
        <v>72</v>
      </c>
    </row>
    <row r="110" spans="1:1" x14ac:dyDescent="0.25">
      <c r="A110" t="s">
        <v>49</v>
      </c>
    </row>
    <row r="111" spans="1:1" x14ac:dyDescent="0.25">
      <c r="A111" t="s">
        <v>49</v>
      </c>
    </row>
    <row r="112" spans="1:1" x14ac:dyDescent="0.25">
      <c r="A112" t="s">
        <v>49</v>
      </c>
    </row>
    <row r="113" spans="1:1" x14ac:dyDescent="0.25">
      <c r="A113" t="s">
        <v>49</v>
      </c>
    </row>
    <row r="114" spans="1:1" x14ac:dyDescent="0.25">
      <c r="A114" t="s">
        <v>278</v>
      </c>
    </row>
    <row r="115" spans="1:1" x14ac:dyDescent="0.25">
      <c r="A115" t="s">
        <v>49</v>
      </c>
    </row>
    <row r="116" spans="1:1" x14ac:dyDescent="0.25">
      <c r="A116" t="s">
        <v>49</v>
      </c>
    </row>
    <row r="117" spans="1:1" x14ac:dyDescent="0.25">
      <c r="A117" t="s">
        <v>49</v>
      </c>
    </row>
    <row r="118" spans="1:1" x14ac:dyDescent="0.25">
      <c r="A118" t="s">
        <v>72</v>
      </c>
    </row>
    <row r="119" spans="1:1" x14ac:dyDescent="0.25">
      <c r="A119" t="s">
        <v>49</v>
      </c>
    </row>
    <row r="120" spans="1:1" x14ac:dyDescent="0.25">
      <c r="A120" t="s">
        <v>49</v>
      </c>
    </row>
    <row r="121" spans="1:1" x14ac:dyDescent="0.25">
      <c r="A121" t="s">
        <v>72</v>
      </c>
    </row>
    <row r="122" spans="1:1" x14ac:dyDescent="0.25">
      <c r="A122" t="s">
        <v>72</v>
      </c>
    </row>
    <row r="123" spans="1:1" x14ac:dyDescent="0.25">
      <c r="A123" t="s">
        <v>614</v>
      </c>
    </row>
    <row r="124" spans="1:1" x14ac:dyDescent="0.25">
      <c r="A124" t="s">
        <v>49</v>
      </c>
    </row>
    <row r="125" spans="1:1" x14ac:dyDescent="0.25">
      <c r="A125" t="s">
        <v>72</v>
      </c>
    </row>
    <row r="126" spans="1:1" x14ac:dyDescent="0.25">
      <c r="A126" t="s">
        <v>49</v>
      </c>
    </row>
    <row r="127" spans="1:1" x14ac:dyDescent="0.25">
      <c r="A127" t="s">
        <v>49</v>
      </c>
    </row>
    <row r="128" spans="1:1" x14ac:dyDescent="0.25">
      <c r="A128" t="s">
        <v>49</v>
      </c>
    </row>
    <row r="129" spans="1:1" x14ac:dyDescent="0.25">
      <c r="A129" t="s">
        <v>49</v>
      </c>
    </row>
    <row r="130" spans="1:1" x14ac:dyDescent="0.25">
      <c r="A130" t="s">
        <v>49</v>
      </c>
    </row>
    <row r="131" spans="1:1" x14ac:dyDescent="0.25">
      <c r="A131" t="s">
        <v>72</v>
      </c>
    </row>
    <row r="132" spans="1:1" x14ac:dyDescent="0.25">
      <c r="A132" t="s">
        <v>49</v>
      </c>
    </row>
    <row r="133" spans="1:1" x14ac:dyDescent="0.25">
      <c r="A133" t="s">
        <v>72</v>
      </c>
    </row>
    <row r="134" spans="1:1" x14ac:dyDescent="0.25">
      <c r="A134" t="s">
        <v>49</v>
      </c>
    </row>
    <row r="135" spans="1:1" x14ac:dyDescent="0.25">
      <c r="A135" t="s">
        <v>49</v>
      </c>
    </row>
    <row r="136" spans="1:1" x14ac:dyDescent="0.25">
      <c r="A136" t="s">
        <v>72</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49</v>
      </c>
    </row>
    <row r="142" spans="1:1" x14ac:dyDescent="0.25">
      <c r="A142" t="s">
        <v>49</v>
      </c>
    </row>
    <row r="143" spans="1:1" x14ac:dyDescent="0.25">
      <c r="A143" t="s">
        <v>49</v>
      </c>
    </row>
    <row r="144" spans="1:1" x14ac:dyDescent="0.25">
      <c r="A144" t="s">
        <v>49</v>
      </c>
    </row>
    <row r="145" spans="1:1" x14ac:dyDescent="0.25">
      <c r="A145" t="s">
        <v>49</v>
      </c>
    </row>
    <row r="146" spans="1:1" x14ac:dyDescent="0.25">
      <c r="A146" t="s">
        <v>49</v>
      </c>
    </row>
    <row r="147" spans="1:1" x14ac:dyDescent="0.25">
      <c r="A147" t="s">
        <v>49</v>
      </c>
    </row>
    <row r="148" spans="1:1" x14ac:dyDescent="0.25">
      <c r="A148" t="s">
        <v>49</v>
      </c>
    </row>
    <row r="149" spans="1:1" x14ac:dyDescent="0.25">
      <c r="A149" t="s">
        <v>49</v>
      </c>
    </row>
    <row r="150" spans="1:1" x14ac:dyDescent="0.25">
      <c r="A150" t="s">
        <v>72</v>
      </c>
    </row>
    <row r="151" spans="1:1" x14ac:dyDescent="0.25">
      <c r="A151" t="s">
        <v>614</v>
      </c>
    </row>
    <row r="152" spans="1:1" x14ac:dyDescent="0.25">
      <c r="A152" t="s">
        <v>72</v>
      </c>
    </row>
    <row r="153" spans="1:1" x14ac:dyDescent="0.25">
      <c r="A153" t="s">
        <v>49</v>
      </c>
    </row>
    <row r="154" spans="1:1" x14ac:dyDescent="0.25">
      <c r="A154" t="s">
        <v>49</v>
      </c>
    </row>
    <row r="155" spans="1:1" x14ac:dyDescent="0.25">
      <c r="A155" t="s">
        <v>49</v>
      </c>
    </row>
    <row r="156" spans="1:1" x14ac:dyDescent="0.25">
      <c r="A156" t="s">
        <v>72</v>
      </c>
    </row>
    <row r="157" spans="1:1" x14ac:dyDescent="0.25">
      <c r="A157" t="s">
        <v>49</v>
      </c>
    </row>
    <row r="158" spans="1:1" x14ac:dyDescent="0.25">
      <c r="A158" t="s">
        <v>49</v>
      </c>
    </row>
    <row r="159" spans="1:1" x14ac:dyDescent="0.25">
      <c r="A159" t="s">
        <v>49</v>
      </c>
    </row>
    <row r="160" spans="1:1" x14ac:dyDescent="0.25">
      <c r="A160" t="s">
        <v>278</v>
      </c>
    </row>
    <row r="161" spans="1:1" x14ac:dyDescent="0.25">
      <c r="A161" t="s">
        <v>278</v>
      </c>
    </row>
    <row r="162" spans="1:1" x14ac:dyDescent="0.25">
      <c r="A162" t="s">
        <v>72</v>
      </c>
    </row>
    <row r="163" spans="1:1" x14ac:dyDescent="0.25">
      <c r="A163" t="s">
        <v>49</v>
      </c>
    </row>
    <row r="164" spans="1:1" x14ac:dyDescent="0.25">
      <c r="A164" t="s">
        <v>49</v>
      </c>
    </row>
    <row r="165" spans="1:1" x14ac:dyDescent="0.25">
      <c r="A165" t="s">
        <v>49</v>
      </c>
    </row>
    <row r="166" spans="1:1" x14ac:dyDescent="0.25">
      <c r="A166" t="s">
        <v>49</v>
      </c>
    </row>
    <row r="167" spans="1:1" x14ac:dyDescent="0.25">
      <c r="A167" t="s">
        <v>49</v>
      </c>
    </row>
    <row r="168" spans="1:1" x14ac:dyDescent="0.25">
      <c r="A168" t="s">
        <v>72</v>
      </c>
    </row>
    <row r="169" spans="1:1" x14ac:dyDescent="0.25">
      <c r="A169" t="s">
        <v>72</v>
      </c>
    </row>
    <row r="170" spans="1:1" x14ac:dyDescent="0.25">
      <c r="A170" t="s">
        <v>72</v>
      </c>
    </row>
    <row r="171" spans="1:1" x14ac:dyDescent="0.25">
      <c r="A171" t="s">
        <v>72</v>
      </c>
    </row>
    <row r="172" spans="1:1" x14ac:dyDescent="0.25">
      <c r="A172" t="s">
        <v>49</v>
      </c>
    </row>
    <row r="173" spans="1:1" x14ac:dyDescent="0.25">
      <c r="A173" t="s">
        <v>72</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49</v>
      </c>
    </row>
    <row r="179" spans="1:1" x14ac:dyDescent="0.25">
      <c r="A179" t="s">
        <v>49</v>
      </c>
    </row>
    <row r="180" spans="1:1" x14ac:dyDescent="0.25">
      <c r="A180" t="s">
        <v>49</v>
      </c>
    </row>
    <row r="181" spans="1:1" x14ac:dyDescent="0.25">
      <c r="A181" t="s">
        <v>49</v>
      </c>
    </row>
    <row r="182" spans="1:1" x14ac:dyDescent="0.25">
      <c r="A182" t="s">
        <v>72</v>
      </c>
    </row>
    <row r="183" spans="1:1" x14ac:dyDescent="0.25">
      <c r="A183" t="s">
        <v>49</v>
      </c>
    </row>
    <row r="184" spans="1:1" x14ac:dyDescent="0.25">
      <c r="A184" t="s">
        <v>614</v>
      </c>
    </row>
    <row r="185" spans="1:1" x14ac:dyDescent="0.25">
      <c r="A185" t="s">
        <v>49</v>
      </c>
    </row>
    <row r="186" spans="1:1" x14ac:dyDescent="0.25">
      <c r="A186" t="s">
        <v>72</v>
      </c>
    </row>
    <row r="187" spans="1:1" x14ac:dyDescent="0.25">
      <c r="A187" t="s">
        <v>49</v>
      </c>
    </row>
    <row r="188" spans="1:1" x14ac:dyDescent="0.25">
      <c r="A188" t="s">
        <v>49</v>
      </c>
    </row>
    <row r="189" spans="1:1" x14ac:dyDescent="0.25">
      <c r="A189" t="s">
        <v>49</v>
      </c>
    </row>
    <row r="190" spans="1:1" x14ac:dyDescent="0.25">
      <c r="A190" t="s">
        <v>49</v>
      </c>
    </row>
    <row r="191" spans="1:1" x14ac:dyDescent="0.25">
      <c r="A191" t="s">
        <v>49</v>
      </c>
    </row>
    <row r="192" spans="1:1" x14ac:dyDescent="0.25">
      <c r="A192" t="s">
        <v>49</v>
      </c>
    </row>
    <row r="193" spans="1:1" x14ac:dyDescent="0.25">
      <c r="A193" t="s">
        <v>49</v>
      </c>
    </row>
    <row r="194" spans="1:1" x14ac:dyDescent="0.25">
      <c r="A194" t="s">
        <v>278</v>
      </c>
    </row>
    <row r="195" spans="1:1" x14ac:dyDescent="0.25">
      <c r="A195" t="s">
        <v>49</v>
      </c>
    </row>
    <row r="196" spans="1:1" x14ac:dyDescent="0.25">
      <c r="A196" t="s">
        <v>49</v>
      </c>
    </row>
    <row r="197" spans="1:1" x14ac:dyDescent="0.25">
      <c r="A197" t="s">
        <v>49</v>
      </c>
    </row>
    <row r="198" spans="1:1" x14ac:dyDescent="0.25">
      <c r="A198" t="s">
        <v>278</v>
      </c>
    </row>
    <row r="199" spans="1:1" x14ac:dyDescent="0.25">
      <c r="A199" t="s">
        <v>49</v>
      </c>
    </row>
    <row r="200" spans="1:1" x14ac:dyDescent="0.25">
      <c r="A200" t="s">
        <v>49</v>
      </c>
    </row>
    <row r="201" spans="1:1" x14ac:dyDescent="0.25">
      <c r="A201" t="s">
        <v>49</v>
      </c>
    </row>
    <row r="202" spans="1:1" x14ac:dyDescent="0.25">
      <c r="A202" t="s">
        <v>49</v>
      </c>
    </row>
    <row r="203" spans="1:1" x14ac:dyDescent="0.25">
      <c r="A203" t="s">
        <v>49</v>
      </c>
    </row>
    <row r="204" spans="1:1" x14ac:dyDescent="0.25">
      <c r="A204" t="s">
        <v>49</v>
      </c>
    </row>
    <row r="205" spans="1:1" x14ac:dyDescent="0.25">
      <c r="A205" t="s">
        <v>49</v>
      </c>
    </row>
    <row r="206" spans="1:1" x14ac:dyDescent="0.25">
      <c r="A206" t="s">
        <v>278</v>
      </c>
    </row>
    <row r="207" spans="1:1" x14ac:dyDescent="0.25">
      <c r="A207" t="s">
        <v>278</v>
      </c>
    </row>
    <row r="208" spans="1:1" x14ac:dyDescent="0.25">
      <c r="A208" t="s">
        <v>278</v>
      </c>
    </row>
    <row r="209" spans="1:1" x14ac:dyDescent="0.25">
      <c r="A209" t="s">
        <v>278</v>
      </c>
    </row>
    <row r="210" spans="1:1" x14ac:dyDescent="0.25">
      <c r="A210" t="s">
        <v>49</v>
      </c>
    </row>
    <row r="211" spans="1:1" x14ac:dyDescent="0.25">
      <c r="A211" t="s">
        <v>49</v>
      </c>
    </row>
    <row r="212" spans="1:1" x14ac:dyDescent="0.25">
      <c r="A212" t="s">
        <v>72</v>
      </c>
    </row>
    <row r="213" spans="1:1" x14ac:dyDescent="0.25">
      <c r="A213" t="s">
        <v>49</v>
      </c>
    </row>
    <row r="214" spans="1:1" x14ac:dyDescent="0.25">
      <c r="A214" t="s">
        <v>49</v>
      </c>
    </row>
    <row r="215" spans="1:1" x14ac:dyDescent="0.25">
      <c r="A215" t="s">
        <v>49</v>
      </c>
    </row>
    <row r="216" spans="1:1" x14ac:dyDescent="0.25">
      <c r="A216" t="s">
        <v>278</v>
      </c>
    </row>
    <row r="217" spans="1:1" x14ac:dyDescent="0.25">
      <c r="A217" t="s">
        <v>278</v>
      </c>
    </row>
    <row r="218" spans="1:1" x14ac:dyDescent="0.25">
      <c r="A218" t="s">
        <v>49</v>
      </c>
    </row>
    <row r="219" spans="1:1" x14ac:dyDescent="0.25">
      <c r="A219" t="s">
        <v>278</v>
      </c>
    </row>
    <row r="220" spans="1:1" x14ac:dyDescent="0.25">
      <c r="A220" t="s">
        <v>49</v>
      </c>
    </row>
    <row r="221" spans="1:1" x14ac:dyDescent="0.25">
      <c r="A221" t="s">
        <v>49</v>
      </c>
    </row>
    <row r="222" spans="1:1" x14ac:dyDescent="0.25">
      <c r="A222" t="s">
        <v>49</v>
      </c>
    </row>
    <row r="223" spans="1:1" x14ac:dyDescent="0.25">
      <c r="A223" t="s">
        <v>49</v>
      </c>
    </row>
    <row r="224" spans="1:1" x14ac:dyDescent="0.25">
      <c r="A224" t="s">
        <v>72</v>
      </c>
    </row>
    <row r="225" spans="1:1" x14ac:dyDescent="0.25">
      <c r="A225" t="s">
        <v>49</v>
      </c>
    </row>
    <row r="226" spans="1:1" x14ac:dyDescent="0.25">
      <c r="A226" t="s">
        <v>49</v>
      </c>
    </row>
    <row r="227" spans="1:1" x14ac:dyDescent="0.25">
      <c r="A227" t="s">
        <v>49</v>
      </c>
    </row>
    <row r="228" spans="1:1" x14ac:dyDescent="0.25">
      <c r="A228" t="s">
        <v>49</v>
      </c>
    </row>
    <row r="229" spans="1:1" x14ac:dyDescent="0.25">
      <c r="A229" t="s">
        <v>278</v>
      </c>
    </row>
    <row r="230" spans="1:1" x14ac:dyDescent="0.25">
      <c r="A230" t="s">
        <v>49</v>
      </c>
    </row>
    <row r="231" spans="1:1" x14ac:dyDescent="0.25">
      <c r="A231" t="s">
        <v>278</v>
      </c>
    </row>
    <row r="232" spans="1:1" x14ac:dyDescent="0.25">
      <c r="A232" t="s">
        <v>49</v>
      </c>
    </row>
    <row r="233" spans="1:1" x14ac:dyDescent="0.25">
      <c r="A233" t="s">
        <v>278</v>
      </c>
    </row>
    <row r="234" spans="1:1" x14ac:dyDescent="0.25">
      <c r="A234" t="s">
        <v>278</v>
      </c>
    </row>
    <row r="235" spans="1:1" x14ac:dyDescent="0.25">
      <c r="A235" t="s">
        <v>278</v>
      </c>
    </row>
    <row r="236" spans="1:1" x14ac:dyDescent="0.25">
      <c r="A236" t="s">
        <v>49</v>
      </c>
    </row>
    <row r="237" spans="1:1" x14ac:dyDescent="0.25">
      <c r="A237" t="s">
        <v>278</v>
      </c>
    </row>
    <row r="238" spans="1:1" x14ac:dyDescent="0.25">
      <c r="A238" t="s">
        <v>278</v>
      </c>
    </row>
    <row r="239" spans="1:1" x14ac:dyDescent="0.25">
      <c r="A239" t="s">
        <v>278</v>
      </c>
    </row>
    <row r="240" spans="1:1" x14ac:dyDescent="0.25">
      <c r="A240" t="s">
        <v>49</v>
      </c>
    </row>
    <row r="241" spans="1:1" x14ac:dyDescent="0.25">
      <c r="A241" t="s">
        <v>278</v>
      </c>
    </row>
    <row r="242" spans="1:1" x14ac:dyDescent="0.25">
      <c r="A242" t="s">
        <v>278</v>
      </c>
    </row>
    <row r="243" spans="1:1" x14ac:dyDescent="0.25">
      <c r="A243" t="s">
        <v>49</v>
      </c>
    </row>
    <row r="244" spans="1:1" x14ac:dyDescent="0.25">
      <c r="A244" t="s">
        <v>49</v>
      </c>
    </row>
    <row r="245" spans="1:1" x14ac:dyDescent="0.25">
      <c r="A245" t="s">
        <v>49</v>
      </c>
    </row>
    <row r="246" spans="1:1" x14ac:dyDescent="0.25">
      <c r="A246" t="s">
        <v>49</v>
      </c>
    </row>
    <row r="247" spans="1:1" x14ac:dyDescent="0.25">
      <c r="A247" t="s">
        <v>49</v>
      </c>
    </row>
    <row r="248" spans="1:1" x14ac:dyDescent="0.25">
      <c r="A248" t="s">
        <v>49</v>
      </c>
    </row>
    <row r="249" spans="1:1" x14ac:dyDescent="0.25">
      <c r="A249" t="s">
        <v>49</v>
      </c>
    </row>
    <row r="250" spans="1:1" x14ac:dyDescent="0.25">
      <c r="A250" t="s">
        <v>278</v>
      </c>
    </row>
    <row r="251" spans="1:1" x14ac:dyDescent="0.25">
      <c r="A251" t="s">
        <v>49</v>
      </c>
    </row>
    <row r="252" spans="1:1" x14ac:dyDescent="0.25">
      <c r="A252" t="s">
        <v>49</v>
      </c>
    </row>
    <row r="253" spans="1:1" x14ac:dyDescent="0.25">
      <c r="A253" t="s">
        <v>278</v>
      </c>
    </row>
    <row r="254" spans="1:1" x14ac:dyDescent="0.25">
      <c r="A254" t="s">
        <v>49</v>
      </c>
    </row>
    <row r="255" spans="1:1" x14ac:dyDescent="0.25">
      <c r="A255" t="s">
        <v>49</v>
      </c>
    </row>
    <row r="256" spans="1:1" x14ac:dyDescent="0.25">
      <c r="A256" t="s">
        <v>72</v>
      </c>
    </row>
    <row r="257" spans="1:1" x14ac:dyDescent="0.25">
      <c r="A257" t="s">
        <v>72</v>
      </c>
    </row>
    <row r="258" spans="1:1" x14ac:dyDescent="0.25">
      <c r="A258" t="s">
        <v>49</v>
      </c>
    </row>
    <row r="259" spans="1:1" x14ac:dyDescent="0.25">
      <c r="A259" t="s">
        <v>49</v>
      </c>
    </row>
    <row r="260" spans="1:1" x14ac:dyDescent="0.25">
      <c r="A260" t="s">
        <v>278</v>
      </c>
    </row>
    <row r="261" spans="1:1" x14ac:dyDescent="0.25">
      <c r="A261" t="s">
        <v>72</v>
      </c>
    </row>
    <row r="262" spans="1:1" x14ac:dyDescent="0.25">
      <c r="A262" t="s">
        <v>49</v>
      </c>
    </row>
    <row r="263" spans="1:1" x14ac:dyDescent="0.25">
      <c r="A263" t="s">
        <v>72</v>
      </c>
    </row>
    <row r="264" spans="1:1" x14ac:dyDescent="0.25">
      <c r="A264" t="s">
        <v>278</v>
      </c>
    </row>
    <row r="265" spans="1:1" x14ac:dyDescent="0.25">
      <c r="A265" t="s">
        <v>278</v>
      </c>
    </row>
    <row r="266" spans="1:1" x14ac:dyDescent="0.25">
      <c r="A266" t="s">
        <v>278</v>
      </c>
    </row>
    <row r="267" spans="1:1" x14ac:dyDescent="0.25">
      <c r="A267" t="s">
        <v>278</v>
      </c>
    </row>
    <row r="268" spans="1:1" x14ac:dyDescent="0.25">
      <c r="A268" t="s">
        <v>278</v>
      </c>
    </row>
    <row r="269" spans="1:1" x14ac:dyDescent="0.25">
      <c r="A269" t="s">
        <v>49</v>
      </c>
    </row>
    <row r="270" spans="1:1" x14ac:dyDescent="0.25">
      <c r="A270" t="s">
        <v>49</v>
      </c>
    </row>
    <row r="271" spans="1:1" x14ac:dyDescent="0.25">
      <c r="A271" t="s">
        <v>278</v>
      </c>
    </row>
    <row r="272" spans="1:1" x14ac:dyDescent="0.25">
      <c r="A272" t="s">
        <v>72</v>
      </c>
    </row>
    <row r="273" spans="1:1" x14ac:dyDescent="0.25">
      <c r="A273" t="s">
        <v>278</v>
      </c>
    </row>
    <row r="274" spans="1:1" x14ac:dyDescent="0.25">
      <c r="A274" t="s">
        <v>49</v>
      </c>
    </row>
    <row r="275" spans="1:1" x14ac:dyDescent="0.25">
      <c r="A275" t="s">
        <v>278</v>
      </c>
    </row>
    <row r="276" spans="1:1" x14ac:dyDescent="0.25">
      <c r="A276" t="s">
        <v>72</v>
      </c>
    </row>
    <row r="277" spans="1:1" x14ac:dyDescent="0.25">
      <c r="A277" t="s">
        <v>72</v>
      </c>
    </row>
    <row r="278" spans="1:1" x14ac:dyDescent="0.25">
      <c r="A278" t="s">
        <v>278</v>
      </c>
    </row>
    <row r="279" spans="1:1" x14ac:dyDescent="0.25">
      <c r="A279" t="s">
        <v>49</v>
      </c>
    </row>
    <row r="280" spans="1:1" x14ac:dyDescent="0.25">
      <c r="A280" t="s">
        <v>49</v>
      </c>
    </row>
    <row r="281" spans="1:1" x14ac:dyDescent="0.25">
      <c r="A281" t="s">
        <v>49</v>
      </c>
    </row>
    <row r="282" spans="1:1" x14ac:dyDescent="0.25">
      <c r="A282" t="s">
        <v>614</v>
      </c>
    </row>
    <row r="283" spans="1:1" x14ac:dyDescent="0.25">
      <c r="A283" t="s">
        <v>49</v>
      </c>
    </row>
    <row r="284" spans="1:1" x14ac:dyDescent="0.25">
      <c r="A284" t="s">
        <v>49</v>
      </c>
    </row>
    <row r="285" spans="1:1" x14ac:dyDescent="0.25">
      <c r="A285" t="s">
        <v>49</v>
      </c>
    </row>
    <row r="286" spans="1:1" x14ac:dyDescent="0.25">
      <c r="A286" t="s">
        <v>49</v>
      </c>
    </row>
    <row r="287" spans="1:1" x14ac:dyDescent="0.25">
      <c r="A287" t="s">
        <v>49</v>
      </c>
    </row>
    <row r="288" spans="1:1" x14ac:dyDescent="0.25">
      <c r="A288" t="s">
        <v>49</v>
      </c>
    </row>
    <row r="289" spans="1:1" x14ac:dyDescent="0.25">
      <c r="A289" t="s">
        <v>49</v>
      </c>
    </row>
    <row r="290" spans="1:1" x14ac:dyDescent="0.25">
      <c r="A290" t="s">
        <v>49</v>
      </c>
    </row>
    <row r="291" spans="1:1" x14ac:dyDescent="0.25">
      <c r="A291" t="s">
        <v>49</v>
      </c>
    </row>
    <row r="292" spans="1:1" x14ac:dyDescent="0.25">
      <c r="A292" t="s">
        <v>49</v>
      </c>
    </row>
    <row r="293" spans="1:1" x14ac:dyDescent="0.25">
      <c r="A293" t="s">
        <v>49</v>
      </c>
    </row>
    <row r="294" spans="1:1" x14ac:dyDescent="0.25">
      <c r="A294" t="s">
        <v>49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49</v>
      </c>
    </row>
    <row r="302" spans="1:1" x14ac:dyDescent="0.25">
      <c r="A302" t="s">
        <v>614</v>
      </c>
    </row>
    <row r="303" spans="1:1" x14ac:dyDescent="0.25">
      <c r="A303" t="s">
        <v>278</v>
      </c>
    </row>
    <row r="304" spans="1:1" x14ac:dyDescent="0.25">
      <c r="A304" t="s">
        <v>49</v>
      </c>
    </row>
    <row r="305" spans="1:1" x14ac:dyDescent="0.25">
      <c r="A305" t="s">
        <v>278</v>
      </c>
    </row>
    <row r="306" spans="1:1" x14ac:dyDescent="0.25">
      <c r="A306" t="s">
        <v>278</v>
      </c>
    </row>
    <row r="307" spans="1:1" x14ac:dyDescent="0.25">
      <c r="A307" t="s">
        <v>278</v>
      </c>
    </row>
    <row r="308" spans="1:1" x14ac:dyDescent="0.25">
      <c r="A308" t="s">
        <v>49</v>
      </c>
    </row>
    <row r="309" spans="1:1" x14ac:dyDescent="0.25">
      <c r="A309" t="s">
        <v>278</v>
      </c>
    </row>
    <row r="310" spans="1:1" x14ac:dyDescent="0.25">
      <c r="A310" t="s">
        <v>49</v>
      </c>
    </row>
    <row r="311" spans="1:1" x14ac:dyDescent="0.25">
      <c r="A311" t="s">
        <v>278</v>
      </c>
    </row>
    <row r="312" spans="1:1" x14ac:dyDescent="0.25">
      <c r="A312" t="s">
        <v>278</v>
      </c>
    </row>
    <row r="313" spans="1:1" x14ac:dyDescent="0.25">
      <c r="A313" t="s">
        <v>49</v>
      </c>
    </row>
    <row r="314" spans="1:1" x14ac:dyDescent="0.25">
      <c r="A314" t="s">
        <v>49</v>
      </c>
    </row>
    <row r="315" spans="1:1" x14ac:dyDescent="0.25">
      <c r="A315" t="s">
        <v>49</v>
      </c>
    </row>
    <row r="316" spans="1:1" x14ac:dyDescent="0.25">
      <c r="A316" t="s">
        <v>49</v>
      </c>
    </row>
    <row r="317" spans="1:1" x14ac:dyDescent="0.25">
      <c r="A317" t="s">
        <v>49</v>
      </c>
    </row>
    <row r="318" spans="1:1" x14ac:dyDescent="0.25">
      <c r="A318" t="s">
        <v>49</v>
      </c>
    </row>
    <row r="319" spans="1:1" x14ac:dyDescent="0.25">
      <c r="A319" t="s">
        <v>49</v>
      </c>
    </row>
    <row r="320" spans="1:1" x14ac:dyDescent="0.25">
      <c r="A320" t="s">
        <v>49</v>
      </c>
    </row>
    <row r="321" spans="1:1" x14ac:dyDescent="0.25">
      <c r="A321" t="s">
        <v>49</v>
      </c>
    </row>
    <row r="322" spans="1:1" x14ac:dyDescent="0.25">
      <c r="A322" t="s">
        <v>49</v>
      </c>
    </row>
    <row r="323" spans="1:1" x14ac:dyDescent="0.25">
      <c r="A323" t="s">
        <v>49</v>
      </c>
    </row>
    <row r="324" spans="1:1" x14ac:dyDescent="0.25">
      <c r="A324" t="s">
        <v>49</v>
      </c>
    </row>
    <row r="325" spans="1:1" x14ac:dyDescent="0.25">
      <c r="A325" t="s">
        <v>614</v>
      </c>
    </row>
    <row r="326" spans="1:1" x14ac:dyDescent="0.25">
      <c r="A326" t="s">
        <v>49</v>
      </c>
    </row>
    <row r="327" spans="1:1" x14ac:dyDescent="0.25">
      <c r="A327" t="s">
        <v>49</v>
      </c>
    </row>
    <row r="328" spans="1:1" x14ac:dyDescent="0.25">
      <c r="A328" t="s">
        <v>49</v>
      </c>
    </row>
    <row r="329" spans="1:1" x14ac:dyDescent="0.25">
      <c r="A329" t="s">
        <v>49</v>
      </c>
    </row>
    <row r="330" spans="1:1" x14ac:dyDescent="0.25">
      <c r="A330" t="s">
        <v>49</v>
      </c>
    </row>
    <row r="331" spans="1:1" x14ac:dyDescent="0.25">
      <c r="A331" t="s">
        <v>49</v>
      </c>
    </row>
    <row r="332" spans="1:1" x14ac:dyDescent="0.25">
      <c r="A332" t="s">
        <v>49</v>
      </c>
    </row>
    <row r="333" spans="1:1" x14ac:dyDescent="0.25">
      <c r="A333" t="s">
        <v>49</v>
      </c>
    </row>
    <row r="334" spans="1:1" x14ac:dyDescent="0.25">
      <c r="A334" t="s">
        <v>278</v>
      </c>
    </row>
    <row r="335" spans="1:1" x14ac:dyDescent="0.25">
      <c r="A335" t="s">
        <v>278</v>
      </c>
    </row>
    <row r="336" spans="1:1" x14ac:dyDescent="0.25">
      <c r="A336" t="s">
        <v>49</v>
      </c>
    </row>
    <row r="337" spans="1:1" x14ac:dyDescent="0.25">
      <c r="A337" t="s">
        <v>278</v>
      </c>
    </row>
    <row r="338" spans="1:1" x14ac:dyDescent="0.25">
      <c r="A338" t="s">
        <v>49</v>
      </c>
    </row>
    <row r="339" spans="1:1" x14ac:dyDescent="0.25">
      <c r="A339" t="s">
        <v>278</v>
      </c>
    </row>
    <row r="340" spans="1:1" x14ac:dyDescent="0.25">
      <c r="A340" t="s">
        <v>49</v>
      </c>
    </row>
    <row r="341" spans="1:1" x14ac:dyDescent="0.25">
      <c r="A341" t="s">
        <v>278</v>
      </c>
    </row>
    <row r="342" spans="1:1" x14ac:dyDescent="0.25">
      <c r="A342" t="s">
        <v>49</v>
      </c>
    </row>
    <row r="343" spans="1:1" x14ac:dyDescent="0.25">
      <c r="A343" t="s">
        <v>49</v>
      </c>
    </row>
    <row r="344" spans="1:1" x14ac:dyDescent="0.25">
      <c r="A344" t="s">
        <v>49</v>
      </c>
    </row>
    <row r="345" spans="1:1" x14ac:dyDescent="0.25">
      <c r="A345" t="s">
        <v>278</v>
      </c>
    </row>
    <row r="346" spans="1:1" x14ac:dyDescent="0.25">
      <c r="A346" t="s">
        <v>278</v>
      </c>
    </row>
    <row r="347" spans="1:1" x14ac:dyDescent="0.25">
      <c r="A347" t="s">
        <v>49</v>
      </c>
    </row>
    <row r="348" spans="1:1" x14ac:dyDescent="0.25">
      <c r="A348" t="s">
        <v>49</v>
      </c>
    </row>
    <row r="349" spans="1:1" x14ac:dyDescent="0.25">
      <c r="A349" t="s">
        <v>278</v>
      </c>
    </row>
    <row r="350" spans="1:1" x14ac:dyDescent="0.25">
      <c r="A350" t="s">
        <v>278</v>
      </c>
    </row>
    <row r="351" spans="1:1" x14ac:dyDescent="0.25">
      <c r="A351" t="s">
        <v>49</v>
      </c>
    </row>
    <row r="352" spans="1:1" x14ac:dyDescent="0.25">
      <c r="A352" t="s">
        <v>49</v>
      </c>
    </row>
    <row r="353" spans="1:1" x14ac:dyDescent="0.25">
      <c r="A353" t="s">
        <v>49</v>
      </c>
    </row>
    <row r="354" spans="1:1" x14ac:dyDescent="0.25">
      <c r="A354" t="s">
        <v>49</v>
      </c>
    </row>
    <row r="355" spans="1:1" x14ac:dyDescent="0.25">
      <c r="A355" t="s">
        <v>49</v>
      </c>
    </row>
    <row r="356" spans="1:1" x14ac:dyDescent="0.25">
      <c r="A356" t="s">
        <v>49</v>
      </c>
    </row>
    <row r="357" spans="1:1" x14ac:dyDescent="0.25">
      <c r="A357" t="s">
        <v>278</v>
      </c>
    </row>
    <row r="358" spans="1:1" x14ac:dyDescent="0.25">
      <c r="A358" t="s">
        <v>278</v>
      </c>
    </row>
    <row r="359" spans="1:1" x14ac:dyDescent="0.25">
      <c r="A359" t="s">
        <v>49</v>
      </c>
    </row>
    <row r="360" spans="1:1" x14ac:dyDescent="0.25">
      <c r="A360" t="s">
        <v>49</v>
      </c>
    </row>
    <row r="361" spans="1:1" x14ac:dyDescent="0.25">
      <c r="A361" t="s">
        <v>49</v>
      </c>
    </row>
    <row r="362" spans="1:1" x14ac:dyDescent="0.25">
      <c r="A362" t="s">
        <v>278</v>
      </c>
    </row>
    <row r="363" spans="1:1" x14ac:dyDescent="0.25">
      <c r="A363" t="s">
        <v>278</v>
      </c>
    </row>
    <row r="364" spans="1:1" x14ac:dyDescent="0.25">
      <c r="A364" t="s">
        <v>278</v>
      </c>
    </row>
    <row r="365" spans="1:1" x14ac:dyDescent="0.25">
      <c r="A365" t="s">
        <v>49</v>
      </c>
    </row>
    <row r="366" spans="1:1" x14ac:dyDescent="0.25">
      <c r="A366" t="s">
        <v>49</v>
      </c>
    </row>
    <row r="367" spans="1:1" x14ac:dyDescent="0.25">
      <c r="A367" t="s">
        <v>614</v>
      </c>
    </row>
    <row r="368" spans="1:1" x14ac:dyDescent="0.25">
      <c r="A368" t="s">
        <v>49</v>
      </c>
    </row>
    <row r="369" spans="1:1" x14ac:dyDescent="0.25">
      <c r="A369" t="s">
        <v>49</v>
      </c>
    </row>
    <row r="370" spans="1:1" x14ac:dyDescent="0.25">
      <c r="A370" t="s">
        <v>49</v>
      </c>
    </row>
    <row r="371" spans="1:1" x14ac:dyDescent="0.25">
      <c r="A371" t="s">
        <v>49</v>
      </c>
    </row>
    <row r="372" spans="1:1" x14ac:dyDescent="0.25">
      <c r="A372" t="s">
        <v>278</v>
      </c>
    </row>
    <row r="373" spans="1:1" x14ac:dyDescent="0.25">
      <c r="A373" t="s">
        <v>49</v>
      </c>
    </row>
    <row r="374" spans="1:1" x14ac:dyDescent="0.25">
      <c r="A374" t="s">
        <v>49</v>
      </c>
    </row>
    <row r="375" spans="1:1" x14ac:dyDescent="0.25">
      <c r="A375" t="s">
        <v>49</v>
      </c>
    </row>
    <row r="376" spans="1:1" x14ac:dyDescent="0.25">
      <c r="A376" t="s">
        <v>49</v>
      </c>
    </row>
    <row r="377" spans="1:1" x14ac:dyDescent="0.25">
      <c r="A377" t="s">
        <v>278</v>
      </c>
    </row>
    <row r="378" spans="1:1" x14ac:dyDescent="0.25">
      <c r="A378" t="s">
        <v>278</v>
      </c>
    </row>
    <row r="379" spans="1:1" x14ac:dyDescent="0.25">
      <c r="A379" t="s">
        <v>49</v>
      </c>
    </row>
    <row r="380" spans="1:1" x14ac:dyDescent="0.25">
      <c r="A380" t="s">
        <v>49</v>
      </c>
    </row>
    <row r="381" spans="1:1" x14ac:dyDescent="0.25">
      <c r="A381" t="s">
        <v>49</v>
      </c>
    </row>
    <row r="382" spans="1:1" x14ac:dyDescent="0.25">
      <c r="A382" t="s">
        <v>49</v>
      </c>
    </row>
    <row r="383" spans="1:1" x14ac:dyDescent="0.25">
      <c r="A383" t="s">
        <v>278</v>
      </c>
    </row>
    <row r="384" spans="1:1" x14ac:dyDescent="0.25">
      <c r="A384" t="s">
        <v>49</v>
      </c>
    </row>
    <row r="385" spans="1:1" x14ac:dyDescent="0.25">
      <c r="A385" t="s">
        <v>49</v>
      </c>
    </row>
    <row r="386" spans="1:1" x14ac:dyDescent="0.25">
      <c r="A386" t="s">
        <v>49</v>
      </c>
    </row>
    <row r="387" spans="1:1" x14ac:dyDescent="0.25">
      <c r="A387" t="s">
        <v>49</v>
      </c>
    </row>
    <row r="388" spans="1:1" x14ac:dyDescent="0.25">
      <c r="A388" t="s">
        <v>49</v>
      </c>
    </row>
    <row r="389" spans="1:1" x14ac:dyDescent="0.25">
      <c r="A389" t="s">
        <v>72</v>
      </c>
    </row>
    <row r="390" spans="1:1" x14ac:dyDescent="0.25">
      <c r="A390" t="s">
        <v>49</v>
      </c>
    </row>
    <row r="391" spans="1:1" x14ac:dyDescent="0.25">
      <c r="A391" t="s">
        <v>49</v>
      </c>
    </row>
    <row r="392" spans="1:1" x14ac:dyDescent="0.25">
      <c r="A392" t="s">
        <v>72</v>
      </c>
    </row>
    <row r="393" spans="1:1" x14ac:dyDescent="0.25">
      <c r="A393" t="s">
        <v>49</v>
      </c>
    </row>
    <row r="394" spans="1:1" x14ac:dyDescent="0.25">
      <c r="A394" t="s">
        <v>49</v>
      </c>
    </row>
    <row r="395" spans="1:1" x14ac:dyDescent="0.25">
      <c r="A395" t="s">
        <v>49</v>
      </c>
    </row>
    <row r="396" spans="1:1" x14ac:dyDescent="0.25">
      <c r="A396" t="s">
        <v>49</v>
      </c>
    </row>
    <row r="397" spans="1:1" x14ac:dyDescent="0.25">
      <c r="A397" t="s">
        <v>278</v>
      </c>
    </row>
    <row r="398" spans="1:1" x14ac:dyDescent="0.25">
      <c r="A398" t="s">
        <v>278</v>
      </c>
    </row>
    <row r="399" spans="1:1" x14ac:dyDescent="0.25">
      <c r="A399" t="s">
        <v>278</v>
      </c>
    </row>
    <row r="400" spans="1:1" x14ac:dyDescent="0.25">
      <c r="A400" t="s">
        <v>49</v>
      </c>
    </row>
    <row r="401" spans="1:1" x14ac:dyDescent="0.25">
      <c r="A401" t="s">
        <v>278</v>
      </c>
    </row>
    <row r="402" spans="1:1" x14ac:dyDescent="0.25">
      <c r="A402" t="s">
        <v>49</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E84E5-EED5-484F-BEB3-DFCCAA968EEC}">
  <dimension ref="A1"/>
  <sheetViews>
    <sheetView workbookViewId="0"/>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444C9-9676-44DE-8DF2-B535429A704B}">
  <dimension ref="A1:D402"/>
  <sheetViews>
    <sheetView workbookViewId="0"/>
  </sheetViews>
  <sheetFormatPr defaultRowHeight="15" x14ac:dyDescent="0.25"/>
  <cols>
    <col min="1" max="1" width="27.5703125" customWidth="1"/>
    <col min="3" max="3" width="28.42578125" customWidth="1"/>
  </cols>
  <sheetData>
    <row r="1" spans="1:4" ht="90" x14ac:dyDescent="0.25">
      <c r="A1" s="1" t="s">
        <v>26</v>
      </c>
    </row>
    <row r="3" spans="1:4" x14ac:dyDescent="0.25">
      <c r="A3" t="s">
        <v>49</v>
      </c>
    </row>
    <row r="4" spans="1:4" x14ac:dyDescent="0.25">
      <c r="A4" t="s">
        <v>49</v>
      </c>
      <c r="C4" t="s">
        <v>49</v>
      </c>
      <c r="D4">
        <v>224</v>
      </c>
    </row>
    <row r="5" spans="1:4" x14ac:dyDescent="0.25">
      <c r="A5" t="s">
        <v>89</v>
      </c>
      <c r="C5" t="s">
        <v>68</v>
      </c>
      <c r="D5">
        <v>138</v>
      </c>
    </row>
    <row r="6" spans="1:4" x14ac:dyDescent="0.25">
      <c r="A6" t="s">
        <v>68</v>
      </c>
      <c r="C6" t="s">
        <v>59</v>
      </c>
      <c r="D6">
        <f>COUNTIF(A6:A407,A11)</f>
        <v>32</v>
      </c>
    </row>
    <row r="7" spans="1:4" x14ac:dyDescent="0.25">
      <c r="A7" t="s">
        <v>68</v>
      </c>
    </row>
    <row r="8" spans="1:4" x14ac:dyDescent="0.25">
      <c r="A8" t="s">
        <v>49</v>
      </c>
    </row>
    <row r="9" spans="1:4" x14ac:dyDescent="0.25">
      <c r="A9" t="s">
        <v>68</v>
      </c>
    </row>
    <row r="10" spans="1:4" x14ac:dyDescent="0.25">
      <c r="A10" t="s">
        <v>49</v>
      </c>
    </row>
    <row r="11" spans="1:4" x14ac:dyDescent="0.25">
      <c r="A11" t="s">
        <v>59</v>
      </c>
    </row>
    <row r="12" spans="1:4" x14ac:dyDescent="0.25">
      <c r="A12" t="s">
        <v>68</v>
      </c>
    </row>
    <row r="13" spans="1:4" x14ac:dyDescent="0.25">
      <c r="A13" t="s">
        <v>89</v>
      </c>
    </row>
    <row r="14" spans="1:4" x14ac:dyDescent="0.25">
      <c r="A14" t="s">
        <v>49</v>
      </c>
    </row>
    <row r="15" spans="1:4" x14ac:dyDescent="0.25">
      <c r="A15" t="s">
        <v>89</v>
      </c>
    </row>
    <row r="16" spans="1:4" x14ac:dyDescent="0.25">
      <c r="A16" t="s">
        <v>49</v>
      </c>
    </row>
    <row r="17" spans="1:1" x14ac:dyDescent="0.25">
      <c r="A17" t="s">
        <v>68</v>
      </c>
    </row>
    <row r="18" spans="1:1" x14ac:dyDescent="0.25">
      <c r="A18" t="s">
        <v>49</v>
      </c>
    </row>
    <row r="19" spans="1:1" x14ac:dyDescent="0.25">
      <c r="A19" t="s">
        <v>68</v>
      </c>
    </row>
    <row r="20" spans="1:1" x14ac:dyDescent="0.25">
      <c r="A20" t="s">
        <v>89</v>
      </c>
    </row>
    <row r="21" spans="1:1" x14ac:dyDescent="0.25">
      <c r="A21" t="s">
        <v>68</v>
      </c>
    </row>
    <row r="22" spans="1:1" x14ac:dyDescent="0.25">
      <c r="A22" t="s">
        <v>68</v>
      </c>
    </row>
    <row r="23" spans="1:1" x14ac:dyDescent="0.25">
      <c r="A23" t="s">
        <v>59</v>
      </c>
    </row>
    <row r="26" spans="1:1" x14ac:dyDescent="0.25">
      <c r="A26" t="s">
        <v>49</v>
      </c>
    </row>
    <row r="27" spans="1:1" x14ac:dyDescent="0.25">
      <c r="A27" t="s">
        <v>49</v>
      </c>
    </row>
    <row r="28" spans="1:1" x14ac:dyDescent="0.25">
      <c r="A28" t="s">
        <v>49</v>
      </c>
    </row>
    <row r="29" spans="1:1" x14ac:dyDescent="0.25">
      <c r="A29" t="s">
        <v>68</v>
      </c>
    </row>
    <row r="30" spans="1:1" x14ac:dyDescent="0.25">
      <c r="A30" t="s">
        <v>89</v>
      </c>
    </row>
    <row r="31" spans="1:1" x14ac:dyDescent="0.25">
      <c r="A31" t="s">
        <v>49</v>
      </c>
    </row>
    <row r="32" spans="1:1" x14ac:dyDescent="0.25">
      <c r="A32" t="s">
        <v>49</v>
      </c>
    </row>
    <row r="33" spans="1:1" x14ac:dyDescent="0.25">
      <c r="A33" t="s">
        <v>49</v>
      </c>
    </row>
    <row r="34" spans="1:1" x14ac:dyDescent="0.25">
      <c r="A34" t="s">
        <v>49</v>
      </c>
    </row>
    <row r="35" spans="1:1" x14ac:dyDescent="0.25">
      <c r="A35" t="s">
        <v>49</v>
      </c>
    </row>
    <row r="36" spans="1:1" x14ac:dyDescent="0.25">
      <c r="A36" t="s">
        <v>49</v>
      </c>
    </row>
    <row r="37" spans="1:1" x14ac:dyDescent="0.25">
      <c r="A37" t="s">
        <v>89</v>
      </c>
    </row>
    <row r="38" spans="1:1" x14ac:dyDescent="0.25">
      <c r="A38" t="s">
        <v>89</v>
      </c>
    </row>
    <row r="39" spans="1:1" x14ac:dyDescent="0.25">
      <c r="A39" t="s">
        <v>49</v>
      </c>
    </row>
    <row r="40" spans="1:1" x14ac:dyDescent="0.25">
      <c r="A40" t="s">
        <v>89</v>
      </c>
    </row>
    <row r="41" spans="1:1" x14ac:dyDescent="0.25">
      <c r="A41" t="s">
        <v>89</v>
      </c>
    </row>
    <row r="43" spans="1:1" x14ac:dyDescent="0.25">
      <c r="A43" t="s">
        <v>68</v>
      </c>
    </row>
    <row r="44" spans="1:1" x14ac:dyDescent="0.25">
      <c r="A44" t="s">
        <v>89</v>
      </c>
    </row>
    <row r="45" spans="1:1" x14ac:dyDescent="0.25">
      <c r="A45" t="s">
        <v>68</v>
      </c>
    </row>
    <row r="46" spans="1:1" x14ac:dyDescent="0.25">
      <c r="A46" t="s">
        <v>89</v>
      </c>
    </row>
    <row r="47" spans="1:1" x14ac:dyDescent="0.25">
      <c r="A47" t="s">
        <v>89</v>
      </c>
    </row>
    <row r="48" spans="1:1" x14ac:dyDescent="0.25">
      <c r="A48" t="s">
        <v>49</v>
      </c>
    </row>
    <row r="49" spans="1:1" x14ac:dyDescent="0.25">
      <c r="A49" t="s">
        <v>89</v>
      </c>
    </row>
    <row r="50" spans="1:1" x14ac:dyDescent="0.25">
      <c r="A50" t="s">
        <v>59</v>
      </c>
    </row>
    <row r="51" spans="1:1" x14ac:dyDescent="0.25">
      <c r="A51" t="s">
        <v>68</v>
      </c>
    </row>
    <row r="52" spans="1:1" x14ac:dyDescent="0.25">
      <c r="A52" t="s">
        <v>49</v>
      </c>
    </row>
    <row r="53" spans="1:1" x14ac:dyDescent="0.25">
      <c r="A53" t="s">
        <v>68</v>
      </c>
    </row>
    <row r="54" spans="1:1" x14ac:dyDescent="0.25">
      <c r="A54" t="s">
        <v>89</v>
      </c>
    </row>
    <row r="55" spans="1:1" x14ac:dyDescent="0.25">
      <c r="A55" t="s">
        <v>68</v>
      </c>
    </row>
    <row r="56" spans="1:1" x14ac:dyDescent="0.25">
      <c r="A56" t="s">
        <v>68</v>
      </c>
    </row>
    <row r="57" spans="1:1" x14ac:dyDescent="0.25">
      <c r="A57" t="s">
        <v>49</v>
      </c>
    </row>
    <row r="58" spans="1:1" x14ac:dyDescent="0.25">
      <c r="A58" t="s">
        <v>49</v>
      </c>
    </row>
    <row r="59" spans="1:1" x14ac:dyDescent="0.25">
      <c r="A59" t="s">
        <v>59</v>
      </c>
    </row>
    <row r="61" spans="1:1" x14ac:dyDescent="0.25">
      <c r="A61" t="s">
        <v>68</v>
      </c>
    </row>
    <row r="62" spans="1:1" x14ac:dyDescent="0.25">
      <c r="A62" t="s">
        <v>89</v>
      </c>
    </row>
    <row r="63" spans="1:1" x14ac:dyDescent="0.25">
      <c r="A63" t="s">
        <v>68</v>
      </c>
    </row>
    <row r="64" spans="1:1" x14ac:dyDescent="0.25">
      <c r="A64" t="s">
        <v>68</v>
      </c>
    </row>
    <row r="65" spans="1:1" x14ac:dyDescent="0.25">
      <c r="A65" t="s">
        <v>49</v>
      </c>
    </row>
    <row r="66" spans="1:1" x14ac:dyDescent="0.25">
      <c r="A66" t="s">
        <v>49</v>
      </c>
    </row>
    <row r="67" spans="1:1" x14ac:dyDescent="0.25">
      <c r="A67" t="s">
        <v>49</v>
      </c>
    </row>
    <row r="68" spans="1:1" x14ac:dyDescent="0.25">
      <c r="A68" t="s">
        <v>49</v>
      </c>
    </row>
    <row r="69" spans="1:1" x14ac:dyDescent="0.25">
      <c r="A69" t="s">
        <v>89</v>
      </c>
    </row>
    <row r="70" spans="1:1" x14ac:dyDescent="0.25">
      <c r="A70" t="s">
        <v>89</v>
      </c>
    </row>
    <row r="71" spans="1:1" x14ac:dyDescent="0.25">
      <c r="A71" t="s">
        <v>68</v>
      </c>
    </row>
    <row r="72" spans="1:1" x14ac:dyDescent="0.25">
      <c r="A72" t="s">
        <v>49</v>
      </c>
    </row>
    <row r="73" spans="1:1" x14ac:dyDescent="0.25">
      <c r="A73" t="s">
        <v>49</v>
      </c>
    </row>
    <row r="74" spans="1:1" x14ac:dyDescent="0.25">
      <c r="A74" t="s">
        <v>89</v>
      </c>
    </row>
    <row r="75" spans="1:1" x14ac:dyDescent="0.25">
      <c r="A75" t="s">
        <v>49</v>
      </c>
    </row>
    <row r="76" spans="1:1" x14ac:dyDescent="0.25">
      <c r="A76" t="s">
        <v>89</v>
      </c>
    </row>
    <row r="77" spans="1:1" x14ac:dyDescent="0.25">
      <c r="A77" t="s">
        <v>59</v>
      </c>
    </row>
    <row r="78" spans="1:1" x14ac:dyDescent="0.25">
      <c r="A78" t="s">
        <v>68</v>
      </c>
    </row>
    <row r="79" spans="1:1" x14ac:dyDescent="0.25">
      <c r="A79" t="s">
        <v>49</v>
      </c>
    </row>
    <row r="80" spans="1:1" x14ac:dyDescent="0.25">
      <c r="A80" t="s">
        <v>59</v>
      </c>
    </row>
    <row r="81" spans="1:1" x14ac:dyDescent="0.25">
      <c r="A81" t="s">
        <v>68</v>
      </c>
    </row>
    <row r="82" spans="1:1" x14ac:dyDescent="0.25">
      <c r="A82" t="s">
        <v>49</v>
      </c>
    </row>
    <row r="83" spans="1:1" x14ac:dyDescent="0.25">
      <c r="A83" t="s">
        <v>59</v>
      </c>
    </row>
    <row r="85" spans="1:1" x14ac:dyDescent="0.25">
      <c r="A85" t="s">
        <v>49</v>
      </c>
    </row>
    <row r="86" spans="1:1" x14ac:dyDescent="0.25">
      <c r="A86" t="s">
        <v>89</v>
      </c>
    </row>
    <row r="87" spans="1:1" x14ac:dyDescent="0.25">
      <c r="A87" t="s">
        <v>89</v>
      </c>
    </row>
    <row r="88" spans="1:1" x14ac:dyDescent="0.25">
      <c r="A88" t="s">
        <v>68</v>
      </c>
    </row>
    <row r="89" spans="1:1" x14ac:dyDescent="0.25">
      <c r="A89" t="s">
        <v>49</v>
      </c>
    </row>
    <row r="90" spans="1:1" x14ac:dyDescent="0.25">
      <c r="A90" t="s">
        <v>49</v>
      </c>
    </row>
    <row r="91" spans="1:1" x14ac:dyDescent="0.25">
      <c r="A91" t="s">
        <v>89</v>
      </c>
    </row>
    <row r="92" spans="1:1" x14ac:dyDescent="0.25">
      <c r="A92" t="s">
        <v>89</v>
      </c>
    </row>
    <row r="93" spans="1:1" x14ac:dyDescent="0.25">
      <c r="A93" t="s">
        <v>49</v>
      </c>
    </row>
    <row r="94" spans="1:1" x14ac:dyDescent="0.25">
      <c r="A94" t="s">
        <v>49</v>
      </c>
    </row>
    <row r="95" spans="1:1" x14ac:dyDescent="0.25">
      <c r="A95" t="s">
        <v>49</v>
      </c>
    </row>
    <row r="96" spans="1:1" x14ac:dyDescent="0.25">
      <c r="A96" t="s">
        <v>68</v>
      </c>
    </row>
    <row r="97" spans="1:1" x14ac:dyDescent="0.25">
      <c r="A97" t="s">
        <v>68</v>
      </c>
    </row>
    <row r="98" spans="1:1" x14ac:dyDescent="0.25">
      <c r="A98" t="s">
        <v>68</v>
      </c>
    </row>
    <row r="99" spans="1:1" x14ac:dyDescent="0.25">
      <c r="A99" t="s">
        <v>68</v>
      </c>
    </row>
    <row r="100" spans="1:1" x14ac:dyDescent="0.25">
      <c r="A100" t="s">
        <v>49</v>
      </c>
    </row>
    <row r="101" spans="1:1" x14ac:dyDescent="0.25">
      <c r="A101" t="s">
        <v>49</v>
      </c>
    </row>
    <row r="102" spans="1:1" x14ac:dyDescent="0.25">
      <c r="A102" t="s">
        <v>49</v>
      </c>
    </row>
    <row r="103" spans="1:1" x14ac:dyDescent="0.25">
      <c r="A103" t="s">
        <v>49</v>
      </c>
    </row>
    <row r="104" spans="1:1" x14ac:dyDescent="0.25">
      <c r="A104" t="s">
        <v>49</v>
      </c>
    </row>
    <row r="105" spans="1:1" x14ac:dyDescent="0.25">
      <c r="A105" t="s">
        <v>68</v>
      </c>
    </row>
    <row r="106" spans="1:1" x14ac:dyDescent="0.25">
      <c r="A106" t="s">
        <v>49</v>
      </c>
    </row>
    <row r="107" spans="1:1" x14ac:dyDescent="0.25">
      <c r="A107" t="s">
        <v>49</v>
      </c>
    </row>
    <row r="108" spans="1:1" x14ac:dyDescent="0.25">
      <c r="A108" t="s">
        <v>49</v>
      </c>
    </row>
    <row r="109" spans="1:1" x14ac:dyDescent="0.25">
      <c r="A109" t="s">
        <v>89</v>
      </c>
    </row>
    <row r="110" spans="1:1" x14ac:dyDescent="0.25">
      <c r="A110" t="s">
        <v>49</v>
      </c>
    </row>
    <row r="111" spans="1:1" x14ac:dyDescent="0.25">
      <c r="A111" t="s">
        <v>49</v>
      </c>
    </row>
    <row r="112" spans="1:1" x14ac:dyDescent="0.25">
      <c r="A112" t="s">
        <v>49</v>
      </c>
    </row>
    <row r="113" spans="1:1" x14ac:dyDescent="0.25">
      <c r="A113" t="s">
        <v>49</v>
      </c>
    </row>
    <row r="114" spans="1:1" x14ac:dyDescent="0.25">
      <c r="A114" t="s">
        <v>68</v>
      </c>
    </row>
    <row r="115" spans="1:1" x14ac:dyDescent="0.25">
      <c r="A115" t="s">
        <v>59</v>
      </c>
    </row>
    <row r="116" spans="1:1" x14ac:dyDescent="0.25">
      <c r="A116" t="s">
        <v>49</v>
      </c>
    </row>
    <row r="117" spans="1:1" x14ac:dyDescent="0.25">
      <c r="A117" t="s">
        <v>68</v>
      </c>
    </row>
    <row r="118" spans="1:1" x14ac:dyDescent="0.25">
      <c r="A118" t="s">
        <v>89</v>
      </c>
    </row>
    <row r="119" spans="1:1" x14ac:dyDescent="0.25">
      <c r="A119" t="s">
        <v>49</v>
      </c>
    </row>
    <row r="120" spans="1:1" x14ac:dyDescent="0.25">
      <c r="A120" t="s">
        <v>49</v>
      </c>
    </row>
    <row r="121" spans="1:1" x14ac:dyDescent="0.25">
      <c r="A121" t="s">
        <v>49</v>
      </c>
    </row>
    <row r="122" spans="1:1" x14ac:dyDescent="0.25">
      <c r="A122" t="s">
        <v>49</v>
      </c>
    </row>
    <row r="123" spans="1:1" x14ac:dyDescent="0.25">
      <c r="A123" t="s">
        <v>68</v>
      </c>
    </row>
    <row r="124" spans="1:1" x14ac:dyDescent="0.25">
      <c r="A124" t="s">
        <v>68</v>
      </c>
    </row>
    <row r="125" spans="1:1" x14ac:dyDescent="0.25">
      <c r="A125" t="s">
        <v>49</v>
      </c>
    </row>
    <row r="126" spans="1:1" x14ac:dyDescent="0.25">
      <c r="A126" t="s">
        <v>49</v>
      </c>
    </row>
    <row r="127" spans="1:1" x14ac:dyDescent="0.25">
      <c r="A127" t="s">
        <v>89</v>
      </c>
    </row>
    <row r="128" spans="1:1" x14ac:dyDescent="0.25">
      <c r="A128" t="s">
        <v>68</v>
      </c>
    </row>
    <row r="129" spans="1:1" x14ac:dyDescent="0.25">
      <c r="A129" t="s">
        <v>68</v>
      </c>
    </row>
    <row r="130" spans="1:1" x14ac:dyDescent="0.25">
      <c r="A130" t="s">
        <v>49</v>
      </c>
    </row>
    <row r="131" spans="1:1" x14ac:dyDescent="0.25">
      <c r="A131" t="s">
        <v>49</v>
      </c>
    </row>
    <row r="132" spans="1:1" x14ac:dyDescent="0.25">
      <c r="A132" t="s">
        <v>68</v>
      </c>
    </row>
    <row r="133" spans="1:1" x14ac:dyDescent="0.25">
      <c r="A133" t="s">
        <v>49</v>
      </c>
    </row>
    <row r="134" spans="1:1" x14ac:dyDescent="0.25">
      <c r="A134" t="s">
        <v>49</v>
      </c>
    </row>
    <row r="135" spans="1:1" x14ac:dyDescent="0.25">
      <c r="A135" t="s">
        <v>49</v>
      </c>
    </row>
    <row r="136" spans="1:1" x14ac:dyDescent="0.25">
      <c r="A136" t="s">
        <v>49</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49</v>
      </c>
    </row>
    <row r="142" spans="1:1" x14ac:dyDescent="0.25">
      <c r="A142" t="s">
        <v>49</v>
      </c>
    </row>
    <row r="143" spans="1:1" x14ac:dyDescent="0.25">
      <c r="A143" t="s">
        <v>68</v>
      </c>
    </row>
    <row r="144" spans="1:1" x14ac:dyDescent="0.25">
      <c r="A144" t="s">
        <v>49</v>
      </c>
    </row>
    <row r="145" spans="1:1" x14ac:dyDescent="0.25">
      <c r="A145" t="s">
        <v>68</v>
      </c>
    </row>
    <row r="146" spans="1:1" x14ac:dyDescent="0.25">
      <c r="A146" t="s">
        <v>49</v>
      </c>
    </row>
    <row r="147" spans="1:1" x14ac:dyDescent="0.25">
      <c r="A147" t="s">
        <v>68</v>
      </c>
    </row>
    <row r="148" spans="1:1" x14ac:dyDescent="0.25">
      <c r="A148" t="s">
        <v>49</v>
      </c>
    </row>
    <row r="149" spans="1:1" x14ac:dyDescent="0.25">
      <c r="A149" t="s">
        <v>49</v>
      </c>
    </row>
    <row r="150" spans="1:1" x14ac:dyDescent="0.25">
      <c r="A150" t="s">
        <v>49</v>
      </c>
    </row>
    <row r="151" spans="1:1" x14ac:dyDescent="0.25">
      <c r="A151" t="s">
        <v>49</v>
      </c>
    </row>
    <row r="152" spans="1:1" x14ac:dyDescent="0.25">
      <c r="A152" t="s">
        <v>49</v>
      </c>
    </row>
    <row r="153" spans="1:1" x14ac:dyDescent="0.25">
      <c r="A153" t="s">
        <v>49</v>
      </c>
    </row>
    <row r="154" spans="1:1" x14ac:dyDescent="0.25">
      <c r="A154" t="s">
        <v>59</v>
      </c>
    </row>
    <row r="155" spans="1:1" x14ac:dyDescent="0.25">
      <c r="A155" t="s">
        <v>49</v>
      </c>
    </row>
    <row r="156" spans="1:1" x14ac:dyDescent="0.25">
      <c r="A156" t="s">
        <v>68</v>
      </c>
    </row>
    <row r="157" spans="1:1" x14ac:dyDescent="0.25">
      <c r="A157" t="s">
        <v>49</v>
      </c>
    </row>
    <row r="158" spans="1:1" x14ac:dyDescent="0.25">
      <c r="A158" t="s">
        <v>49</v>
      </c>
    </row>
    <row r="159" spans="1:1" x14ac:dyDescent="0.25">
      <c r="A159" t="s">
        <v>49</v>
      </c>
    </row>
    <row r="160" spans="1:1" x14ac:dyDescent="0.25">
      <c r="A160" t="s">
        <v>68</v>
      </c>
    </row>
    <row r="161" spans="1:1" x14ac:dyDescent="0.25">
      <c r="A161" t="s">
        <v>89</v>
      </c>
    </row>
    <row r="162" spans="1:1" x14ac:dyDescent="0.25">
      <c r="A162" t="s">
        <v>49</v>
      </c>
    </row>
    <row r="163" spans="1:1" x14ac:dyDescent="0.25">
      <c r="A163" t="s">
        <v>68</v>
      </c>
    </row>
    <row r="164" spans="1:1" x14ac:dyDescent="0.25">
      <c r="A164" t="s">
        <v>49</v>
      </c>
    </row>
    <row r="165" spans="1:1" x14ac:dyDescent="0.25">
      <c r="A165" t="s">
        <v>49</v>
      </c>
    </row>
    <row r="166" spans="1:1" x14ac:dyDescent="0.25">
      <c r="A166" t="s">
        <v>68</v>
      </c>
    </row>
    <row r="167" spans="1:1" x14ac:dyDescent="0.25">
      <c r="A167" t="s">
        <v>49</v>
      </c>
    </row>
    <row r="168" spans="1:1" x14ac:dyDescent="0.25">
      <c r="A168" t="s">
        <v>49</v>
      </c>
    </row>
    <row r="169" spans="1:1" x14ac:dyDescent="0.25">
      <c r="A169" t="s">
        <v>49</v>
      </c>
    </row>
    <row r="171" spans="1:1" x14ac:dyDescent="0.25">
      <c r="A171" t="s">
        <v>49</v>
      </c>
    </row>
    <row r="172" spans="1:1" x14ac:dyDescent="0.25">
      <c r="A172" t="s">
        <v>49</v>
      </c>
    </row>
    <row r="173" spans="1:1" x14ac:dyDescent="0.25">
      <c r="A173" t="s">
        <v>49</v>
      </c>
    </row>
    <row r="174" spans="1:1" x14ac:dyDescent="0.25">
      <c r="A174" t="s">
        <v>49</v>
      </c>
    </row>
    <row r="175" spans="1:1" x14ac:dyDescent="0.25">
      <c r="A175" t="s">
        <v>68</v>
      </c>
    </row>
    <row r="176" spans="1:1" x14ac:dyDescent="0.25">
      <c r="A176" t="s">
        <v>59</v>
      </c>
    </row>
    <row r="177" spans="1:1" x14ac:dyDescent="0.25">
      <c r="A177" t="s">
        <v>49</v>
      </c>
    </row>
    <row r="178" spans="1:1" x14ac:dyDescent="0.25">
      <c r="A178" t="s">
        <v>49</v>
      </c>
    </row>
    <row r="179" spans="1:1" x14ac:dyDescent="0.25">
      <c r="A179" t="s">
        <v>49</v>
      </c>
    </row>
    <row r="180" spans="1:1" x14ac:dyDescent="0.25">
      <c r="A180" t="s">
        <v>49</v>
      </c>
    </row>
    <row r="181" spans="1:1" x14ac:dyDescent="0.25">
      <c r="A181" t="s">
        <v>49</v>
      </c>
    </row>
    <row r="182" spans="1:1" x14ac:dyDescent="0.25">
      <c r="A182" t="s">
        <v>59</v>
      </c>
    </row>
    <row r="183" spans="1:1" x14ac:dyDescent="0.25">
      <c r="A183" t="s">
        <v>49</v>
      </c>
    </row>
    <row r="184" spans="1:1" x14ac:dyDescent="0.25">
      <c r="A184" t="s">
        <v>49</v>
      </c>
    </row>
    <row r="185" spans="1:1" x14ac:dyDescent="0.25">
      <c r="A185" t="s">
        <v>59</v>
      </c>
    </row>
    <row r="186" spans="1:1" x14ac:dyDescent="0.25">
      <c r="A186" t="s">
        <v>59</v>
      </c>
    </row>
    <row r="187" spans="1:1" x14ac:dyDescent="0.25">
      <c r="A187" t="s">
        <v>49</v>
      </c>
    </row>
    <row r="188" spans="1:1" x14ac:dyDescent="0.25">
      <c r="A188" t="s">
        <v>68</v>
      </c>
    </row>
    <row r="189" spans="1:1" x14ac:dyDescent="0.25">
      <c r="A189" t="s">
        <v>49</v>
      </c>
    </row>
    <row r="190" spans="1:1" x14ac:dyDescent="0.25">
      <c r="A190" t="s">
        <v>49</v>
      </c>
    </row>
    <row r="191" spans="1:1" x14ac:dyDescent="0.25">
      <c r="A191" t="s">
        <v>49</v>
      </c>
    </row>
    <row r="192" spans="1:1" x14ac:dyDescent="0.25">
      <c r="A192" t="s">
        <v>49</v>
      </c>
    </row>
    <row r="193" spans="1:1" x14ac:dyDescent="0.25">
      <c r="A193" t="s">
        <v>49</v>
      </c>
    </row>
    <row r="194" spans="1:1" x14ac:dyDescent="0.25">
      <c r="A194" t="s">
        <v>59</v>
      </c>
    </row>
    <row r="195" spans="1:1" x14ac:dyDescent="0.25">
      <c r="A195" t="s">
        <v>49</v>
      </c>
    </row>
    <row r="196" spans="1:1" x14ac:dyDescent="0.25">
      <c r="A196" t="s">
        <v>49</v>
      </c>
    </row>
    <row r="197" spans="1:1" x14ac:dyDescent="0.25">
      <c r="A197" t="s">
        <v>49</v>
      </c>
    </row>
    <row r="198" spans="1:1" x14ac:dyDescent="0.25">
      <c r="A198" t="s">
        <v>49</v>
      </c>
    </row>
    <row r="199" spans="1:1" x14ac:dyDescent="0.25">
      <c r="A199" t="s">
        <v>68</v>
      </c>
    </row>
    <row r="200" spans="1:1" x14ac:dyDescent="0.25">
      <c r="A200" t="s">
        <v>68</v>
      </c>
    </row>
    <row r="201" spans="1:1" x14ac:dyDescent="0.25">
      <c r="A201" t="s">
        <v>68</v>
      </c>
    </row>
    <row r="202" spans="1:1" x14ac:dyDescent="0.25">
      <c r="A202" t="s">
        <v>49</v>
      </c>
    </row>
    <row r="203" spans="1:1" x14ac:dyDescent="0.25">
      <c r="A203" t="s">
        <v>49</v>
      </c>
    </row>
    <row r="204" spans="1:1" x14ac:dyDescent="0.25">
      <c r="A204" t="s">
        <v>49</v>
      </c>
    </row>
    <row r="205" spans="1:1" x14ac:dyDescent="0.25">
      <c r="A205" t="s">
        <v>49</v>
      </c>
    </row>
    <row r="206" spans="1:1" x14ac:dyDescent="0.25">
      <c r="A206" t="s">
        <v>49</v>
      </c>
    </row>
    <row r="207" spans="1:1" x14ac:dyDescent="0.25">
      <c r="A207" t="s">
        <v>49</v>
      </c>
    </row>
    <row r="208" spans="1:1" x14ac:dyDescent="0.25">
      <c r="A208" t="s">
        <v>49</v>
      </c>
    </row>
    <row r="209" spans="1:1" x14ac:dyDescent="0.25">
      <c r="A209" t="s">
        <v>59</v>
      </c>
    </row>
    <row r="210" spans="1:1" x14ac:dyDescent="0.25">
      <c r="A210" t="s">
        <v>49</v>
      </c>
    </row>
    <row r="211" spans="1:1" x14ac:dyDescent="0.25">
      <c r="A211" t="s">
        <v>49</v>
      </c>
    </row>
    <row r="212" spans="1:1" x14ac:dyDescent="0.25">
      <c r="A212" t="s">
        <v>49</v>
      </c>
    </row>
    <row r="213" spans="1:1" x14ac:dyDescent="0.25">
      <c r="A213" t="s">
        <v>49</v>
      </c>
    </row>
    <row r="214" spans="1:1" x14ac:dyDescent="0.25">
      <c r="A214" t="s">
        <v>49</v>
      </c>
    </row>
    <row r="215" spans="1:1" x14ac:dyDescent="0.25">
      <c r="A215" t="s">
        <v>49</v>
      </c>
    </row>
    <row r="216" spans="1:1" x14ac:dyDescent="0.25">
      <c r="A216" t="s">
        <v>49</v>
      </c>
    </row>
    <row r="217" spans="1:1" x14ac:dyDescent="0.25">
      <c r="A217" t="s">
        <v>49</v>
      </c>
    </row>
    <row r="218" spans="1:1" x14ac:dyDescent="0.25">
      <c r="A218" t="s">
        <v>59</v>
      </c>
    </row>
    <row r="219" spans="1:1" x14ac:dyDescent="0.25">
      <c r="A219" t="s">
        <v>49</v>
      </c>
    </row>
    <row r="220" spans="1:1" x14ac:dyDescent="0.25">
      <c r="A220" t="s">
        <v>68</v>
      </c>
    </row>
    <row r="221" spans="1:1" x14ac:dyDescent="0.25">
      <c r="A221" t="s">
        <v>68</v>
      </c>
    </row>
    <row r="222" spans="1:1" x14ac:dyDescent="0.25">
      <c r="A222" t="s">
        <v>49</v>
      </c>
    </row>
    <row r="223" spans="1:1" x14ac:dyDescent="0.25">
      <c r="A223" t="s">
        <v>49</v>
      </c>
    </row>
    <row r="224" spans="1:1" x14ac:dyDescent="0.25">
      <c r="A224" t="s">
        <v>49</v>
      </c>
    </row>
    <row r="225" spans="1:1" x14ac:dyDescent="0.25">
      <c r="A225" t="s">
        <v>68</v>
      </c>
    </row>
    <row r="226" spans="1:1" x14ac:dyDescent="0.25">
      <c r="A226" t="s">
        <v>89</v>
      </c>
    </row>
    <row r="227" spans="1:1" x14ac:dyDescent="0.25">
      <c r="A227" t="s">
        <v>49</v>
      </c>
    </row>
    <row r="228" spans="1:1" x14ac:dyDescent="0.25">
      <c r="A228" t="s">
        <v>68</v>
      </c>
    </row>
    <row r="229" spans="1:1" x14ac:dyDescent="0.25">
      <c r="A229" t="s">
        <v>68</v>
      </c>
    </row>
    <row r="230" spans="1:1" x14ac:dyDescent="0.25">
      <c r="A230" t="s">
        <v>68</v>
      </c>
    </row>
    <row r="231" spans="1:1" x14ac:dyDescent="0.25">
      <c r="A231" t="s">
        <v>49</v>
      </c>
    </row>
    <row r="232" spans="1:1" x14ac:dyDescent="0.25">
      <c r="A232" t="s">
        <v>49</v>
      </c>
    </row>
    <row r="233" spans="1:1" x14ac:dyDescent="0.25">
      <c r="A233" t="s">
        <v>68</v>
      </c>
    </row>
    <row r="234" spans="1:1" x14ac:dyDescent="0.25">
      <c r="A234" t="s">
        <v>49</v>
      </c>
    </row>
    <row r="235" spans="1:1" x14ac:dyDescent="0.25">
      <c r="A235" t="s">
        <v>49</v>
      </c>
    </row>
    <row r="236" spans="1:1" x14ac:dyDescent="0.25">
      <c r="A236" t="s">
        <v>49</v>
      </c>
    </row>
    <row r="237" spans="1:1" x14ac:dyDescent="0.25">
      <c r="A237" t="s">
        <v>68</v>
      </c>
    </row>
    <row r="238" spans="1:1" x14ac:dyDescent="0.25">
      <c r="A238" t="s">
        <v>89</v>
      </c>
    </row>
    <row r="239" spans="1:1" x14ac:dyDescent="0.25">
      <c r="A239" t="s">
        <v>49</v>
      </c>
    </row>
    <row r="240" spans="1:1" x14ac:dyDescent="0.25">
      <c r="A240" t="s">
        <v>59</v>
      </c>
    </row>
    <row r="241" spans="1:1" x14ac:dyDescent="0.25">
      <c r="A241" t="s">
        <v>68</v>
      </c>
    </row>
    <row r="242" spans="1:1" x14ac:dyDescent="0.25">
      <c r="A242" t="s">
        <v>49</v>
      </c>
    </row>
    <row r="243" spans="1:1" x14ac:dyDescent="0.25">
      <c r="A243" t="s">
        <v>49</v>
      </c>
    </row>
    <row r="244" spans="1:1" x14ac:dyDescent="0.25">
      <c r="A244" t="s">
        <v>49</v>
      </c>
    </row>
    <row r="245" spans="1:1" x14ac:dyDescent="0.25">
      <c r="A245" t="s">
        <v>68</v>
      </c>
    </row>
    <row r="246" spans="1:1" x14ac:dyDescent="0.25">
      <c r="A246" t="s">
        <v>49</v>
      </c>
    </row>
    <row r="247" spans="1:1" x14ac:dyDescent="0.25">
      <c r="A247" t="s">
        <v>49</v>
      </c>
    </row>
    <row r="248" spans="1:1" x14ac:dyDescent="0.25">
      <c r="A248" t="s">
        <v>59</v>
      </c>
    </row>
    <row r="249" spans="1:1" x14ac:dyDescent="0.25">
      <c r="A249" t="s">
        <v>68</v>
      </c>
    </row>
    <row r="250" spans="1:1" x14ac:dyDescent="0.25">
      <c r="A250" t="s">
        <v>49</v>
      </c>
    </row>
    <row r="251" spans="1:1" x14ac:dyDescent="0.25">
      <c r="A251" t="s">
        <v>49</v>
      </c>
    </row>
    <row r="252" spans="1:1" x14ac:dyDescent="0.25">
      <c r="A252" t="s">
        <v>68</v>
      </c>
    </row>
    <row r="253" spans="1:1" x14ac:dyDescent="0.25">
      <c r="A253" t="s">
        <v>49</v>
      </c>
    </row>
    <row r="254" spans="1:1" x14ac:dyDescent="0.25">
      <c r="A254" t="s">
        <v>49</v>
      </c>
    </row>
    <row r="255" spans="1:1" x14ac:dyDescent="0.25">
      <c r="A255" t="s">
        <v>49</v>
      </c>
    </row>
    <row r="256" spans="1:1" x14ac:dyDescent="0.25">
      <c r="A256" t="s">
        <v>89</v>
      </c>
    </row>
    <row r="257" spans="1:1" x14ac:dyDescent="0.25">
      <c r="A257" t="s">
        <v>49</v>
      </c>
    </row>
    <row r="258" spans="1:1" x14ac:dyDescent="0.25">
      <c r="A258" t="s">
        <v>59</v>
      </c>
    </row>
    <row r="259" spans="1:1" x14ac:dyDescent="0.25">
      <c r="A259" t="s">
        <v>68</v>
      </c>
    </row>
    <row r="260" spans="1:1" x14ac:dyDescent="0.25">
      <c r="A260" t="s">
        <v>49</v>
      </c>
    </row>
    <row r="261" spans="1:1" x14ac:dyDescent="0.25">
      <c r="A261" t="s">
        <v>68</v>
      </c>
    </row>
    <row r="262" spans="1:1" x14ac:dyDescent="0.25">
      <c r="A262" t="s">
        <v>49</v>
      </c>
    </row>
    <row r="263" spans="1:1" x14ac:dyDescent="0.25">
      <c r="A263" t="s">
        <v>89</v>
      </c>
    </row>
    <row r="264" spans="1:1" x14ac:dyDescent="0.25">
      <c r="A264" t="s">
        <v>49</v>
      </c>
    </row>
    <row r="265" spans="1:1" x14ac:dyDescent="0.25">
      <c r="A265" t="s">
        <v>49</v>
      </c>
    </row>
    <row r="266" spans="1:1" x14ac:dyDescent="0.25">
      <c r="A266" t="s">
        <v>49</v>
      </c>
    </row>
    <row r="267" spans="1:1" x14ac:dyDescent="0.25">
      <c r="A267" t="s">
        <v>49</v>
      </c>
    </row>
    <row r="268" spans="1:1" x14ac:dyDescent="0.25">
      <c r="A268" t="s">
        <v>89</v>
      </c>
    </row>
    <row r="269" spans="1:1" x14ac:dyDescent="0.25">
      <c r="A269" t="s">
        <v>49</v>
      </c>
    </row>
    <row r="270" spans="1:1" x14ac:dyDescent="0.25">
      <c r="A270" t="s">
        <v>49</v>
      </c>
    </row>
    <row r="271" spans="1:1" x14ac:dyDescent="0.25">
      <c r="A271" t="s">
        <v>68</v>
      </c>
    </row>
    <row r="272" spans="1:1" x14ac:dyDescent="0.25">
      <c r="A272" t="s">
        <v>89</v>
      </c>
    </row>
    <row r="273" spans="1:1" x14ac:dyDescent="0.25">
      <c r="A273" t="s">
        <v>49</v>
      </c>
    </row>
    <row r="274" spans="1:1" x14ac:dyDescent="0.25">
      <c r="A274" t="s">
        <v>68</v>
      </c>
    </row>
    <row r="275" spans="1:1" x14ac:dyDescent="0.25">
      <c r="A275" t="s">
        <v>49</v>
      </c>
    </row>
    <row r="276" spans="1:1" x14ac:dyDescent="0.25">
      <c r="A276" t="s">
        <v>68</v>
      </c>
    </row>
    <row r="277" spans="1:1" x14ac:dyDescent="0.25">
      <c r="A277" t="s">
        <v>49</v>
      </c>
    </row>
    <row r="278" spans="1:1" x14ac:dyDescent="0.25">
      <c r="A278" t="s">
        <v>59</v>
      </c>
    </row>
    <row r="279" spans="1:1" x14ac:dyDescent="0.25">
      <c r="A279" t="s">
        <v>49</v>
      </c>
    </row>
    <row r="280" spans="1:1" x14ac:dyDescent="0.25">
      <c r="A280" t="s">
        <v>49</v>
      </c>
    </row>
    <row r="281" spans="1:1" x14ac:dyDescent="0.25">
      <c r="A281" t="s">
        <v>49</v>
      </c>
    </row>
    <row r="282" spans="1:1" x14ac:dyDescent="0.25">
      <c r="A282" t="s">
        <v>68</v>
      </c>
    </row>
    <row r="283" spans="1:1" x14ac:dyDescent="0.25">
      <c r="A283" t="s">
        <v>49</v>
      </c>
    </row>
    <row r="284" spans="1:1" x14ac:dyDescent="0.25">
      <c r="A284" t="s">
        <v>49</v>
      </c>
    </row>
    <row r="285" spans="1:1" x14ac:dyDescent="0.25">
      <c r="A285" t="s">
        <v>59</v>
      </c>
    </row>
    <row r="286" spans="1:1" x14ac:dyDescent="0.25">
      <c r="A286" t="s">
        <v>49</v>
      </c>
    </row>
    <row r="287" spans="1:1" x14ac:dyDescent="0.25">
      <c r="A287" t="s">
        <v>49</v>
      </c>
    </row>
    <row r="288" spans="1:1" x14ac:dyDescent="0.25">
      <c r="A288" t="s">
        <v>49</v>
      </c>
    </row>
    <row r="289" spans="1:1" x14ac:dyDescent="0.25">
      <c r="A289" t="s">
        <v>49</v>
      </c>
    </row>
    <row r="290" spans="1:1" x14ac:dyDescent="0.25">
      <c r="A290" t="s">
        <v>49</v>
      </c>
    </row>
    <row r="291" spans="1:1" x14ac:dyDescent="0.25">
      <c r="A291" t="s">
        <v>49</v>
      </c>
    </row>
    <row r="292" spans="1:1" x14ac:dyDescent="0.25">
      <c r="A292" t="s">
        <v>49</v>
      </c>
    </row>
    <row r="293" spans="1:1" x14ac:dyDescent="0.25">
      <c r="A293" t="s">
        <v>49</v>
      </c>
    </row>
    <row r="294" spans="1:1" x14ac:dyDescent="0.25">
      <c r="A294" t="s">
        <v>49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68</v>
      </c>
    </row>
    <row r="302" spans="1:1" x14ac:dyDescent="0.25">
      <c r="A302" t="s">
        <v>68</v>
      </c>
    </row>
    <row r="303" spans="1:1" x14ac:dyDescent="0.25">
      <c r="A303" t="s">
        <v>49</v>
      </c>
    </row>
    <row r="304" spans="1:1" x14ac:dyDescent="0.25">
      <c r="A304" t="s">
        <v>68</v>
      </c>
    </row>
    <row r="305" spans="1:1" x14ac:dyDescent="0.25">
      <c r="A305" t="s">
        <v>89</v>
      </c>
    </row>
    <row r="306" spans="1:1" x14ac:dyDescent="0.25">
      <c r="A306" t="s">
        <v>49</v>
      </c>
    </row>
    <row r="307" spans="1:1" x14ac:dyDescent="0.25">
      <c r="A307" t="s">
        <v>89</v>
      </c>
    </row>
    <row r="308" spans="1:1" x14ac:dyDescent="0.25">
      <c r="A308" t="s">
        <v>59</v>
      </c>
    </row>
    <row r="309" spans="1:1" x14ac:dyDescent="0.25">
      <c r="A309" t="s">
        <v>49</v>
      </c>
    </row>
    <row r="310" spans="1:1" x14ac:dyDescent="0.25">
      <c r="A310" t="s">
        <v>68</v>
      </c>
    </row>
    <row r="311" spans="1:1" x14ac:dyDescent="0.25">
      <c r="A311" t="s">
        <v>89</v>
      </c>
    </row>
    <row r="312" spans="1:1" x14ac:dyDescent="0.25">
      <c r="A312" t="s">
        <v>49</v>
      </c>
    </row>
    <row r="313" spans="1:1" x14ac:dyDescent="0.25">
      <c r="A313" t="s">
        <v>49</v>
      </c>
    </row>
    <row r="314" spans="1:1" x14ac:dyDescent="0.25">
      <c r="A314" t="s">
        <v>49</v>
      </c>
    </row>
    <row r="315" spans="1:1" x14ac:dyDescent="0.25">
      <c r="A315" t="s">
        <v>49</v>
      </c>
    </row>
    <row r="316" spans="1:1" x14ac:dyDescent="0.25">
      <c r="A316" t="s">
        <v>68</v>
      </c>
    </row>
    <row r="317" spans="1:1" x14ac:dyDescent="0.25">
      <c r="A317" t="s">
        <v>49</v>
      </c>
    </row>
    <row r="318" spans="1:1" x14ac:dyDescent="0.25">
      <c r="A318" t="s">
        <v>49</v>
      </c>
    </row>
    <row r="319" spans="1:1" x14ac:dyDescent="0.25">
      <c r="A319" t="s">
        <v>89</v>
      </c>
    </row>
    <row r="320" spans="1:1" x14ac:dyDescent="0.25">
      <c r="A320" t="s">
        <v>49</v>
      </c>
    </row>
    <row r="321" spans="1:1" x14ac:dyDescent="0.25">
      <c r="A321" t="s">
        <v>49</v>
      </c>
    </row>
    <row r="322" spans="1:1" x14ac:dyDescent="0.25">
      <c r="A322" t="s">
        <v>49</v>
      </c>
    </row>
    <row r="323" spans="1:1" x14ac:dyDescent="0.25">
      <c r="A323" t="s">
        <v>49</v>
      </c>
    </row>
    <row r="324" spans="1:1" x14ac:dyDescent="0.25">
      <c r="A324" t="s">
        <v>49</v>
      </c>
    </row>
    <row r="325" spans="1:1" x14ac:dyDescent="0.25">
      <c r="A325" t="s">
        <v>68</v>
      </c>
    </row>
    <row r="326" spans="1:1" x14ac:dyDescent="0.25">
      <c r="A326" t="s">
        <v>49</v>
      </c>
    </row>
    <row r="327" spans="1:1" x14ac:dyDescent="0.25">
      <c r="A327" t="s">
        <v>49</v>
      </c>
    </row>
    <row r="328" spans="1:1" x14ac:dyDescent="0.25">
      <c r="A328" t="s">
        <v>49</v>
      </c>
    </row>
    <row r="329" spans="1:1" x14ac:dyDescent="0.25">
      <c r="A329" t="s">
        <v>49</v>
      </c>
    </row>
    <row r="330" spans="1:1" x14ac:dyDescent="0.25">
      <c r="A330" t="s">
        <v>49</v>
      </c>
    </row>
    <row r="331" spans="1:1" x14ac:dyDescent="0.25">
      <c r="A331" t="s">
        <v>49</v>
      </c>
    </row>
    <row r="332" spans="1:1" x14ac:dyDescent="0.25">
      <c r="A332" t="s">
        <v>49</v>
      </c>
    </row>
    <row r="333" spans="1:1" x14ac:dyDescent="0.25">
      <c r="A333" t="s">
        <v>59</v>
      </c>
    </row>
    <row r="334" spans="1:1" x14ac:dyDescent="0.25">
      <c r="A334" t="s">
        <v>68</v>
      </c>
    </row>
    <row r="335" spans="1:1" x14ac:dyDescent="0.25">
      <c r="A335" t="s">
        <v>68</v>
      </c>
    </row>
    <row r="336" spans="1:1" x14ac:dyDescent="0.25">
      <c r="A336" t="s">
        <v>49</v>
      </c>
    </row>
    <row r="337" spans="1:1" x14ac:dyDescent="0.25">
      <c r="A337" t="s">
        <v>68</v>
      </c>
    </row>
    <row r="338" spans="1:1" x14ac:dyDescent="0.25">
      <c r="A338" t="s">
        <v>49</v>
      </c>
    </row>
    <row r="339" spans="1:1" x14ac:dyDescent="0.25">
      <c r="A339" t="s">
        <v>68</v>
      </c>
    </row>
    <row r="340" spans="1:1" x14ac:dyDescent="0.25">
      <c r="A340" t="s">
        <v>89</v>
      </c>
    </row>
    <row r="341" spans="1:1" x14ac:dyDescent="0.25">
      <c r="A341" t="s">
        <v>89</v>
      </c>
    </row>
    <row r="342" spans="1:1" x14ac:dyDescent="0.25">
      <c r="A342" t="s">
        <v>59</v>
      </c>
    </row>
    <row r="343" spans="1:1" x14ac:dyDescent="0.25">
      <c r="A343" t="s">
        <v>49</v>
      </c>
    </row>
    <row r="344" spans="1:1" x14ac:dyDescent="0.25">
      <c r="A344" t="s">
        <v>49</v>
      </c>
    </row>
    <row r="345" spans="1:1" x14ac:dyDescent="0.25">
      <c r="A345" t="s">
        <v>68</v>
      </c>
    </row>
    <row r="346" spans="1:1" x14ac:dyDescent="0.25">
      <c r="A346" t="s">
        <v>89</v>
      </c>
    </row>
    <row r="347" spans="1:1" x14ac:dyDescent="0.25">
      <c r="A347" t="s">
        <v>68</v>
      </c>
    </row>
    <row r="348" spans="1:1" x14ac:dyDescent="0.25">
      <c r="A348" t="s">
        <v>68</v>
      </c>
    </row>
    <row r="349" spans="1:1" x14ac:dyDescent="0.25">
      <c r="A349" t="s">
        <v>89</v>
      </c>
    </row>
    <row r="350" spans="1:1" x14ac:dyDescent="0.25">
      <c r="A350" t="s">
        <v>89</v>
      </c>
    </row>
    <row r="351" spans="1:1" x14ac:dyDescent="0.25">
      <c r="A351" t="s">
        <v>49</v>
      </c>
    </row>
    <row r="352" spans="1:1" x14ac:dyDescent="0.25">
      <c r="A352" t="s">
        <v>49</v>
      </c>
    </row>
    <row r="353" spans="1:1" x14ac:dyDescent="0.25">
      <c r="A353" t="s">
        <v>49</v>
      </c>
    </row>
    <row r="354" spans="1:1" x14ac:dyDescent="0.25">
      <c r="A354" t="s">
        <v>59</v>
      </c>
    </row>
    <row r="355" spans="1:1" x14ac:dyDescent="0.25">
      <c r="A355" t="s">
        <v>59</v>
      </c>
    </row>
    <row r="356" spans="1:1" x14ac:dyDescent="0.25">
      <c r="A356" t="s">
        <v>49</v>
      </c>
    </row>
    <row r="357" spans="1:1" x14ac:dyDescent="0.25">
      <c r="A357" t="s">
        <v>89</v>
      </c>
    </row>
    <row r="358" spans="1:1" x14ac:dyDescent="0.25">
      <c r="A358" t="s">
        <v>49</v>
      </c>
    </row>
    <row r="359" spans="1:1" x14ac:dyDescent="0.25">
      <c r="A359" t="s">
        <v>49</v>
      </c>
    </row>
    <row r="360" spans="1:1" x14ac:dyDescent="0.25">
      <c r="A360" t="s">
        <v>49</v>
      </c>
    </row>
    <row r="361" spans="1:1" x14ac:dyDescent="0.25">
      <c r="A361" t="s">
        <v>68</v>
      </c>
    </row>
    <row r="362" spans="1:1" x14ac:dyDescent="0.25">
      <c r="A362" t="s">
        <v>68</v>
      </c>
    </row>
    <row r="363" spans="1:1" x14ac:dyDescent="0.25">
      <c r="A363" t="s">
        <v>89</v>
      </c>
    </row>
    <row r="364" spans="1:1" x14ac:dyDescent="0.25">
      <c r="A364" t="s">
        <v>68</v>
      </c>
    </row>
    <row r="365" spans="1:1" x14ac:dyDescent="0.25">
      <c r="A365" t="s">
        <v>49</v>
      </c>
    </row>
    <row r="366" spans="1:1" x14ac:dyDescent="0.25">
      <c r="A366" t="s">
        <v>68</v>
      </c>
    </row>
    <row r="367" spans="1:1" x14ac:dyDescent="0.25">
      <c r="A367" t="s">
        <v>68</v>
      </c>
    </row>
    <row r="368" spans="1:1" x14ac:dyDescent="0.25">
      <c r="A368" t="s">
        <v>68</v>
      </c>
    </row>
    <row r="369" spans="1:1" x14ac:dyDescent="0.25">
      <c r="A369" t="s">
        <v>49</v>
      </c>
    </row>
    <row r="370" spans="1:1" x14ac:dyDescent="0.25">
      <c r="A370" t="s">
        <v>49</v>
      </c>
    </row>
    <row r="371" spans="1:1" x14ac:dyDescent="0.25">
      <c r="A371" t="s">
        <v>68</v>
      </c>
    </row>
    <row r="372" spans="1:1" x14ac:dyDescent="0.25">
      <c r="A372" t="s">
        <v>49</v>
      </c>
    </row>
    <row r="373" spans="1:1" x14ac:dyDescent="0.25">
      <c r="A373" t="s">
        <v>49</v>
      </c>
    </row>
    <row r="374" spans="1:1" x14ac:dyDescent="0.25">
      <c r="A374" t="s">
        <v>49</v>
      </c>
    </row>
    <row r="375" spans="1:1" x14ac:dyDescent="0.25">
      <c r="A375" t="s">
        <v>59</v>
      </c>
    </row>
    <row r="376" spans="1:1" x14ac:dyDescent="0.25">
      <c r="A376" t="s">
        <v>89</v>
      </c>
    </row>
    <row r="377" spans="1:1" x14ac:dyDescent="0.25">
      <c r="A377" t="s">
        <v>68</v>
      </c>
    </row>
    <row r="378" spans="1:1" x14ac:dyDescent="0.25">
      <c r="A378" t="s">
        <v>89</v>
      </c>
    </row>
    <row r="379" spans="1:1" x14ac:dyDescent="0.25">
      <c r="A379" t="s">
        <v>89</v>
      </c>
    </row>
    <row r="380" spans="1:1" x14ac:dyDescent="0.25">
      <c r="A380" t="s">
        <v>49</v>
      </c>
    </row>
    <row r="381" spans="1:1" x14ac:dyDescent="0.25">
      <c r="A381" t="s">
        <v>49</v>
      </c>
    </row>
    <row r="382" spans="1:1" x14ac:dyDescent="0.25">
      <c r="A382" t="s">
        <v>49</v>
      </c>
    </row>
    <row r="383" spans="1:1" x14ac:dyDescent="0.25">
      <c r="A383" t="s">
        <v>49</v>
      </c>
    </row>
    <row r="384" spans="1:1" x14ac:dyDescent="0.25">
      <c r="A384" t="s">
        <v>59</v>
      </c>
    </row>
    <row r="385" spans="1:1" x14ac:dyDescent="0.25">
      <c r="A385" t="s">
        <v>49</v>
      </c>
    </row>
    <row r="386" spans="1:1" x14ac:dyDescent="0.25">
      <c r="A386" t="s">
        <v>68</v>
      </c>
    </row>
    <row r="387" spans="1:1" x14ac:dyDescent="0.25">
      <c r="A387" t="s">
        <v>49</v>
      </c>
    </row>
    <row r="388" spans="1:1" x14ac:dyDescent="0.25">
      <c r="A388" t="s">
        <v>68</v>
      </c>
    </row>
    <row r="389" spans="1:1" x14ac:dyDescent="0.25">
      <c r="A389" t="s">
        <v>68</v>
      </c>
    </row>
    <row r="390" spans="1:1" x14ac:dyDescent="0.25">
      <c r="A390" t="s">
        <v>59</v>
      </c>
    </row>
    <row r="391" spans="1:1" x14ac:dyDescent="0.25">
      <c r="A391" t="s">
        <v>59</v>
      </c>
    </row>
    <row r="392" spans="1:1" x14ac:dyDescent="0.25">
      <c r="A392" t="s">
        <v>49</v>
      </c>
    </row>
    <row r="393" spans="1:1" x14ac:dyDescent="0.25">
      <c r="A393" t="s">
        <v>59</v>
      </c>
    </row>
    <row r="394" spans="1:1" x14ac:dyDescent="0.25">
      <c r="A394" t="s">
        <v>49</v>
      </c>
    </row>
    <row r="395" spans="1:1" x14ac:dyDescent="0.25">
      <c r="A395" t="s">
        <v>49</v>
      </c>
    </row>
    <row r="396" spans="1:1" x14ac:dyDescent="0.25">
      <c r="A396" t="s">
        <v>49</v>
      </c>
    </row>
    <row r="397" spans="1:1" x14ac:dyDescent="0.25">
      <c r="A397" t="s">
        <v>68</v>
      </c>
    </row>
    <row r="398" spans="1:1" x14ac:dyDescent="0.25">
      <c r="A398" t="s">
        <v>89</v>
      </c>
    </row>
    <row r="399" spans="1:1" x14ac:dyDescent="0.25">
      <c r="A399" t="s">
        <v>68</v>
      </c>
    </row>
    <row r="400" spans="1:1" x14ac:dyDescent="0.25">
      <c r="A400" t="s">
        <v>49</v>
      </c>
    </row>
    <row r="401" spans="1:1" x14ac:dyDescent="0.25">
      <c r="A401" t="s">
        <v>59</v>
      </c>
    </row>
    <row r="402" spans="1:1" x14ac:dyDescent="0.25">
      <c r="A402" t="s">
        <v>49</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800D-F0F0-42A0-8FCB-94F86AC0DF99}">
  <dimension ref="A1:D402"/>
  <sheetViews>
    <sheetView topLeftCell="A2" workbookViewId="0">
      <selection activeCell="G5" sqref="G5"/>
    </sheetView>
  </sheetViews>
  <sheetFormatPr defaultRowHeight="15" x14ac:dyDescent="0.25"/>
  <cols>
    <col min="1" max="1" width="22.28515625" customWidth="1"/>
    <col min="3" max="3" width="22.140625" customWidth="1"/>
  </cols>
  <sheetData>
    <row r="1" spans="1:4" ht="270" x14ac:dyDescent="0.25">
      <c r="A1" s="1" t="s">
        <v>27</v>
      </c>
    </row>
    <row r="3" spans="1:4" x14ac:dyDescent="0.25">
      <c r="A3" t="s">
        <v>58</v>
      </c>
      <c r="C3" t="s">
        <v>58</v>
      </c>
      <c r="D3">
        <f>COUNTIF(A3:A404,A9)</f>
        <v>142</v>
      </c>
    </row>
    <row r="4" spans="1:4" x14ac:dyDescent="0.25">
      <c r="A4" t="s">
        <v>73</v>
      </c>
      <c r="C4" t="s">
        <v>73</v>
      </c>
      <c r="D4">
        <f>COUNTIF(A4:A405,A12)</f>
        <v>54</v>
      </c>
    </row>
    <row r="5" spans="1:4" x14ac:dyDescent="0.25">
      <c r="A5" t="s">
        <v>58</v>
      </c>
      <c r="C5" t="s">
        <v>100</v>
      </c>
      <c r="D5">
        <f t="shared" ref="D5" si="0">COUNTIF(A5:A406,A11)</f>
        <v>152</v>
      </c>
    </row>
    <row r="6" spans="1:4" x14ac:dyDescent="0.25">
      <c r="A6" t="s">
        <v>100</v>
      </c>
      <c r="C6" t="s">
        <v>105</v>
      </c>
      <c r="D6">
        <f>COUNTIF(A6:A407,A39)</f>
        <v>42</v>
      </c>
    </row>
    <row r="7" spans="1:4" x14ac:dyDescent="0.25">
      <c r="A7" t="s">
        <v>105</v>
      </c>
      <c r="C7" t="s">
        <v>353</v>
      </c>
      <c r="D7">
        <f>COUNTIF(A7:A408,A58)</f>
        <v>6</v>
      </c>
    </row>
    <row r="8" spans="1:4" x14ac:dyDescent="0.25">
      <c r="A8" t="s">
        <v>58</v>
      </c>
    </row>
    <row r="9" spans="1:4" x14ac:dyDescent="0.25">
      <c r="A9" t="s">
        <v>58</v>
      </c>
    </row>
    <row r="10" spans="1:4" x14ac:dyDescent="0.25">
      <c r="A10" t="s">
        <v>58</v>
      </c>
    </row>
    <row r="11" spans="1:4" x14ac:dyDescent="0.25">
      <c r="A11" t="s">
        <v>100</v>
      </c>
    </row>
    <row r="12" spans="1:4" x14ac:dyDescent="0.25">
      <c r="A12" t="s">
        <v>73</v>
      </c>
    </row>
    <row r="13" spans="1:4" x14ac:dyDescent="0.25">
      <c r="A13" t="s">
        <v>100</v>
      </c>
    </row>
    <row r="14" spans="1:4" x14ac:dyDescent="0.25">
      <c r="A14" t="s">
        <v>58</v>
      </c>
    </row>
    <row r="15" spans="1:4" x14ac:dyDescent="0.25">
      <c r="A15" t="s">
        <v>58</v>
      </c>
    </row>
    <row r="16" spans="1:4" x14ac:dyDescent="0.25">
      <c r="A16" t="s">
        <v>100</v>
      </c>
    </row>
    <row r="17" spans="1:1" x14ac:dyDescent="0.25">
      <c r="A17" t="s">
        <v>100</v>
      </c>
    </row>
    <row r="18" spans="1:1" x14ac:dyDescent="0.25">
      <c r="A18" t="s">
        <v>58</v>
      </c>
    </row>
    <row r="19" spans="1:1" x14ac:dyDescent="0.25">
      <c r="A19" t="s">
        <v>100</v>
      </c>
    </row>
    <row r="20" spans="1:1" x14ac:dyDescent="0.25">
      <c r="A20" t="s">
        <v>58</v>
      </c>
    </row>
    <row r="21" spans="1:1" x14ac:dyDescent="0.25">
      <c r="A21" t="s">
        <v>100</v>
      </c>
    </row>
    <row r="22" spans="1:1" x14ac:dyDescent="0.25">
      <c r="A22" t="s">
        <v>100</v>
      </c>
    </row>
    <row r="23" spans="1:1" x14ac:dyDescent="0.25">
      <c r="A23" t="s">
        <v>58</v>
      </c>
    </row>
    <row r="24" spans="1:1" x14ac:dyDescent="0.25">
      <c r="A24" t="s">
        <v>58</v>
      </c>
    </row>
    <row r="26" spans="1:1" x14ac:dyDescent="0.25">
      <c r="A26" t="s">
        <v>100</v>
      </c>
    </row>
    <row r="27" spans="1:1" x14ac:dyDescent="0.25">
      <c r="A27" t="s">
        <v>58</v>
      </c>
    </row>
    <row r="28" spans="1:1" x14ac:dyDescent="0.25">
      <c r="A28" t="s">
        <v>100</v>
      </c>
    </row>
    <row r="29" spans="1:1" x14ac:dyDescent="0.25">
      <c r="A29" t="s">
        <v>58</v>
      </c>
    </row>
    <row r="30" spans="1:1" x14ac:dyDescent="0.25">
      <c r="A30" t="s">
        <v>58</v>
      </c>
    </row>
    <row r="31" spans="1:1" x14ac:dyDescent="0.25">
      <c r="A31" t="s">
        <v>58</v>
      </c>
    </row>
    <row r="32" spans="1:1" x14ac:dyDescent="0.25">
      <c r="A32" t="s">
        <v>100</v>
      </c>
    </row>
    <row r="33" spans="1:1" x14ac:dyDescent="0.25">
      <c r="A33" t="s">
        <v>58</v>
      </c>
    </row>
    <row r="34" spans="1:1" x14ac:dyDescent="0.25">
      <c r="A34" t="s">
        <v>105</v>
      </c>
    </row>
    <row r="35" spans="1:1" x14ac:dyDescent="0.25">
      <c r="A35" t="s">
        <v>100</v>
      </c>
    </row>
    <row r="36" spans="1:1" x14ac:dyDescent="0.25">
      <c r="A36" t="s">
        <v>105</v>
      </c>
    </row>
    <row r="37" spans="1:1" x14ac:dyDescent="0.25">
      <c r="A37" t="s">
        <v>58</v>
      </c>
    </row>
    <row r="38" spans="1:1" x14ac:dyDescent="0.25">
      <c r="A38" t="s">
        <v>58</v>
      </c>
    </row>
    <row r="39" spans="1:1" x14ac:dyDescent="0.25">
      <c r="A39" t="s">
        <v>105</v>
      </c>
    </row>
    <row r="40" spans="1:1" x14ac:dyDescent="0.25">
      <c r="A40" t="s">
        <v>73</v>
      </c>
    </row>
    <row r="41" spans="1:1" x14ac:dyDescent="0.25">
      <c r="A41" t="s">
        <v>58</v>
      </c>
    </row>
    <row r="43" spans="1:1" x14ac:dyDescent="0.25">
      <c r="A43" t="s">
        <v>58</v>
      </c>
    </row>
    <row r="44" spans="1:1" x14ac:dyDescent="0.25">
      <c r="A44" t="s">
        <v>73</v>
      </c>
    </row>
    <row r="45" spans="1:1" x14ac:dyDescent="0.25">
      <c r="A45" t="s">
        <v>105</v>
      </c>
    </row>
    <row r="46" spans="1:1" x14ac:dyDescent="0.25">
      <c r="A46" t="s">
        <v>58</v>
      </c>
    </row>
    <row r="47" spans="1:1" x14ac:dyDescent="0.25">
      <c r="A47" t="s">
        <v>100</v>
      </c>
    </row>
    <row r="48" spans="1:1" x14ac:dyDescent="0.25">
      <c r="A48" t="s">
        <v>58</v>
      </c>
    </row>
    <row r="49" spans="1:1" x14ac:dyDescent="0.25">
      <c r="A49" t="s">
        <v>73</v>
      </c>
    </row>
    <row r="50" spans="1:1" x14ac:dyDescent="0.25">
      <c r="A50" t="s">
        <v>58</v>
      </c>
    </row>
    <row r="51" spans="1:1" x14ac:dyDescent="0.25">
      <c r="A51" t="s">
        <v>105</v>
      </c>
    </row>
    <row r="52" spans="1:1" x14ac:dyDescent="0.25">
      <c r="A52" t="s">
        <v>100</v>
      </c>
    </row>
    <row r="53" spans="1:1" x14ac:dyDescent="0.25">
      <c r="A53" t="s">
        <v>58</v>
      </c>
    </row>
    <row r="54" spans="1:1" x14ac:dyDescent="0.25">
      <c r="A54" t="s">
        <v>100</v>
      </c>
    </row>
    <row r="55" spans="1:1" x14ac:dyDescent="0.25">
      <c r="A55" t="s">
        <v>58</v>
      </c>
    </row>
    <row r="56" spans="1:1" x14ac:dyDescent="0.25">
      <c r="A56" t="s">
        <v>100</v>
      </c>
    </row>
    <row r="57" spans="1:1" x14ac:dyDescent="0.25">
      <c r="A57" t="s">
        <v>73</v>
      </c>
    </row>
    <row r="58" spans="1:1" x14ac:dyDescent="0.25">
      <c r="A58" t="s">
        <v>353</v>
      </c>
    </row>
    <row r="59" spans="1:1" x14ac:dyDescent="0.25">
      <c r="A59" t="s">
        <v>58</v>
      </c>
    </row>
    <row r="61" spans="1:1" x14ac:dyDescent="0.25">
      <c r="A61" t="s">
        <v>105</v>
      </c>
    </row>
    <row r="62" spans="1:1" x14ac:dyDescent="0.25">
      <c r="A62" t="s">
        <v>100</v>
      </c>
    </row>
    <row r="63" spans="1:1" x14ac:dyDescent="0.25">
      <c r="A63" t="s">
        <v>105</v>
      </c>
    </row>
    <row r="64" spans="1:1" x14ac:dyDescent="0.25">
      <c r="A64" t="s">
        <v>73</v>
      </c>
    </row>
    <row r="65" spans="1:1" x14ac:dyDescent="0.25">
      <c r="A65" t="s">
        <v>100</v>
      </c>
    </row>
    <row r="66" spans="1:1" x14ac:dyDescent="0.25">
      <c r="A66" t="s">
        <v>58</v>
      </c>
    </row>
    <row r="67" spans="1:1" x14ac:dyDescent="0.25">
      <c r="A67" t="s">
        <v>73</v>
      </c>
    </row>
    <row r="68" spans="1:1" x14ac:dyDescent="0.25">
      <c r="A68" t="s">
        <v>58</v>
      </c>
    </row>
    <row r="69" spans="1:1" x14ac:dyDescent="0.25">
      <c r="A69" t="s">
        <v>73</v>
      </c>
    </row>
    <row r="70" spans="1:1" x14ac:dyDescent="0.25">
      <c r="A70" t="s">
        <v>100</v>
      </c>
    </row>
    <row r="71" spans="1:1" x14ac:dyDescent="0.25">
      <c r="A71" t="s">
        <v>100</v>
      </c>
    </row>
    <row r="72" spans="1:1" x14ac:dyDescent="0.25">
      <c r="A72" t="s">
        <v>58</v>
      </c>
    </row>
    <row r="73" spans="1:1" x14ac:dyDescent="0.25">
      <c r="A73" t="s">
        <v>73</v>
      </c>
    </row>
    <row r="74" spans="1:1" x14ac:dyDescent="0.25">
      <c r="A74" t="s">
        <v>58</v>
      </c>
    </row>
    <row r="75" spans="1:1" x14ac:dyDescent="0.25">
      <c r="A75" t="s">
        <v>100</v>
      </c>
    </row>
    <row r="76" spans="1:1" x14ac:dyDescent="0.25">
      <c r="A76" t="s">
        <v>58</v>
      </c>
    </row>
    <row r="77" spans="1:1" x14ac:dyDescent="0.25">
      <c r="A77" t="s">
        <v>58</v>
      </c>
    </row>
    <row r="78" spans="1:1" x14ac:dyDescent="0.25">
      <c r="A78" t="s">
        <v>58</v>
      </c>
    </row>
    <row r="79" spans="1:1" x14ac:dyDescent="0.25">
      <c r="A79" t="s">
        <v>58</v>
      </c>
    </row>
    <row r="80" spans="1:1" x14ac:dyDescent="0.25">
      <c r="A80" t="s">
        <v>58</v>
      </c>
    </row>
    <row r="81" spans="1:1" x14ac:dyDescent="0.25">
      <c r="A81" t="s">
        <v>58</v>
      </c>
    </row>
    <row r="82" spans="1:1" x14ac:dyDescent="0.25">
      <c r="A82" t="s">
        <v>100</v>
      </c>
    </row>
    <row r="83" spans="1:1" x14ac:dyDescent="0.25">
      <c r="A83" t="s">
        <v>73</v>
      </c>
    </row>
    <row r="85" spans="1:1" x14ac:dyDescent="0.25">
      <c r="A85" t="s">
        <v>58</v>
      </c>
    </row>
    <row r="86" spans="1:1" x14ac:dyDescent="0.25">
      <c r="A86" t="s">
        <v>58</v>
      </c>
    </row>
    <row r="87" spans="1:1" x14ac:dyDescent="0.25">
      <c r="A87" t="s">
        <v>58</v>
      </c>
    </row>
    <row r="88" spans="1:1" x14ac:dyDescent="0.25">
      <c r="A88" t="s">
        <v>100</v>
      </c>
    </row>
    <row r="89" spans="1:1" x14ac:dyDescent="0.25">
      <c r="A89" t="s">
        <v>353</v>
      </c>
    </row>
    <row r="90" spans="1:1" x14ac:dyDescent="0.25">
      <c r="A90" t="s">
        <v>58</v>
      </c>
    </row>
    <row r="91" spans="1:1" x14ac:dyDescent="0.25">
      <c r="A91" t="s">
        <v>73</v>
      </c>
    </row>
    <row r="92" spans="1:1" x14ac:dyDescent="0.25">
      <c r="A92" t="s">
        <v>353</v>
      </c>
    </row>
    <row r="93" spans="1:1" x14ac:dyDescent="0.25">
      <c r="A93" t="s">
        <v>100</v>
      </c>
    </row>
    <row r="94" spans="1:1" x14ac:dyDescent="0.25">
      <c r="A94" t="s">
        <v>353</v>
      </c>
    </row>
    <row r="95" spans="1:1" x14ac:dyDescent="0.25">
      <c r="A95" t="s">
        <v>100</v>
      </c>
    </row>
    <row r="96" spans="1:1" x14ac:dyDescent="0.25">
      <c r="A96" t="s">
        <v>73</v>
      </c>
    </row>
    <row r="97" spans="1:1" x14ac:dyDescent="0.25">
      <c r="A97" t="s">
        <v>100</v>
      </c>
    </row>
    <row r="98" spans="1:1" x14ac:dyDescent="0.25">
      <c r="A98" t="s">
        <v>73</v>
      </c>
    </row>
    <row r="99" spans="1:1" x14ac:dyDescent="0.25">
      <c r="A99" t="s">
        <v>100</v>
      </c>
    </row>
    <row r="100" spans="1:1" x14ac:dyDescent="0.25">
      <c r="A100" t="s">
        <v>58</v>
      </c>
    </row>
    <row r="101" spans="1:1" x14ac:dyDescent="0.25">
      <c r="A101" t="s">
        <v>73</v>
      </c>
    </row>
    <row r="102" spans="1:1" x14ac:dyDescent="0.25">
      <c r="A102" t="s">
        <v>58</v>
      </c>
    </row>
    <row r="103" spans="1:1" x14ac:dyDescent="0.25">
      <c r="A103" t="s">
        <v>105</v>
      </c>
    </row>
    <row r="104" spans="1:1" x14ac:dyDescent="0.25">
      <c r="A104" t="s">
        <v>100</v>
      </c>
    </row>
    <row r="105" spans="1:1" x14ac:dyDescent="0.25">
      <c r="A105" t="s">
        <v>100</v>
      </c>
    </row>
    <row r="106" spans="1:1" x14ac:dyDescent="0.25">
      <c r="A106" t="s">
        <v>105</v>
      </c>
    </row>
    <row r="107" spans="1:1" x14ac:dyDescent="0.25">
      <c r="A107" t="s">
        <v>105</v>
      </c>
    </row>
    <row r="108" spans="1:1" x14ac:dyDescent="0.25">
      <c r="A108" t="s">
        <v>105</v>
      </c>
    </row>
    <row r="109" spans="1:1" x14ac:dyDescent="0.25">
      <c r="A109" t="s">
        <v>58</v>
      </c>
    </row>
    <row r="110" spans="1:1" x14ac:dyDescent="0.25">
      <c r="A110" t="s">
        <v>58</v>
      </c>
    </row>
    <row r="111" spans="1:1" x14ac:dyDescent="0.25">
      <c r="A111" t="s">
        <v>73</v>
      </c>
    </row>
    <row r="112" spans="1:1" x14ac:dyDescent="0.25">
      <c r="A112" t="s">
        <v>58</v>
      </c>
    </row>
    <row r="113" spans="1:1" x14ac:dyDescent="0.25">
      <c r="A113" t="s">
        <v>100</v>
      </c>
    </row>
    <row r="114" spans="1:1" x14ac:dyDescent="0.25">
      <c r="A114" t="s">
        <v>73</v>
      </c>
    </row>
    <row r="115" spans="1:1" x14ac:dyDescent="0.25">
      <c r="A115" t="s">
        <v>58</v>
      </c>
    </row>
    <row r="116" spans="1:1" x14ac:dyDescent="0.25">
      <c r="A116" t="s">
        <v>73</v>
      </c>
    </row>
    <row r="117" spans="1:1" x14ac:dyDescent="0.25">
      <c r="A117" t="s">
        <v>105</v>
      </c>
    </row>
    <row r="118" spans="1:1" x14ac:dyDescent="0.25">
      <c r="A118" t="s">
        <v>105</v>
      </c>
    </row>
    <row r="119" spans="1:1" x14ac:dyDescent="0.25">
      <c r="A119" t="s">
        <v>58</v>
      </c>
    </row>
    <row r="120" spans="1:1" x14ac:dyDescent="0.25">
      <c r="A120" t="s">
        <v>73</v>
      </c>
    </row>
    <row r="121" spans="1:1" x14ac:dyDescent="0.25">
      <c r="A121" t="s">
        <v>100</v>
      </c>
    </row>
    <row r="122" spans="1:1" x14ac:dyDescent="0.25">
      <c r="A122" t="s">
        <v>100</v>
      </c>
    </row>
    <row r="123" spans="1:1" x14ac:dyDescent="0.25">
      <c r="A123" t="s">
        <v>105</v>
      </c>
    </row>
    <row r="124" spans="1:1" x14ac:dyDescent="0.25">
      <c r="A124" t="s">
        <v>73</v>
      </c>
    </row>
    <row r="125" spans="1:1" x14ac:dyDescent="0.25">
      <c r="A125" t="s">
        <v>100</v>
      </c>
    </row>
    <row r="126" spans="1:1" x14ac:dyDescent="0.25">
      <c r="A126" t="s">
        <v>58</v>
      </c>
    </row>
    <row r="127" spans="1:1" x14ac:dyDescent="0.25">
      <c r="A127" t="s">
        <v>58</v>
      </c>
    </row>
    <row r="128" spans="1:1" x14ac:dyDescent="0.25">
      <c r="A128" t="s">
        <v>73</v>
      </c>
    </row>
    <row r="129" spans="1:1" x14ac:dyDescent="0.25">
      <c r="A129" t="s">
        <v>105</v>
      </c>
    </row>
    <row r="130" spans="1:1" x14ac:dyDescent="0.25">
      <c r="A130" t="s">
        <v>73</v>
      </c>
    </row>
    <row r="131" spans="1:1" x14ac:dyDescent="0.25">
      <c r="A131" t="s">
        <v>73</v>
      </c>
    </row>
    <row r="132" spans="1:1" x14ac:dyDescent="0.25">
      <c r="A132" t="s">
        <v>58</v>
      </c>
    </row>
    <row r="133" spans="1:1" x14ac:dyDescent="0.25">
      <c r="A133" t="s">
        <v>58</v>
      </c>
    </row>
    <row r="134" spans="1:1" x14ac:dyDescent="0.25">
      <c r="A134" t="s">
        <v>73</v>
      </c>
    </row>
    <row r="135" spans="1:1" x14ac:dyDescent="0.25">
      <c r="A135" t="s">
        <v>58</v>
      </c>
    </row>
    <row r="136" spans="1:1" x14ac:dyDescent="0.25">
      <c r="A136" t="s">
        <v>58</v>
      </c>
    </row>
    <row r="137" spans="1:1" x14ac:dyDescent="0.25">
      <c r="A137" t="s">
        <v>58</v>
      </c>
    </row>
    <row r="138" spans="1:1" x14ac:dyDescent="0.25">
      <c r="A138" t="s">
        <v>100</v>
      </c>
    </row>
    <row r="139" spans="1:1" x14ac:dyDescent="0.25">
      <c r="A139" t="s">
        <v>58</v>
      </c>
    </row>
    <row r="140" spans="1:1" x14ac:dyDescent="0.25">
      <c r="A140" t="s">
        <v>100</v>
      </c>
    </row>
    <row r="141" spans="1:1" x14ac:dyDescent="0.25">
      <c r="A141" t="s">
        <v>100</v>
      </c>
    </row>
    <row r="142" spans="1:1" x14ac:dyDescent="0.25">
      <c r="A142" t="s">
        <v>58</v>
      </c>
    </row>
    <row r="143" spans="1:1" x14ac:dyDescent="0.25">
      <c r="A143" t="s">
        <v>73</v>
      </c>
    </row>
    <row r="144" spans="1:1" x14ac:dyDescent="0.25">
      <c r="A144" t="s">
        <v>100</v>
      </c>
    </row>
    <row r="145" spans="1:1" x14ac:dyDescent="0.25">
      <c r="A145" t="s">
        <v>73</v>
      </c>
    </row>
    <row r="146" spans="1:1" x14ac:dyDescent="0.25">
      <c r="A146" t="s">
        <v>100</v>
      </c>
    </row>
    <row r="147" spans="1:1" x14ac:dyDescent="0.25">
      <c r="A147" t="s">
        <v>100</v>
      </c>
    </row>
    <row r="148" spans="1:1" x14ac:dyDescent="0.25">
      <c r="A148" t="s">
        <v>100</v>
      </c>
    </row>
    <row r="149" spans="1:1" x14ac:dyDescent="0.25">
      <c r="A149" t="s">
        <v>58</v>
      </c>
    </row>
    <row r="150" spans="1:1" x14ac:dyDescent="0.25">
      <c r="A150" t="s">
        <v>58</v>
      </c>
    </row>
    <row r="151" spans="1:1" x14ac:dyDescent="0.25">
      <c r="A151" t="s">
        <v>73</v>
      </c>
    </row>
    <row r="152" spans="1:1" x14ac:dyDescent="0.25">
      <c r="A152" t="s">
        <v>353</v>
      </c>
    </row>
    <row r="153" spans="1:1" x14ac:dyDescent="0.25">
      <c r="A153" t="s">
        <v>100</v>
      </c>
    </row>
    <row r="154" spans="1:1" x14ac:dyDescent="0.25">
      <c r="A154" t="s">
        <v>73</v>
      </c>
    </row>
    <row r="155" spans="1:1" x14ac:dyDescent="0.25">
      <c r="A155" t="s">
        <v>100</v>
      </c>
    </row>
    <row r="156" spans="1:1" x14ac:dyDescent="0.25">
      <c r="A156" t="s">
        <v>58</v>
      </c>
    </row>
    <row r="157" spans="1:1" x14ac:dyDescent="0.25">
      <c r="A157" t="s">
        <v>100</v>
      </c>
    </row>
    <row r="158" spans="1:1" x14ac:dyDescent="0.25">
      <c r="A158" t="s">
        <v>100</v>
      </c>
    </row>
    <row r="159" spans="1:1" x14ac:dyDescent="0.25">
      <c r="A159" t="s">
        <v>100</v>
      </c>
    </row>
    <row r="160" spans="1:1" x14ac:dyDescent="0.25">
      <c r="A160" t="s">
        <v>105</v>
      </c>
    </row>
    <row r="161" spans="1:1" x14ac:dyDescent="0.25">
      <c r="A161" t="s">
        <v>105</v>
      </c>
    </row>
    <row r="162" spans="1:1" x14ac:dyDescent="0.25">
      <c r="A162" t="s">
        <v>100</v>
      </c>
    </row>
    <row r="163" spans="1:1" x14ac:dyDescent="0.25">
      <c r="A163" t="s">
        <v>100</v>
      </c>
    </row>
    <row r="164" spans="1:1" x14ac:dyDescent="0.25">
      <c r="A164" t="s">
        <v>58</v>
      </c>
    </row>
    <row r="165" spans="1:1" x14ac:dyDescent="0.25">
      <c r="A165" t="s">
        <v>58</v>
      </c>
    </row>
    <row r="166" spans="1:1" x14ac:dyDescent="0.25">
      <c r="A166" t="s">
        <v>58</v>
      </c>
    </row>
    <row r="167" spans="1:1" x14ac:dyDescent="0.25">
      <c r="A167" t="s">
        <v>100</v>
      </c>
    </row>
    <row r="168" spans="1:1" x14ac:dyDescent="0.25">
      <c r="A168" t="s">
        <v>353</v>
      </c>
    </row>
    <row r="169" spans="1:1" x14ac:dyDescent="0.25">
      <c r="A169" t="s">
        <v>100</v>
      </c>
    </row>
    <row r="170" spans="1:1" x14ac:dyDescent="0.25">
      <c r="A170" t="s">
        <v>58</v>
      </c>
    </row>
    <row r="171" spans="1:1" x14ac:dyDescent="0.25">
      <c r="A171" t="s">
        <v>105</v>
      </c>
    </row>
    <row r="172" spans="1:1" x14ac:dyDescent="0.25">
      <c r="A172" t="s">
        <v>58</v>
      </c>
    </row>
    <row r="173" spans="1:1" x14ac:dyDescent="0.25">
      <c r="A173" t="s">
        <v>58</v>
      </c>
    </row>
    <row r="174" spans="1:1" x14ac:dyDescent="0.25">
      <c r="A174" t="s">
        <v>100</v>
      </c>
    </row>
    <row r="175" spans="1:1" x14ac:dyDescent="0.25">
      <c r="A175" t="s">
        <v>73</v>
      </c>
    </row>
    <row r="176" spans="1:1" x14ac:dyDescent="0.25">
      <c r="A176" t="s">
        <v>100</v>
      </c>
    </row>
    <row r="177" spans="1:1" x14ac:dyDescent="0.25">
      <c r="A177" t="s">
        <v>100</v>
      </c>
    </row>
    <row r="178" spans="1:1" x14ac:dyDescent="0.25">
      <c r="A178" t="s">
        <v>73</v>
      </c>
    </row>
    <row r="179" spans="1:1" x14ac:dyDescent="0.25">
      <c r="A179" t="s">
        <v>73</v>
      </c>
    </row>
    <row r="180" spans="1:1" x14ac:dyDescent="0.25">
      <c r="A180" t="s">
        <v>73</v>
      </c>
    </row>
    <row r="181" spans="1:1" x14ac:dyDescent="0.25">
      <c r="A181" t="s">
        <v>73</v>
      </c>
    </row>
    <row r="182" spans="1:1" x14ac:dyDescent="0.25">
      <c r="A182" t="s">
        <v>58</v>
      </c>
    </row>
    <row r="183" spans="1:1" x14ac:dyDescent="0.25">
      <c r="A183" t="s">
        <v>58</v>
      </c>
    </row>
    <row r="184" spans="1:1" x14ac:dyDescent="0.25">
      <c r="A184" t="s">
        <v>100</v>
      </c>
    </row>
    <row r="185" spans="1:1" x14ac:dyDescent="0.25">
      <c r="A185" t="s">
        <v>58</v>
      </c>
    </row>
    <row r="186" spans="1:1" x14ac:dyDescent="0.25">
      <c r="A186" t="s">
        <v>58</v>
      </c>
    </row>
    <row r="187" spans="1:1" x14ac:dyDescent="0.25">
      <c r="A187" t="s">
        <v>100</v>
      </c>
    </row>
    <row r="188" spans="1:1" x14ac:dyDescent="0.25">
      <c r="A188" t="s">
        <v>58</v>
      </c>
    </row>
    <row r="189" spans="1:1" x14ac:dyDescent="0.25">
      <c r="A189" t="s">
        <v>100</v>
      </c>
    </row>
    <row r="190" spans="1:1" x14ac:dyDescent="0.25">
      <c r="A190" t="s">
        <v>58</v>
      </c>
    </row>
    <row r="191" spans="1:1" x14ac:dyDescent="0.25">
      <c r="A191" t="s">
        <v>100</v>
      </c>
    </row>
    <row r="192" spans="1:1" x14ac:dyDescent="0.25">
      <c r="A192" t="s">
        <v>100</v>
      </c>
    </row>
    <row r="193" spans="1:1" x14ac:dyDescent="0.25">
      <c r="A193" t="s">
        <v>58</v>
      </c>
    </row>
    <row r="194" spans="1:1" x14ac:dyDescent="0.25">
      <c r="A194" t="s">
        <v>100</v>
      </c>
    </row>
    <row r="195" spans="1:1" x14ac:dyDescent="0.25">
      <c r="A195" t="s">
        <v>58</v>
      </c>
    </row>
    <row r="196" spans="1:1" x14ac:dyDescent="0.25">
      <c r="A196" t="s">
        <v>100</v>
      </c>
    </row>
    <row r="197" spans="1:1" x14ac:dyDescent="0.25">
      <c r="A197" t="s">
        <v>100</v>
      </c>
    </row>
    <row r="198" spans="1:1" x14ac:dyDescent="0.25">
      <c r="A198" t="s">
        <v>100</v>
      </c>
    </row>
    <row r="199" spans="1:1" x14ac:dyDescent="0.25">
      <c r="A199" t="s">
        <v>58</v>
      </c>
    </row>
    <row r="200" spans="1:1" x14ac:dyDescent="0.25">
      <c r="A200" t="s">
        <v>100</v>
      </c>
    </row>
    <row r="201" spans="1:1" x14ac:dyDescent="0.25">
      <c r="A201" t="s">
        <v>100</v>
      </c>
    </row>
    <row r="202" spans="1:1" x14ac:dyDescent="0.25">
      <c r="A202" t="s">
        <v>100</v>
      </c>
    </row>
    <row r="203" spans="1:1" x14ac:dyDescent="0.25">
      <c r="A203" t="s">
        <v>100</v>
      </c>
    </row>
    <row r="204" spans="1:1" x14ac:dyDescent="0.25">
      <c r="A204" t="s">
        <v>100</v>
      </c>
    </row>
    <row r="205" spans="1:1" x14ac:dyDescent="0.25">
      <c r="A205" t="s">
        <v>105</v>
      </c>
    </row>
    <row r="206" spans="1:1" x14ac:dyDescent="0.25">
      <c r="A206" t="s">
        <v>100</v>
      </c>
    </row>
    <row r="207" spans="1:1" x14ac:dyDescent="0.25">
      <c r="A207" t="s">
        <v>105</v>
      </c>
    </row>
    <row r="208" spans="1:1" x14ac:dyDescent="0.25">
      <c r="A208" t="s">
        <v>100</v>
      </c>
    </row>
    <row r="209" spans="1:1" x14ac:dyDescent="0.25">
      <c r="A209" t="s">
        <v>100</v>
      </c>
    </row>
    <row r="210" spans="1:1" x14ac:dyDescent="0.25">
      <c r="A210" t="s">
        <v>58</v>
      </c>
    </row>
    <row r="211" spans="1:1" x14ac:dyDescent="0.25">
      <c r="A211" t="s">
        <v>100</v>
      </c>
    </row>
    <row r="212" spans="1:1" x14ac:dyDescent="0.25">
      <c r="A212" t="s">
        <v>73</v>
      </c>
    </row>
    <row r="213" spans="1:1" x14ac:dyDescent="0.25">
      <c r="A213" t="s">
        <v>105</v>
      </c>
    </row>
    <row r="214" spans="1:1" x14ac:dyDescent="0.25">
      <c r="A214" t="s">
        <v>100</v>
      </c>
    </row>
    <row r="215" spans="1:1" x14ac:dyDescent="0.25">
      <c r="A215" t="s">
        <v>58</v>
      </c>
    </row>
    <row r="216" spans="1:1" x14ac:dyDescent="0.25">
      <c r="A216" t="s">
        <v>58</v>
      </c>
    </row>
    <row r="217" spans="1:1" x14ac:dyDescent="0.25">
      <c r="A217" t="s">
        <v>100</v>
      </c>
    </row>
    <row r="218" spans="1:1" x14ac:dyDescent="0.25">
      <c r="A218" t="s">
        <v>58</v>
      </c>
    </row>
    <row r="219" spans="1:1" x14ac:dyDescent="0.25">
      <c r="A219" t="s">
        <v>100</v>
      </c>
    </row>
    <row r="220" spans="1:1" x14ac:dyDescent="0.25">
      <c r="A220" t="s">
        <v>58</v>
      </c>
    </row>
    <row r="221" spans="1:1" x14ac:dyDescent="0.25">
      <c r="A221" t="s">
        <v>58</v>
      </c>
    </row>
    <row r="222" spans="1:1" x14ac:dyDescent="0.25">
      <c r="A222" t="s">
        <v>100</v>
      </c>
    </row>
    <row r="223" spans="1:1" x14ac:dyDescent="0.25">
      <c r="A223" t="s">
        <v>100</v>
      </c>
    </row>
    <row r="224" spans="1:1" x14ac:dyDescent="0.25">
      <c r="A224" t="s">
        <v>58</v>
      </c>
    </row>
    <row r="225" spans="1:1" x14ac:dyDescent="0.25">
      <c r="A225" t="s">
        <v>105</v>
      </c>
    </row>
    <row r="226" spans="1:1" x14ac:dyDescent="0.25">
      <c r="A226" t="s">
        <v>100</v>
      </c>
    </row>
    <row r="227" spans="1:1" x14ac:dyDescent="0.25">
      <c r="A227" t="s">
        <v>73</v>
      </c>
    </row>
    <row r="228" spans="1:1" x14ac:dyDescent="0.25">
      <c r="A228" t="s">
        <v>100</v>
      </c>
    </row>
    <row r="229" spans="1:1" x14ac:dyDescent="0.25">
      <c r="A229" t="s">
        <v>58</v>
      </c>
    </row>
    <row r="230" spans="1:1" x14ac:dyDescent="0.25">
      <c r="A230" t="s">
        <v>58</v>
      </c>
    </row>
    <row r="231" spans="1:1" x14ac:dyDescent="0.25">
      <c r="A231" t="s">
        <v>58</v>
      </c>
    </row>
    <row r="232" spans="1:1" x14ac:dyDescent="0.25">
      <c r="A232" t="s">
        <v>58</v>
      </c>
    </row>
    <row r="233" spans="1:1" x14ac:dyDescent="0.25">
      <c r="A233" t="s">
        <v>100</v>
      </c>
    </row>
    <row r="234" spans="1:1" x14ac:dyDescent="0.25">
      <c r="A234" t="s">
        <v>58</v>
      </c>
    </row>
    <row r="235" spans="1:1" x14ac:dyDescent="0.25">
      <c r="A235" t="s">
        <v>100</v>
      </c>
    </row>
    <row r="236" spans="1:1" x14ac:dyDescent="0.25">
      <c r="A236" t="s">
        <v>100</v>
      </c>
    </row>
    <row r="237" spans="1:1" x14ac:dyDescent="0.25">
      <c r="A237" t="s">
        <v>105</v>
      </c>
    </row>
    <row r="238" spans="1:1" x14ac:dyDescent="0.25">
      <c r="A238" t="s">
        <v>105</v>
      </c>
    </row>
    <row r="239" spans="1:1" x14ac:dyDescent="0.25">
      <c r="A239" t="s">
        <v>105</v>
      </c>
    </row>
    <row r="240" spans="1:1" x14ac:dyDescent="0.25">
      <c r="A240" t="s">
        <v>100</v>
      </c>
    </row>
    <row r="241" spans="1:1" x14ac:dyDescent="0.25">
      <c r="A241" t="s">
        <v>105</v>
      </c>
    </row>
    <row r="242" spans="1:1" x14ac:dyDescent="0.25">
      <c r="A242" t="s">
        <v>58</v>
      </c>
    </row>
    <row r="243" spans="1:1" x14ac:dyDescent="0.25">
      <c r="A243" t="s">
        <v>100</v>
      </c>
    </row>
    <row r="244" spans="1:1" x14ac:dyDescent="0.25">
      <c r="A244" t="s">
        <v>100</v>
      </c>
    </row>
    <row r="245" spans="1:1" x14ac:dyDescent="0.25">
      <c r="A245" t="s">
        <v>100</v>
      </c>
    </row>
    <row r="246" spans="1:1" x14ac:dyDescent="0.25">
      <c r="A246" t="s">
        <v>58</v>
      </c>
    </row>
    <row r="247" spans="1:1" x14ac:dyDescent="0.25">
      <c r="A247" t="s">
        <v>58</v>
      </c>
    </row>
    <row r="248" spans="1:1" x14ac:dyDescent="0.25">
      <c r="A248" t="s">
        <v>58</v>
      </c>
    </row>
    <row r="249" spans="1:1" x14ac:dyDescent="0.25">
      <c r="A249" t="s">
        <v>105</v>
      </c>
    </row>
    <row r="250" spans="1:1" x14ac:dyDescent="0.25">
      <c r="A250" t="s">
        <v>100</v>
      </c>
    </row>
    <row r="251" spans="1:1" x14ac:dyDescent="0.25">
      <c r="A251" t="s">
        <v>105</v>
      </c>
    </row>
    <row r="252" spans="1:1" x14ac:dyDescent="0.25">
      <c r="A252" t="s">
        <v>100</v>
      </c>
    </row>
    <row r="253" spans="1:1" x14ac:dyDescent="0.25">
      <c r="A253" t="s">
        <v>73</v>
      </c>
    </row>
    <row r="254" spans="1:1" x14ac:dyDescent="0.25">
      <c r="A254" t="s">
        <v>100</v>
      </c>
    </row>
    <row r="255" spans="1:1" x14ac:dyDescent="0.25">
      <c r="A255" t="s">
        <v>58</v>
      </c>
    </row>
    <row r="256" spans="1:1" x14ac:dyDescent="0.25">
      <c r="A256" t="s">
        <v>58</v>
      </c>
    </row>
    <row r="257" spans="1:1" x14ac:dyDescent="0.25">
      <c r="A257" t="s">
        <v>100</v>
      </c>
    </row>
    <row r="258" spans="1:1" x14ac:dyDescent="0.25">
      <c r="A258" t="s">
        <v>58</v>
      </c>
    </row>
    <row r="259" spans="1:1" x14ac:dyDescent="0.25">
      <c r="A259" t="s">
        <v>58</v>
      </c>
    </row>
    <row r="260" spans="1:1" x14ac:dyDescent="0.25">
      <c r="A260" t="s">
        <v>100</v>
      </c>
    </row>
    <row r="261" spans="1:1" x14ac:dyDescent="0.25">
      <c r="A261" t="s">
        <v>58</v>
      </c>
    </row>
    <row r="262" spans="1:1" x14ac:dyDescent="0.25">
      <c r="A262" t="s">
        <v>100</v>
      </c>
    </row>
    <row r="263" spans="1:1" x14ac:dyDescent="0.25">
      <c r="A263" t="s">
        <v>100</v>
      </c>
    </row>
    <row r="264" spans="1:1" x14ac:dyDescent="0.25">
      <c r="A264" t="s">
        <v>58</v>
      </c>
    </row>
    <row r="265" spans="1:1" x14ac:dyDescent="0.25">
      <c r="A265" t="s">
        <v>100</v>
      </c>
    </row>
    <row r="266" spans="1:1" x14ac:dyDescent="0.25">
      <c r="A266" t="s">
        <v>100</v>
      </c>
    </row>
    <row r="267" spans="1:1" x14ac:dyDescent="0.25">
      <c r="A267" t="s">
        <v>100</v>
      </c>
    </row>
    <row r="268" spans="1:1" x14ac:dyDescent="0.25">
      <c r="A268" t="s">
        <v>100</v>
      </c>
    </row>
    <row r="269" spans="1:1" x14ac:dyDescent="0.25">
      <c r="A269" t="s">
        <v>100</v>
      </c>
    </row>
    <row r="270" spans="1:1" x14ac:dyDescent="0.25">
      <c r="A270" t="s">
        <v>100</v>
      </c>
    </row>
    <row r="271" spans="1:1" x14ac:dyDescent="0.25">
      <c r="A271" t="s">
        <v>73</v>
      </c>
    </row>
    <row r="272" spans="1:1" x14ac:dyDescent="0.25">
      <c r="A272" t="s">
        <v>73</v>
      </c>
    </row>
    <row r="273" spans="1:1" x14ac:dyDescent="0.25">
      <c r="A273" t="s">
        <v>73</v>
      </c>
    </row>
    <row r="274" spans="1:1" x14ac:dyDescent="0.25">
      <c r="A274" t="s">
        <v>58</v>
      </c>
    </row>
    <row r="275" spans="1:1" x14ac:dyDescent="0.25">
      <c r="A275" t="s">
        <v>58</v>
      </c>
    </row>
    <row r="276" spans="1:1" x14ac:dyDescent="0.25">
      <c r="A276" t="s">
        <v>100</v>
      </c>
    </row>
    <row r="277" spans="1:1" x14ac:dyDescent="0.25">
      <c r="A277" t="s">
        <v>73</v>
      </c>
    </row>
    <row r="278" spans="1:1" x14ac:dyDescent="0.25">
      <c r="A278" t="s">
        <v>100</v>
      </c>
    </row>
    <row r="279" spans="1:1" x14ac:dyDescent="0.25">
      <c r="A279" t="s">
        <v>100</v>
      </c>
    </row>
    <row r="280" spans="1:1" x14ac:dyDescent="0.25">
      <c r="A280" t="s">
        <v>100</v>
      </c>
    </row>
    <row r="281" spans="1:1" x14ac:dyDescent="0.25">
      <c r="A281" t="s">
        <v>58</v>
      </c>
    </row>
    <row r="282" spans="1:1" x14ac:dyDescent="0.25">
      <c r="A282" t="s">
        <v>100</v>
      </c>
    </row>
    <row r="283" spans="1:1" x14ac:dyDescent="0.25">
      <c r="A283" t="s">
        <v>100</v>
      </c>
    </row>
    <row r="284" spans="1:1" x14ac:dyDescent="0.25">
      <c r="A284" t="s">
        <v>58</v>
      </c>
    </row>
    <row r="285" spans="1:1" x14ac:dyDescent="0.25">
      <c r="A285" t="s">
        <v>100</v>
      </c>
    </row>
    <row r="286" spans="1:1" x14ac:dyDescent="0.25">
      <c r="A286" t="s">
        <v>58</v>
      </c>
    </row>
    <row r="287" spans="1:1" x14ac:dyDescent="0.25">
      <c r="A287" t="s">
        <v>58</v>
      </c>
    </row>
    <row r="288" spans="1:1" x14ac:dyDescent="0.25">
      <c r="A288" t="s">
        <v>58</v>
      </c>
    </row>
    <row r="289" spans="1:1" x14ac:dyDescent="0.25">
      <c r="A289" t="s">
        <v>58</v>
      </c>
    </row>
    <row r="290" spans="1:1" x14ac:dyDescent="0.25">
      <c r="A290" t="s">
        <v>58</v>
      </c>
    </row>
    <row r="291" spans="1:1" x14ac:dyDescent="0.25">
      <c r="A291" t="s">
        <v>100</v>
      </c>
    </row>
    <row r="292" spans="1:1" x14ac:dyDescent="0.25">
      <c r="A292" t="s">
        <v>105</v>
      </c>
    </row>
    <row r="293" spans="1:1" x14ac:dyDescent="0.25">
      <c r="A293" t="s">
        <v>100</v>
      </c>
    </row>
    <row r="294" spans="1:1" x14ac:dyDescent="0.25">
      <c r="A294" t="s">
        <v>100</v>
      </c>
    </row>
    <row r="295" spans="1:1" x14ac:dyDescent="0.25">
      <c r="A295" t="s">
        <v>58</v>
      </c>
    </row>
    <row r="296" spans="1:1" x14ac:dyDescent="0.25">
      <c r="A296" t="s">
        <v>73</v>
      </c>
    </row>
    <row r="297" spans="1:1" x14ac:dyDescent="0.25">
      <c r="A297" t="s">
        <v>58</v>
      </c>
    </row>
    <row r="298" spans="1:1" x14ac:dyDescent="0.25">
      <c r="A298" t="s">
        <v>100</v>
      </c>
    </row>
    <row r="299" spans="1:1" x14ac:dyDescent="0.25">
      <c r="A299" t="s">
        <v>100</v>
      </c>
    </row>
    <row r="300" spans="1:1" x14ac:dyDescent="0.25">
      <c r="A300" t="s">
        <v>100</v>
      </c>
    </row>
    <row r="301" spans="1:1" x14ac:dyDescent="0.25">
      <c r="A301" t="s">
        <v>100</v>
      </c>
    </row>
    <row r="302" spans="1:1" x14ac:dyDescent="0.25">
      <c r="A302" t="s">
        <v>105</v>
      </c>
    </row>
    <row r="303" spans="1:1" x14ac:dyDescent="0.25">
      <c r="A303" t="s">
        <v>58</v>
      </c>
    </row>
    <row r="304" spans="1:1" x14ac:dyDescent="0.25">
      <c r="A304" t="s">
        <v>58</v>
      </c>
    </row>
    <row r="305" spans="1:1" x14ac:dyDescent="0.25">
      <c r="A305" t="s">
        <v>100</v>
      </c>
    </row>
    <row r="306" spans="1:1" x14ac:dyDescent="0.25">
      <c r="A306" t="s">
        <v>100</v>
      </c>
    </row>
    <row r="307" spans="1:1" x14ac:dyDescent="0.25">
      <c r="A307" t="s">
        <v>100</v>
      </c>
    </row>
    <row r="308" spans="1:1" x14ac:dyDescent="0.25">
      <c r="A308" t="s">
        <v>58</v>
      </c>
    </row>
    <row r="309" spans="1:1" x14ac:dyDescent="0.25">
      <c r="A309" t="s">
        <v>58</v>
      </c>
    </row>
    <row r="310" spans="1:1" x14ac:dyDescent="0.25">
      <c r="A310" t="s">
        <v>73</v>
      </c>
    </row>
    <row r="311" spans="1:1" x14ac:dyDescent="0.25">
      <c r="A311" t="s">
        <v>100</v>
      </c>
    </row>
    <row r="312" spans="1:1" x14ac:dyDescent="0.25">
      <c r="A312" t="s">
        <v>58</v>
      </c>
    </row>
    <row r="313" spans="1:1" x14ac:dyDescent="0.25">
      <c r="A313" t="s">
        <v>100</v>
      </c>
    </row>
    <row r="314" spans="1:1" x14ac:dyDescent="0.25">
      <c r="A314" t="s">
        <v>100</v>
      </c>
    </row>
    <row r="315" spans="1:1" x14ac:dyDescent="0.25">
      <c r="A315" t="s">
        <v>58</v>
      </c>
    </row>
    <row r="316" spans="1:1" x14ac:dyDescent="0.25">
      <c r="A316" t="s">
        <v>100</v>
      </c>
    </row>
    <row r="317" spans="1:1" x14ac:dyDescent="0.25">
      <c r="A317" t="s">
        <v>58</v>
      </c>
    </row>
    <row r="318" spans="1:1" x14ac:dyDescent="0.25">
      <c r="A318" t="s">
        <v>58</v>
      </c>
    </row>
    <row r="319" spans="1:1" x14ac:dyDescent="0.25">
      <c r="A319" t="s">
        <v>100</v>
      </c>
    </row>
    <row r="320" spans="1:1" x14ac:dyDescent="0.25">
      <c r="A320" t="s">
        <v>58</v>
      </c>
    </row>
    <row r="321" spans="1:1" x14ac:dyDescent="0.25">
      <c r="A321" t="s">
        <v>58</v>
      </c>
    </row>
    <row r="322" spans="1:1" x14ac:dyDescent="0.25">
      <c r="A322" t="s">
        <v>58</v>
      </c>
    </row>
    <row r="323" spans="1:1" x14ac:dyDescent="0.25">
      <c r="A323" t="s">
        <v>100</v>
      </c>
    </row>
    <row r="324" spans="1:1" x14ac:dyDescent="0.25">
      <c r="A324" t="s">
        <v>73</v>
      </c>
    </row>
    <row r="325" spans="1:1" x14ac:dyDescent="0.25">
      <c r="A325" t="s">
        <v>100</v>
      </c>
    </row>
    <row r="326" spans="1:1" x14ac:dyDescent="0.25">
      <c r="A326" t="s">
        <v>58</v>
      </c>
    </row>
    <row r="327" spans="1:1" x14ac:dyDescent="0.25">
      <c r="A327" t="s">
        <v>100</v>
      </c>
    </row>
    <row r="328" spans="1:1" x14ac:dyDescent="0.25">
      <c r="A328" t="s">
        <v>58</v>
      </c>
    </row>
    <row r="329" spans="1:1" x14ac:dyDescent="0.25">
      <c r="A329" t="s">
        <v>58</v>
      </c>
    </row>
    <row r="330" spans="1:1" x14ac:dyDescent="0.25">
      <c r="A330" t="s">
        <v>58</v>
      </c>
    </row>
    <row r="331" spans="1:1" x14ac:dyDescent="0.25">
      <c r="A331" t="s">
        <v>100</v>
      </c>
    </row>
    <row r="332" spans="1:1" x14ac:dyDescent="0.25">
      <c r="A332" t="s">
        <v>100</v>
      </c>
    </row>
    <row r="333" spans="1:1" x14ac:dyDescent="0.25">
      <c r="A333" t="s">
        <v>58</v>
      </c>
    </row>
    <row r="334" spans="1:1" x14ac:dyDescent="0.25">
      <c r="A334" t="s">
        <v>73</v>
      </c>
    </row>
    <row r="335" spans="1:1" x14ac:dyDescent="0.25">
      <c r="A335" t="s">
        <v>105</v>
      </c>
    </row>
    <row r="336" spans="1:1" x14ac:dyDescent="0.25">
      <c r="A336" t="s">
        <v>58</v>
      </c>
    </row>
    <row r="337" spans="1:1" x14ac:dyDescent="0.25">
      <c r="A337" t="s">
        <v>100</v>
      </c>
    </row>
    <row r="338" spans="1:1" x14ac:dyDescent="0.25">
      <c r="A338" t="s">
        <v>58</v>
      </c>
    </row>
    <row r="339" spans="1:1" x14ac:dyDescent="0.25">
      <c r="A339" t="s">
        <v>100</v>
      </c>
    </row>
    <row r="340" spans="1:1" x14ac:dyDescent="0.25">
      <c r="A340" t="s">
        <v>58</v>
      </c>
    </row>
    <row r="341" spans="1:1" x14ac:dyDescent="0.25">
      <c r="A341" t="s">
        <v>105</v>
      </c>
    </row>
    <row r="342" spans="1:1" x14ac:dyDescent="0.25">
      <c r="A342" t="s">
        <v>105</v>
      </c>
    </row>
    <row r="343" spans="1:1" x14ac:dyDescent="0.25">
      <c r="A343" t="s">
        <v>58</v>
      </c>
    </row>
    <row r="344" spans="1:1" x14ac:dyDescent="0.25">
      <c r="A344" t="s">
        <v>73</v>
      </c>
    </row>
    <row r="345" spans="1:1" x14ac:dyDescent="0.25">
      <c r="A345" t="s">
        <v>58</v>
      </c>
    </row>
    <row r="346" spans="1:1" x14ac:dyDescent="0.25">
      <c r="A346" t="s">
        <v>100</v>
      </c>
    </row>
    <row r="347" spans="1:1" x14ac:dyDescent="0.25">
      <c r="A347" t="s">
        <v>58</v>
      </c>
    </row>
    <row r="348" spans="1:1" x14ac:dyDescent="0.25">
      <c r="A348" t="s">
        <v>100</v>
      </c>
    </row>
    <row r="349" spans="1:1" x14ac:dyDescent="0.25">
      <c r="A349" t="s">
        <v>100</v>
      </c>
    </row>
    <row r="350" spans="1:1" x14ac:dyDescent="0.25">
      <c r="A350" t="s">
        <v>73</v>
      </c>
    </row>
    <row r="351" spans="1:1" x14ac:dyDescent="0.25">
      <c r="A351" t="s">
        <v>100</v>
      </c>
    </row>
    <row r="352" spans="1:1" x14ac:dyDescent="0.25">
      <c r="A352" t="s">
        <v>58</v>
      </c>
    </row>
    <row r="353" spans="1:1" x14ac:dyDescent="0.25">
      <c r="A353" t="s">
        <v>100</v>
      </c>
    </row>
    <row r="354" spans="1:1" x14ac:dyDescent="0.25">
      <c r="A354" t="s">
        <v>100</v>
      </c>
    </row>
    <row r="355" spans="1:1" x14ac:dyDescent="0.25">
      <c r="A355" t="s">
        <v>58</v>
      </c>
    </row>
    <row r="356" spans="1:1" x14ac:dyDescent="0.25">
      <c r="A356" t="s">
        <v>58</v>
      </c>
    </row>
    <row r="357" spans="1:1" x14ac:dyDescent="0.25">
      <c r="A357" t="s">
        <v>100</v>
      </c>
    </row>
    <row r="358" spans="1:1" x14ac:dyDescent="0.25">
      <c r="A358" t="s">
        <v>100</v>
      </c>
    </row>
    <row r="359" spans="1:1" x14ac:dyDescent="0.25">
      <c r="A359" t="s">
        <v>100</v>
      </c>
    </row>
    <row r="360" spans="1:1" x14ac:dyDescent="0.25">
      <c r="A360" t="s">
        <v>73</v>
      </c>
    </row>
    <row r="361" spans="1:1" x14ac:dyDescent="0.25">
      <c r="A361" t="s">
        <v>58</v>
      </c>
    </row>
    <row r="362" spans="1:1" x14ac:dyDescent="0.25">
      <c r="A362" t="s">
        <v>100</v>
      </c>
    </row>
    <row r="363" spans="1:1" x14ac:dyDescent="0.25">
      <c r="A363" t="s">
        <v>105</v>
      </c>
    </row>
    <row r="364" spans="1:1" x14ac:dyDescent="0.25">
      <c r="A364" t="s">
        <v>105</v>
      </c>
    </row>
    <row r="365" spans="1:1" x14ac:dyDescent="0.25">
      <c r="A365" t="s">
        <v>100</v>
      </c>
    </row>
    <row r="366" spans="1:1" x14ac:dyDescent="0.25">
      <c r="A366" t="s">
        <v>73</v>
      </c>
    </row>
    <row r="367" spans="1:1" x14ac:dyDescent="0.25">
      <c r="A367" t="s">
        <v>73</v>
      </c>
    </row>
    <row r="368" spans="1:1" x14ac:dyDescent="0.25">
      <c r="A368" t="s">
        <v>58</v>
      </c>
    </row>
    <row r="369" spans="1:1" x14ac:dyDescent="0.25">
      <c r="A369" t="s">
        <v>100</v>
      </c>
    </row>
    <row r="370" spans="1:1" x14ac:dyDescent="0.25">
      <c r="A370" t="s">
        <v>58</v>
      </c>
    </row>
    <row r="371" spans="1:1" x14ac:dyDescent="0.25">
      <c r="A371" t="s">
        <v>73</v>
      </c>
    </row>
    <row r="372" spans="1:1" x14ac:dyDescent="0.25">
      <c r="A372" t="s">
        <v>105</v>
      </c>
    </row>
    <row r="373" spans="1:1" x14ac:dyDescent="0.25">
      <c r="A373" t="s">
        <v>73</v>
      </c>
    </row>
    <row r="374" spans="1:1" x14ac:dyDescent="0.25">
      <c r="A374" t="s">
        <v>100</v>
      </c>
    </row>
    <row r="375" spans="1:1" x14ac:dyDescent="0.25">
      <c r="A375" t="s">
        <v>58</v>
      </c>
    </row>
    <row r="376" spans="1:1" x14ac:dyDescent="0.25">
      <c r="A376" t="s">
        <v>58</v>
      </c>
    </row>
    <row r="377" spans="1:1" x14ac:dyDescent="0.25">
      <c r="A377" t="s">
        <v>100</v>
      </c>
    </row>
    <row r="378" spans="1:1" x14ac:dyDescent="0.25">
      <c r="A378" t="s">
        <v>105</v>
      </c>
    </row>
    <row r="379" spans="1:1" x14ac:dyDescent="0.25">
      <c r="A379" t="s">
        <v>73</v>
      </c>
    </row>
    <row r="380" spans="1:1" x14ac:dyDescent="0.25">
      <c r="A380" t="s">
        <v>100</v>
      </c>
    </row>
    <row r="381" spans="1:1" x14ac:dyDescent="0.25">
      <c r="A381" t="s">
        <v>105</v>
      </c>
    </row>
    <row r="382" spans="1:1" x14ac:dyDescent="0.25">
      <c r="A382" t="s">
        <v>73</v>
      </c>
    </row>
    <row r="383" spans="1:1" x14ac:dyDescent="0.25">
      <c r="A383" t="s">
        <v>100</v>
      </c>
    </row>
    <row r="384" spans="1:1" x14ac:dyDescent="0.25">
      <c r="A384" t="s">
        <v>100</v>
      </c>
    </row>
    <row r="385" spans="1:1" x14ac:dyDescent="0.25">
      <c r="A385" t="s">
        <v>100</v>
      </c>
    </row>
    <row r="386" spans="1:1" x14ac:dyDescent="0.25">
      <c r="A386" t="s">
        <v>58</v>
      </c>
    </row>
    <row r="387" spans="1:1" x14ac:dyDescent="0.25">
      <c r="A387" t="s">
        <v>100</v>
      </c>
    </row>
    <row r="388" spans="1:1" x14ac:dyDescent="0.25">
      <c r="A388" t="s">
        <v>100</v>
      </c>
    </row>
    <row r="389" spans="1:1" x14ac:dyDescent="0.25">
      <c r="A389" t="s">
        <v>58</v>
      </c>
    </row>
    <row r="390" spans="1:1" x14ac:dyDescent="0.25">
      <c r="A390" t="s">
        <v>100</v>
      </c>
    </row>
    <row r="391" spans="1:1" x14ac:dyDescent="0.25">
      <c r="A391" t="s">
        <v>73</v>
      </c>
    </row>
    <row r="392" spans="1:1" x14ac:dyDescent="0.25">
      <c r="A392" t="s">
        <v>105</v>
      </c>
    </row>
    <row r="393" spans="1:1" x14ac:dyDescent="0.25">
      <c r="A393" t="s">
        <v>100</v>
      </c>
    </row>
    <row r="394" spans="1:1" x14ac:dyDescent="0.25">
      <c r="A394" t="s">
        <v>58</v>
      </c>
    </row>
    <row r="395" spans="1:1" x14ac:dyDescent="0.25">
      <c r="A395" t="s">
        <v>58</v>
      </c>
    </row>
    <row r="396" spans="1:1" x14ac:dyDescent="0.25">
      <c r="A396" t="s">
        <v>105</v>
      </c>
    </row>
    <row r="397" spans="1:1" x14ac:dyDescent="0.25">
      <c r="A397" t="s">
        <v>100</v>
      </c>
    </row>
    <row r="398" spans="1:1" x14ac:dyDescent="0.25">
      <c r="A398" t="s">
        <v>105</v>
      </c>
    </row>
    <row r="399" spans="1:1" x14ac:dyDescent="0.25">
      <c r="A399" t="s">
        <v>100</v>
      </c>
    </row>
    <row r="400" spans="1:1" x14ac:dyDescent="0.25">
      <c r="A400" t="s">
        <v>100</v>
      </c>
    </row>
    <row r="401" spans="1:1" x14ac:dyDescent="0.25">
      <c r="A401" t="s">
        <v>100</v>
      </c>
    </row>
    <row r="402" spans="1:1" x14ac:dyDescent="0.25">
      <c r="A402" t="s">
        <v>58</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875E-89BB-48F3-AD88-205FE5F13C73}">
  <dimension ref="A1"/>
  <sheetViews>
    <sheetView workbookViewId="0"/>
  </sheetViews>
  <sheetFormatPr defaultRowHeight="15" x14ac:dyDescent="0.2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2536F-01CA-4CCF-9C40-70C3260DFE61}">
  <dimension ref="A1:D402"/>
  <sheetViews>
    <sheetView workbookViewId="0"/>
  </sheetViews>
  <sheetFormatPr defaultRowHeight="15" x14ac:dyDescent="0.25"/>
  <cols>
    <col min="1" max="1" width="73.42578125" customWidth="1"/>
  </cols>
  <sheetData>
    <row r="1" spans="1:4" x14ac:dyDescent="0.25">
      <c r="A1" t="s">
        <v>29</v>
      </c>
    </row>
    <row r="3" spans="1:4" x14ac:dyDescent="0.25">
      <c r="A3" t="s">
        <v>59</v>
      </c>
      <c r="C3" t="s">
        <v>59</v>
      </c>
      <c r="D3">
        <f>COUNTIF(A3:A405,A6)</f>
        <v>249</v>
      </c>
    </row>
    <row r="4" spans="1:4" x14ac:dyDescent="0.25">
      <c r="A4" t="s">
        <v>59</v>
      </c>
      <c r="C4" t="s">
        <v>49</v>
      </c>
      <c r="D4">
        <f>COUNTIF(A4:A406,A7)</f>
        <v>85</v>
      </c>
    </row>
    <row r="5" spans="1:4" x14ac:dyDescent="0.25">
      <c r="A5" t="s">
        <v>59</v>
      </c>
      <c r="C5" t="s">
        <v>68</v>
      </c>
      <c r="D5">
        <f>COUNTIF(A5:A407,A40)</f>
        <v>60</v>
      </c>
    </row>
    <row r="6" spans="1:4" x14ac:dyDescent="0.25">
      <c r="A6" t="s">
        <v>59</v>
      </c>
    </row>
    <row r="7" spans="1:4" x14ac:dyDescent="0.25">
      <c r="A7" t="s">
        <v>49</v>
      </c>
    </row>
    <row r="8" spans="1:4" x14ac:dyDescent="0.25">
      <c r="A8" t="s">
        <v>49</v>
      </c>
    </row>
    <row r="9" spans="1:4" x14ac:dyDescent="0.25">
      <c r="A9" t="s">
        <v>59</v>
      </c>
    </row>
    <row r="10" spans="1:4" x14ac:dyDescent="0.25">
      <c r="A10" t="s">
        <v>59</v>
      </c>
    </row>
    <row r="11" spans="1:4" x14ac:dyDescent="0.25">
      <c r="A11" t="s">
        <v>59</v>
      </c>
    </row>
    <row r="12" spans="1:4" x14ac:dyDescent="0.25">
      <c r="A12" t="s">
        <v>59</v>
      </c>
    </row>
    <row r="13" spans="1:4" x14ac:dyDescent="0.25">
      <c r="A13" t="s">
        <v>49</v>
      </c>
    </row>
    <row r="14" spans="1:4" x14ac:dyDescent="0.25">
      <c r="A14" t="s">
        <v>59</v>
      </c>
    </row>
    <row r="15" spans="1:4" x14ac:dyDescent="0.25">
      <c r="A15" t="s">
        <v>59</v>
      </c>
    </row>
    <row r="16" spans="1:4" x14ac:dyDescent="0.25">
      <c r="A16" t="s">
        <v>59</v>
      </c>
    </row>
    <row r="17" spans="1:1" x14ac:dyDescent="0.25">
      <c r="A17" t="s">
        <v>49</v>
      </c>
    </row>
    <row r="18" spans="1:1" x14ac:dyDescent="0.25">
      <c r="A18" t="s">
        <v>59</v>
      </c>
    </row>
    <row r="19" spans="1:1" x14ac:dyDescent="0.25">
      <c r="A19" t="s">
        <v>59</v>
      </c>
    </row>
    <row r="20" spans="1:1" x14ac:dyDescent="0.25">
      <c r="A20" t="s">
        <v>59</v>
      </c>
    </row>
    <row r="21" spans="1:1" x14ac:dyDescent="0.25">
      <c r="A21" t="s">
        <v>49</v>
      </c>
    </row>
    <row r="22" spans="1:1" x14ac:dyDescent="0.25">
      <c r="A22" t="s">
        <v>59</v>
      </c>
    </row>
    <row r="23" spans="1:1" x14ac:dyDescent="0.25">
      <c r="A23" t="s">
        <v>59</v>
      </c>
    </row>
    <row r="24" spans="1:1" x14ac:dyDescent="0.25">
      <c r="A24" t="s">
        <v>59</v>
      </c>
    </row>
    <row r="26" spans="1:1" x14ac:dyDescent="0.25">
      <c r="A26" t="s">
        <v>59</v>
      </c>
    </row>
    <row r="27" spans="1:1" x14ac:dyDescent="0.25">
      <c r="A27" t="s">
        <v>59</v>
      </c>
    </row>
    <row r="28" spans="1:1" x14ac:dyDescent="0.25">
      <c r="A28" t="s">
        <v>59</v>
      </c>
    </row>
    <row r="29" spans="1:1" x14ac:dyDescent="0.25">
      <c r="A29" t="s">
        <v>59</v>
      </c>
    </row>
    <row r="30" spans="1:1" x14ac:dyDescent="0.25">
      <c r="A30" t="s">
        <v>59</v>
      </c>
    </row>
    <row r="31" spans="1:1" x14ac:dyDescent="0.25">
      <c r="A31" t="s">
        <v>49</v>
      </c>
    </row>
    <row r="32" spans="1:1" x14ac:dyDescent="0.25">
      <c r="A32" t="s">
        <v>49</v>
      </c>
    </row>
    <row r="33" spans="1:1" x14ac:dyDescent="0.25">
      <c r="A33" t="s">
        <v>49</v>
      </c>
    </row>
    <row r="34" spans="1:1" x14ac:dyDescent="0.25">
      <c r="A34" t="s">
        <v>59</v>
      </c>
    </row>
    <row r="35" spans="1:1" x14ac:dyDescent="0.25">
      <c r="A35" t="s">
        <v>68</v>
      </c>
    </row>
    <row r="36" spans="1:1" x14ac:dyDescent="0.25">
      <c r="A36" t="s">
        <v>49</v>
      </c>
    </row>
    <row r="37" spans="1:1" x14ac:dyDescent="0.25">
      <c r="A37" t="s">
        <v>59</v>
      </c>
    </row>
    <row r="38" spans="1:1" x14ac:dyDescent="0.25">
      <c r="A38" t="s">
        <v>59</v>
      </c>
    </row>
    <row r="39" spans="1:1" x14ac:dyDescent="0.25">
      <c r="A39" t="s">
        <v>49</v>
      </c>
    </row>
    <row r="40" spans="1:1" x14ac:dyDescent="0.25">
      <c r="A40" t="s">
        <v>68</v>
      </c>
    </row>
    <row r="41" spans="1:1" x14ac:dyDescent="0.25">
      <c r="A41" t="s">
        <v>59</v>
      </c>
    </row>
    <row r="43" spans="1:1" x14ac:dyDescent="0.25">
      <c r="A43" t="s">
        <v>49</v>
      </c>
    </row>
    <row r="44" spans="1:1" x14ac:dyDescent="0.25">
      <c r="A44" t="s">
        <v>59</v>
      </c>
    </row>
    <row r="45" spans="1:1" x14ac:dyDescent="0.25">
      <c r="A45" t="s">
        <v>59</v>
      </c>
    </row>
    <row r="46" spans="1:1" x14ac:dyDescent="0.25">
      <c r="A46" t="s">
        <v>59</v>
      </c>
    </row>
    <row r="47" spans="1:1" x14ac:dyDescent="0.25">
      <c r="A47" t="s">
        <v>59</v>
      </c>
    </row>
    <row r="48" spans="1:1" x14ac:dyDescent="0.25">
      <c r="A48" t="s">
        <v>49</v>
      </c>
    </row>
    <row r="49" spans="1:1" x14ac:dyDescent="0.25">
      <c r="A49" t="s">
        <v>59</v>
      </c>
    </row>
    <row r="50" spans="1:1" x14ac:dyDescent="0.25">
      <c r="A50" t="s">
        <v>59</v>
      </c>
    </row>
    <row r="51" spans="1:1" x14ac:dyDescent="0.25">
      <c r="A51" t="s">
        <v>59</v>
      </c>
    </row>
    <row r="52" spans="1:1" x14ac:dyDescent="0.25">
      <c r="A52" t="s">
        <v>49</v>
      </c>
    </row>
    <row r="53" spans="1:1" x14ac:dyDescent="0.25">
      <c r="A53" t="s">
        <v>59</v>
      </c>
    </row>
    <row r="54" spans="1:1" x14ac:dyDescent="0.25">
      <c r="A54" t="s">
        <v>59</v>
      </c>
    </row>
    <row r="55" spans="1:1" x14ac:dyDescent="0.25">
      <c r="A55" t="s">
        <v>59</v>
      </c>
    </row>
    <row r="56" spans="1:1" x14ac:dyDescent="0.25">
      <c r="A56" t="s">
        <v>59</v>
      </c>
    </row>
    <row r="57" spans="1:1" x14ac:dyDescent="0.25">
      <c r="A57" t="s">
        <v>59</v>
      </c>
    </row>
    <row r="58" spans="1:1" x14ac:dyDescent="0.25">
      <c r="A58" t="s">
        <v>59</v>
      </c>
    </row>
    <row r="59" spans="1:1" x14ac:dyDescent="0.25">
      <c r="A59" t="s">
        <v>59</v>
      </c>
    </row>
    <row r="61" spans="1:1" x14ac:dyDescent="0.25">
      <c r="A61" t="s">
        <v>59</v>
      </c>
    </row>
    <row r="62" spans="1:1" x14ac:dyDescent="0.25">
      <c r="A62" t="s">
        <v>49</v>
      </c>
    </row>
    <row r="63" spans="1:1" x14ac:dyDescent="0.25">
      <c r="A63" t="s">
        <v>68</v>
      </c>
    </row>
    <row r="64" spans="1:1" x14ac:dyDescent="0.25">
      <c r="A64" t="s">
        <v>68</v>
      </c>
    </row>
    <row r="65" spans="1:1" x14ac:dyDescent="0.25">
      <c r="A65" t="s">
        <v>68</v>
      </c>
    </row>
    <row r="66" spans="1:1" x14ac:dyDescent="0.25">
      <c r="A66" t="s">
        <v>49</v>
      </c>
    </row>
    <row r="67" spans="1:1" x14ac:dyDescent="0.25">
      <c r="A67" t="s">
        <v>59</v>
      </c>
    </row>
    <row r="68" spans="1:1" x14ac:dyDescent="0.25">
      <c r="A68" t="s">
        <v>59</v>
      </c>
    </row>
    <row r="69" spans="1:1" x14ac:dyDescent="0.25">
      <c r="A69" t="s">
        <v>59</v>
      </c>
    </row>
    <row r="70" spans="1:1" x14ac:dyDescent="0.25">
      <c r="A70" t="s">
        <v>59</v>
      </c>
    </row>
    <row r="71" spans="1:1" x14ac:dyDescent="0.25">
      <c r="A71" t="s">
        <v>59</v>
      </c>
    </row>
    <row r="72" spans="1:1" x14ac:dyDescent="0.25">
      <c r="A72" t="s">
        <v>68</v>
      </c>
    </row>
    <row r="73" spans="1:1" x14ac:dyDescent="0.25">
      <c r="A73" t="s">
        <v>68</v>
      </c>
    </row>
    <row r="74" spans="1:1" x14ac:dyDescent="0.25">
      <c r="A74" t="s">
        <v>59</v>
      </c>
    </row>
    <row r="75" spans="1:1" x14ac:dyDescent="0.25">
      <c r="A75" t="s">
        <v>59</v>
      </c>
    </row>
    <row r="76" spans="1:1" x14ac:dyDescent="0.25">
      <c r="A76" t="s">
        <v>59</v>
      </c>
    </row>
    <row r="77" spans="1:1" x14ac:dyDescent="0.25">
      <c r="A77" t="s">
        <v>59</v>
      </c>
    </row>
    <row r="78" spans="1:1" x14ac:dyDescent="0.25">
      <c r="A78" t="s">
        <v>59</v>
      </c>
    </row>
    <row r="79" spans="1:1" x14ac:dyDescent="0.25">
      <c r="A79" t="s">
        <v>59</v>
      </c>
    </row>
    <row r="80" spans="1:1" x14ac:dyDescent="0.25">
      <c r="A80" t="s">
        <v>59</v>
      </c>
    </row>
    <row r="81" spans="1:1" x14ac:dyDescent="0.25">
      <c r="A81" t="s">
        <v>59</v>
      </c>
    </row>
    <row r="82" spans="1:1" x14ac:dyDescent="0.25">
      <c r="A82" t="s">
        <v>68</v>
      </c>
    </row>
    <row r="83" spans="1:1" x14ac:dyDescent="0.25">
      <c r="A83" t="s">
        <v>59</v>
      </c>
    </row>
    <row r="85" spans="1:1" x14ac:dyDescent="0.25">
      <c r="A85" t="s">
        <v>68</v>
      </c>
    </row>
    <row r="86" spans="1:1" x14ac:dyDescent="0.25">
      <c r="A86" t="s">
        <v>59</v>
      </c>
    </row>
    <row r="87" spans="1:1" x14ac:dyDescent="0.25">
      <c r="A87" t="s">
        <v>59</v>
      </c>
    </row>
    <row r="88" spans="1:1" x14ac:dyDescent="0.25">
      <c r="A88" t="s">
        <v>59</v>
      </c>
    </row>
    <row r="89" spans="1:1" x14ac:dyDescent="0.25">
      <c r="A89" t="s">
        <v>49</v>
      </c>
    </row>
    <row r="90" spans="1:1" x14ac:dyDescent="0.25">
      <c r="A90" t="s">
        <v>59</v>
      </c>
    </row>
    <row r="91" spans="1:1" x14ac:dyDescent="0.25">
      <c r="A91" t="s">
        <v>59</v>
      </c>
    </row>
    <row r="92" spans="1:1" x14ac:dyDescent="0.25">
      <c r="A92" t="s">
        <v>59</v>
      </c>
    </row>
    <row r="93" spans="1:1" x14ac:dyDescent="0.25">
      <c r="A93" t="s">
        <v>49</v>
      </c>
    </row>
    <row r="94" spans="1:1" x14ac:dyDescent="0.25">
      <c r="A94" t="s">
        <v>59</v>
      </c>
    </row>
    <row r="95" spans="1:1" x14ac:dyDescent="0.25">
      <c r="A95" t="s">
        <v>59</v>
      </c>
    </row>
    <row r="96" spans="1:1" x14ac:dyDescent="0.25">
      <c r="A96" t="s">
        <v>49</v>
      </c>
    </row>
    <row r="97" spans="1:1" x14ac:dyDescent="0.25">
      <c r="A97" t="s">
        <v>49</v>
      </c>
    </row>
    <row r="98" spans="1:1" x14ac:dyDescent="0.25">
      <c r="A98" t="s">
        <v>49</v>
      </c>
    </row>
    <row r="99" spans="1:1" x14ac:dyDescent="0.25">
      <c r="A99" t="s">
        <v>49</v>
      </c>
    </row>
    <row r="100" spans="1:1" x14ac:dyDescent="0.25">
      <c r="A100" t="s">
        <v>59</v>
      </c>
    </row>
    <row r="101" spans="1:1" x14ac:dyDescent="0.25">
      <c r="A101" t="s">
        <v>49</v>
      </c>
    </row>
    <row r="102" spans="1:1" x14ac:dyDescent="0.25">
      <c r="A102" t="s">
        <v>49</v>
      </c>
    </row>
    <row r="103" spans="1:1" x14ac:dyDescent="0.25">
      <c r="A103" t="s">
        <v>59</v>
      </c>
    </row>
    <row r="104" spans="1:1" x14ac:dyDescent="0.25">
      <c r="A104" t="s">
        <v>59</v>
      </c>
    </row>
    <row r="105" spans="1:1" x14ac:dyDescent="0.25">
      <c r="A105" t="s">
        <v>59</v>
      </c>
    </row>
    <row r="106" spans="1:1" x14ac:dyDescent="0.25">
      <c r="A106" t="s">
        <v>59</v>
      </c>
    </row>
    <row r="107" spans="1:1" x14ac:dyDescent="0.25">
      <c r="A107" t="s">
        <v>59</v>
      </c>
    </row>
    <row r="108" spans="1:1" x14ac:dyDescent="0.25">
      <c r="A108" t="s">
        <v>59</v>
      </c>
    </row>
    <row r="109" spans="1:1" x14ac:dyDescent="0.25">
      <c r="A109" t="s">
        <v>59</v>
      </c>
    </row>
    <row r="110" spans="1:1" x14ac:dyDescent="0.25">
      <c r="A110" t="s">
        <v>59</v>
      </c>
    </row>
    <row r="111" spans="1:1" x14ac:dyDescent="0.25">
      <c r="A111" t="s">
        <v>49</v>
      </c>
    </row>
    <row r="112" spans="1:1" x14ac:dyDescent="0.25">
      <c r="A112" t="s">
        <v>59</v>
      </c>
    </row>
    <row r="113" spans="1:1" x14ac:dyDescent="0.25">
      <c r="A113" t="s">
        <v>49</v>
      </c>
    </row>
    <row r="114" spans="1:1" x14ac:dyDescent="0.25">
      <c r="A114" t="s">
        <v>68</v>
      </c>
    </row>
    <row r="115" spans="1:1" x14ac:dyDescent="0.25">
      <c r="A115" t="s">
        <v>59</v>
      </c>
    </row>
    <row r="116" spans="1:1" x14ac:dyDescent="0.25">
      <c r="A116" t="s">
        <v>59</v>
      </c>
    </row>
    <row r="117" spans="1:1" x14ac:dyDescent="0.25">
      <c r="A117" t="s">
        <v>68</v>
      </c>
    </row>
    <row r="118" spans="1:1" x14ac:dyDescent="0.25">
      <c r="A118" t="s">
        <v>59</v>
      </c>
    </row>
    <row r="119" spans="1:1" x14ac:dyDescent="0.25">
      <c r="A119" t="s">
        <v>49</v>
      </c>
    </row>
    <row r="120" spans="1:1" x14ac:dyDescent="0.25">
      <c r="A120" t="s">
        <v>59</v>
      </c>
    </row>
    <row r="121" spans="1:1" x14ac:dyDescent="0.25">
      <c r="A121" t="s">
        <v>59</v>
      </c>
    </row>
    <row r="122" spans="1:1" x14ac:dyDescent="0.25">
      <c r="A122" t="s">
        <v>49</v>
      </c>
    </row>
    <row r="123" spans="1:1" x14ac:dyDescent="0.25">
      <c r="A123" t="s">
        <v>49</v>
      </c>
    </row>
    <row r="124" spans="1:1" x14ac:dyDescent="0.25">
      <c r="A124" t="s">
        <v>49</v>
      </c>
    </row>
    <row r="125" spans="1:1" x14ac:dyDescent="0.25">
      <c r="A125" t="s">
        <v>49</v>
      </c>
    </row>
    <row r="126" spans="1:1" x14ac:dyDescent="0.25">
      <c r="A126" t="s">
        <v>49</v>
      </c>
    </row>
    <row r="127" spans="1:1" x14ac:dyDescent="0.25">
      <c r="A127" t="s">
        <v>59</v>
      </c>
    </row>
    <row r="128" spans="1:1" x14ac:dyDescent="0.25">
      <c r="A128" t="s">
        <v>68</v>
      </c>
    </row>
    <row r="129" spans="1:1" x14ac:dyDescent="0.25">
      <c r="A129" t="s">
        <v>49</v>
      </c>
    </row>
    <row r="130" spans="1:1" x14ac:dyDescent="0.25">
      <c r="A130" t="s">
        <v>59</v>
      </c>
    </row>
    <row r="131" spans="1:1" x14ac:dyDescent="0.25">
      <c r="A131" t="s">
        <v>59</v>
      </c>
    </row>
    <row r="132" spans="1:1" x14ac:dyDescent="0.25">
      <c r="A132" t="s">
        <v>68</v>
      </c>
    </row>
    <row r="133" spans="1:1" x14ac:dyDescent="0.25">
      <c r="A133" t="s">
        <v>49</v>
      </c>
    </row>
    <row r="134" spans="1:1" x14ac:dyDescent="0.25">
      <c r="A134" t="s">
        <v>59</v>
      </c>
    </row>
    <row r="135" spans="1:1" x14ac:dyDescent="0.25">
      <c r="A135" t="s">
        <v>49</v>
      </c>
    </row>
    <row r="136" spans="1:1" x14ac:dyDescent="0.25">
      <c r="A136" t="s">
        <v>49</v>
      </c>
    </row>
    <row r="137" spans="1:1" x14ac:dyDescent="0.25">
      <c r="A137" t="s">
        <v>59</v>
      </c>
    </row>
    <row r="138" spans="1:1" x14ac:dyDescent="0.25">
      <c r="A138" t="s">
        <v>68</v>
      </c>
    </row>
    <row r="139" spans="1:1" x14ac:dyDescent="0.25">
      <c r="A139" t="s">
        <v>59</v>
      </c>
    </row>
    <row r="140" spans="1:1" x14ac:dyDescent="0.25">
      <c r="A140" t="s">
        <v>49</v>
      </c>
    </row>
    <row r="141" spans="1:1" x14ac:dyDescent="0.25">
      <c r="A141" t="s">
        <v>59</v>
      </c>
    </row>
    <row r="142" spans="1:1" x14ac:dyDescent="0.25">
      <c r="A142" t="s">
        <v>49</v>
      </c>
    </row>
    <row r="143" spans="1:1" x14ac:dyDescent="0.25">
      <c r="A143" t="s">
        <v>68</v>
      </c>
    </row>
    <row r="144" spans="1:1" x14ac:dyDescent="0.25">
      <c r="A144" t="s">
        <v>59</v>
      </c>
    </row>
    <row r="145" spans="1:1" x14ac:dyDescent="0.25">
      <c r="A145" t="s">
        <v>68</v>
      </c>
    </row>
    <row r="146" spans="1:1" x14ac:dyDescent="0.25">
      <c r="A146" t="s">
        <v>68</v>
      </c>
    </row>
    <row r="147" spans="1:1" x14ac:dyDescent="0.25">
      <c r="A147" t="s">
        <v>59</v>
      </c>
    </row>
    <row r="148" spans="1:1" x14ac:dyDescent="0.25">
      <c r="A148" t="s">
        <v>68</v>
      </c>
    </row>
    <row r="149" spans="1:1" x14ac:dyDescent="0.25">
      <c r="A149" t="s">
        <v>49</v>
      </c>
    </row>
    <row r="150" spans="1:1" x14ac:dyDescent="0.25">
      <c r="A150" t="s">
        <v>59</v>
      </c>
    </row>
    <row r="151" spans="1:1" x14ac:dyDescent="0.25">
      <c r="A151" t="s">
        <v>68</v>
      </c>
    </row>
    <row r="152" spans="1:1" x14ac:dyDescent="0.25">
      <c r="A152" t="s">
        <v>49</v>
      </c>
    </row>
    <row r="153" spans="1:1" x14ac:dyDescent="0.25">
      <c r="A153" t="s">
        <v>59</v>
      </c>
    </row>
    <row r="154" spans="1:1" x14ac:dyDescent="0.25">
      <c r="A154" t="s">
        <v>59</v>
      </c>
    </row>
    <row r="155" spans="1:1" x14ac:dyDescent="0.25">
      <c r="A155" t="s">
        <v>59</v>
      </c>
    </row>
    <row r="156" spans="1:1" x14ac:dyDescent="0.25">
      <c r="A156" t="s">
        <v>59</v>
      </c>
    </row>
    <row r="157" spans="1:1" x14ac:dyDescent="0.25">
      <c r="A157" t="s">
        <v>49</v>
      </c>
    </row>
    <row r="158" spans="1:1" x14ac:dyDescent="0.25">
      <c r="A158" t="s">
        <v>68</v>
      </c>
    </row>
    <row r="159" spans="1:1" x14ac:dyDescent="0.25">
      <c r="A159" t="s">
        <v>49</v>
      </c>
    </row>
    <row r="160" spans="1:1" x14ac:dyDescent="0.25">
      <c r="A160" t="s">
        <v>59</v>
      </c>
    </row>
    <row r="161" spans="1:1" x14ac:dyDescent="0.25">
      <c r="A161" t="s">
        <v>59</v>
      </c>
    </row>
    <row r="162" spans="1:1" x14ac:dyDescent="0.25">
      <c r="A162" t="s">
        <v>59</v>
      </c>
    </row>
    <row r="163" spans="1:1" x14ac:dyDescent="0.25">
      <c r="A163" t="s">
        <v>59</v>
      </c>
    </row>
    <row r="164" spans="1:1" x14ac:dyDescent="0.25">
      <c r="A164" t="s">
        <v>59</v>
      </c>
    </row>
    <row r="165" spans="1:1" x14ac:dyDescent="0.25">
      <c r="A165" t="s">
        <v>59</v>
      </c>
    </row>
    <row r="166" spans="1:1" x14ac:dyDescent="0.25">
      <c r="A166" t="s">
        <v>68</v>
      </c>
    </row>
    <row r="167" spans="1:1" x14ac:dyDescent="0.25">
      <c r="A167" t="s">
        <v>59</v>
      </c>
    </row>
    <row r="168" spans="1:1" x14ac:dyDescent="0.25">
      <c r="A168" t="s">
        <v>59</v>
      </c>
    </row>
    <row r="169" spans="1:1" x14ac:dyDescent="0.25">
      <c r="A169" t="s">
        <v>59</v>
      </c>
    </row>
    <row r="170" spans="1:1" x14ac:dyDescent="0.25">
      <c r="A170" t="s">
        <v>68</v>
      </c>
    </row>
    <row r="171" spans="1:1" x14ac:dyDescent="0.25">
      <c r="A171" t="s">
        <v>59</v>
      </c>
    </row>
    <row r="172" spans="1:1" x14ac:dyDescent="0.25">
      <c r="A172" t="s">
        <v>59</v>
      </c>
    </row>
    <row r="173" spans="1:1" x14ac:dyDescent="0.25">
      <c r="A173" t="s">
        <v>59</v>
      </c>
    </row>
    <row r="174" spans="1:1" x14ac:dyDescent="0.25">
      <c r="A174" t="s">
        <v>49</v>
      </c>
    </row>
    <row r="175" spans="1:1" x14ac:dyDescent="0.25">
      <c r="A175" t="s">
        <v>68</v>
      </c>
    </row>
    <row r="176" spans="1:1" x14ac:dyDescent="0.25">
      <c r="A176" t="s">
        <v>68</v>
      </c>
    </row>
    <row r="177" spans="1:1" x14ac:dyDescent="0.25">
      <c r="A177" t="s">
        <v>59</v>
      </c>
    </row>
    <row r="178" spans="1:1" x14ac:dyDescent="0.25">
      <c r="A178" t="s">
        <v>59</v>
      </c>
    </row>
    <row r="180" spans="1:1" x14ac:dyDescent="0.25">
      <c r="A180" t="s">
        <v>59</v>
      </c>
    </row>
    <row r="181" spans="1:1" x14ac:dyDescent="0.25">
      <c r="A181" t="s">
        <v>59</v>
      </c>
    </row>
    <row r="182" spans="1:1" x14ac:dyDescent="0.25">
      <c r="A182" t="s">
        <v>59</v>
      </c>
    </row>
    <row r="183" spans="1:1" x14ac:dyDescent="0.25">
      <c r="A183" t="s">
        <v>59</v>
      </c>
    </row>
    <row r="184" spans="1:1" x14ac:dyDescent="0.25">
      <c r="A184" t="s">
        <v>59</v>
      </c>
    </row>
    <row r="185" spans="1:1" x14ac:dyDescent="0.25">
      <c r="A185" t="s">
        <v>49</v>
      </c>
    </row>
    <row r="186" spans="1:1" x14ac:dyDescent="0.25">
      <c r="A186" t="s">
        <v>59</v>
      </c>
    </row>
    <row r="187" spans="1:1" x14ac:dyDescent="0.25">
      <c r="A187" t="s">
        <v>59</v>
      </c>
    </row>
    <row r="188" spans="1:1" x14ac:dyDescent="0.25">
      <c r="A188" t="s">
        <v>68</v>
      </c>
    </row>
    <row r="189" spans="1:1" x14ac:dyDescent="0.25">
      <c r="A189" t="s">
        <v>59</v>
      </c>
    </row>
    <row r="190" spans="1:1" x14ac:dyDescent="0.25">
      <c r="A190" t="s">
        <v>68</v>
      </c>
    </row>
    <row r="191" spans="1:1" x14ac:dyDescent="0.25">
      <c r="A191" t="s">
        <v>59</v>
      </c>
    </row>
    <row r="192" spans="1:1" x14ac:dyDescent="0.25">
      <c r="A192" t="s">
        <v>49</v>
      </c>
    </row>
    <row r="193" spans="1:1" x14ac:dyDescent="0.25">
      <c r="A193" t="s">
        <v>49</v>
      </c>
    </row>
    <row r="194" spans="1:1" x14ac:dyDescent="0.25">
      <c r="A194" t="s">
        <v>59</v>
      </c>
    </row>
    <row r="195" spans="1:1" x14ac:dyDescent="0.25">
      <c r="A195" t="s">
        <v>49</v>
      </c>
    </row>
    <row r="196" spans="1:1" x14ac:dyDescent="0.25">
      <c r="A196" t="s">
        <v>59</v>
      </c>
    </row>
    <row r="197" spans="1:1" x14ac:dyDescent="0.25">
      <c r="A197" t="s">
        <v>49</v>
      </c>
    </row>
    <row r="198" spans="1:1" x14ac:dyDescent="0.25">
      <c r="A198" t="s">
        <v>59</v>
      </c>
    </row>
    <row r="199" spans="1:1" x14ac:dyDescent="0.25">
      <c r="A199" t="s">
        <v>49</v>
      </c>
    </row>
    <row r="200" spans="1:1" x14ac:dyDescent="0.25">
      <c r="A200" t="s">
        <v>49</v>
      </c>
    </row>
    <row r="201" spans="1:1" x14ac:dyDescent="0.25">
      <c r="A201" t="s">
        <v>49</v>
      </c>
    </row>
    <row r="202" spans="1:1" x14ac:dyDescent="0.25">
      <c r="A202" t="s">
        <v>68</v>
      </c>
    </row>
    <row r="203" spans="1:1" x14ac:dyDescent="0.25">
      <c r="A203" t="s">
        <v>59</v>
      </c>
    </row>
    <row r="204" spans="1:1" x14ac:dyDescent="0.25">
      <c r="A204" t="s">
        <v>59</v>
      </c>
    </row>
    <row r="205" spans="1:1" x14ac:dyDescent="0.25">
      <c r="A205" t="s">
        <v>59</v>
      </c>
    </row>
    <row r="206" spans="1:1" x14ac:dyDescent="0.25">
      <c r="A206" t="s">
        <v>59</v>
      </c>
    </row>
    <row r="207" spans="1:1" x14ac:dyDescent="0.25">
      <c r="A207" t="s">
        <v>59</v>
      </c>
    </row>
    <row r="208" spans="1:1" x14ac:dyDescent="0.25">
      <c r="A208" t="s">
        <v>59</v>
      </c>
    </row>
    <row r="209" spans="1:1" x14ac:dyDescent="0.25">
      <c r="A209" t="s">
        <v>59</v>
      </c>
    </row>
    <row r="210" spans="1:1" x14ac:dyDescent="0.25">
      <c r="A210" t="s">
        <v>59</v>
      </c>
    </row>
    <row r="211" spans="1:1" x14ac:dyDescent="0.25">
      <c r="A211" t="s">
        <v>59</v>
      </c>
    </row>
    <row r="212" spans="1:1" x14ac:dyDescent="0.25">
      <c r="A212" t="s">
        <v>59</v>
      </c>
    </row>
    <row r="213" spans="1:1" x14ac:dyDescent="0.25">
      <c r="A213" t="s">
        <v>59</v>
      </c>
    </row>
    <row r="214" spans="1:1" x14ac:dyDescent="0.25">
      <c r="A214" t="s">
        <v>59</v>
      </c>
    </row>
    <row r="215" spans="1:1" x14ac:dyDescent="0.25">
      <c r="A215" t="s">
        <v>59</v>
      </c>
    </row>
    <row r="216" spans="1:1" x14ac:dyDescent="0.25">
      <c r="A216" t="s">
        <v>59</v>
      </c>
    </row>
    <row r="217" spans="1:1" x14ac:dyDescent="0.25">
      <c r="A217" t="s">
        <v>59</v>
      </c>
    </row>
    <row r="218" spans="1:1" x14ac:dyDescent="0.25">
      <c r="A218" t="s">
        <v>59</v>
      </c>
    </row>
    <row r="219" spans="1:1" x14ac:dyDescent="0.25">
      <c r="A219" t="s">
        <v>59</v>
      </c>
    </row>
    <row r="220" spans="1:1" x14ac:dyDescent="0.25">
      <c r="A220" t="s">
        <v>59</v>
      </c>
    </row>
    <row r="221" spans="1:1" x14ac:dyDescent="0.25">
      <c r="A221" t="s">
        <v>59</v>
      </c>
    </row>
    <row r="222" spans="1:1" x14ac:dyDescent="0.25">
      <c r="A222" t="s">
        <v>49</v>
      </c>
    </row>
    <row r="223" spans="1:1" x14ac:dyDescent="0.25">
      <c r="A223" t="s">
        <v>59</v>
      </c>
    </row>
    <row r="224" spans="1:1" x14ac:dyDescent="0.25">
      <c r="A224" t="s">
        <v>59</v>
      </c>
    </row>
    <row r="225" spans="1:1" x14ac:dyDescent="0.25">
      <c r="A225" t="s">
        <v>59</v>
      </c>
    </row>
    <row r="226" spans="1:1" x14ac:dyDescent="0.25">
      <c r="A226" t="s">
        <v>59</v>
      </c>
    </row>
    <row r="227" spans="1:1" x14ac:dyDescent="0.25">
      <c r="A227" t="s">
        <v>59</v>
      </c>
    </row>
    <row r="228" spans="1:1" x14ac:dyDescent="0.25">
      <c r="A228" t="s">
        <v>59</v>
      </c>
    </row>
    <row r="229" spans="1:1" x14ac:dyDescent="0.25">
      <c r="A229" t="s">
        <v>49</v>
      </c>
    </row>
    <row r="230" spans="1:1" x14ac:dyDescent="0.25">
      <c r="A230" t="s">
        <v>59</v>
      </c>
    </row>
    <row r="231" spans="1:1" x14ac:dyDescent="0.25">
      <c r="A231" t="s">
        <v>59</v>
      </c>
    </row>
    <row r="232" spans="1:1" x14ac:dyDescent="0.25">
      <c r="A232" t="s">
        <v>59</v>
      </c>
    </row>
    <row r="233" spans="1:1" x14ac:dyDescent="0.25">
      <c r="A233" t="s">
        <v>59</v>
      </c>
    </row>
    <row r="234" spans="1:1" x14ac:dyDescent="0.25">
      <c r="A234" t="s">
        <v>59</v>
      </c>
    </row>
    <row r="235" spans="1:1" x14ac:dyDescent="0.25">
      <c r="A235" t="s">
        <v>59</v>
      </c>
    </row>
    <row r="236" spans="1:1" x14ac:dyDescent="0.25">
      <c r="A236" t="s">
        <v>59</v>
      </c>
    </row>
    <row r="237" spans="1:1" x14ac:dyDescent="0.25">
      <c r="A237" t="s">
        <v>59</v>
      </c>
    </row>
    <row r="238" spans="1:1" x14ac:dyDescent="0.25">
      <c r="A238" t="s">
        <v>59</v>
      </c>
    </row>
    <row r="239" spans="1:1" x14ac:dyDescent="0.25">
      <c r="A239" t="s">
        <v>59</v>
      </c>
    </row>
    <row r="240" spans="1:1" x14ac:dyDescent="0.25">
      <c r="A240" t="s">
        <v>59</v>
      </c>
    </row>
    <row r="241" spans="1:1" x14ac:dyDescent="0.25">
      <c r="A241" t="s">
        <v>59</v>
      </c>
    </row>
    <row r="242" spans="1:1" x14ac:dyDescent="0.25">
      <c r="A242" t="s">
        <v>59</v>
      </c>
    </row>
    <row r="243" spans="1:1" x14ac:dyDescent="0.25">
      <c r="A243" t="s">
        <v>49</v>
      </c>
    </row>
    <row r="244" spans="1:1" x14ac:dyDescent="0.25">
      <c r="A244" t="s">
        <v>49</v>
      </c>
    </row>
    <row r="245" spans="1:1" x14ac:dyDescent="0.25">
      <c r="A245" t="s">
        <v>49</v>
      </c>
    </row>
    <row r="246" spans="1:1" x14ac:dyDescent="0.25">
      <c r="A246" t="s">
        <v>59</v>
      </c>
    </row>
    <row r="247" spans="1:1" x14ac:dyDescent="0.25">
      <c r="A247" t="s">
        <v>59</v>
      </c>
    </row>
    <row r="248" spans="1:1" x14ac:dyDescent="0.25">
      <c r="A248" t="s">
        <v>59</v>
      </c>
    </row>
    <row r="249" spans="1:1" x14ac:dyDescent="0.25">
      <c r="A249" t="s">
        <v>59</v>
      </c>
    </row>
    <row r="250" spans="1:1" x14ac:dyDescent="0.25">
      <c r="A250" t="s">
        <v>59</v>
      </c>
    </row>
    <row r="251" spans="1:1" x14ac:dyDescent="0.25">
      <c r="A251" t="s">
        <v>49</v>
      </c>
    </row>
    <row r="252" spans="1:1" x14ac:dyDescent="0.25">
      <c r="A252" t="s">
        <v>59</v>
      </c>
    </row>
    <row r="253" spans="1:1" x14ac:dyDescent="0.25">
      <c r="A253" t="s">
        <v>59</v>
      </c>
    </row>
    <row r="254" spans="1:1" x14ac:dyDescent="0.25">
      <c r="A254" t="s">
        <v>59</v>
      </c>
    </row>
    <row r="255" spans="1:1" x14ac:dyDescent="0.25">
      <c r="A255" t="s">
        <v>59</v>
      </c>
    </row>
    <row r="256" spans="1:1" x14ac:dyDescent="0.25">
      <c r="A256" t="s">
        <v>59</v>
      </c>
    </row>
    <row r="257" spans="1:1" x14ac:dyDescent="0.25">
      <c r="A257" t="s">
        <v>59</v>
      </c>
    </row>
    <row r="258" spans="1:1" x14ac:dyDescent="0.25">
      <c r="A258" t="s">
        <v>59</v>
      </c>
    </row>
    <row r="259" spans="1:1" x14ac:dyDescent="0.25">
      <c r="A259" t="s">
        <v>59</v>
      </c>
    </row>
    <row r="260" spans="1:1" x14ac:dyDescent="0.25">
      <c r="A260" t="s">
        <v>49</v>
      </c>
    </row>
    <row r="261" spans="1:1" x14ac:dyDescent="0.25">
      <c r="A261" t="s">
        <v>59</v>
      </c>
    </row>
    <row r="262" spans="1:1" x14ac:dyDescent="0.25">
      <c r="A262" t="s">
        <v>59</v>
      </c>
    </row>
    <row r="263" spans="1:1" x14ac:dyDescent="0.25">
      <c r="A263" t="s">
        <v>59</v>
      </c>
    </row>
    <row r="264" spans="1:1" x14ac:dyDescent="0.25">
      <c r="A264" t="s">
        <v>59</v>
      </c>
    </row>
    <row r="265" spans="1:1" x14ac:dyDescent="0.25">
      <c r="A265" t="s">
        <v>59</v>
      </c>
    </row>
    <row r="266" spans="1:1" x14ac:dyDescent="0.25">
      <c r="A266" t="s">
        <v>49</v>
      </c>
    </row>
    <row r="267" spans="1:1" x14ac:dyDescent="0.25">
      <c r="A267" t="s">
        <v>59</v>
      </c>
    </row>
    <row r="268" spans="1:1" x14ac:dyDescent="0.25">
      <c r="A268" t="s">
        <v>59</v>
      </c>
    </row>
    <row r="269" spans="1:1" x14ac:dyDescent="0.25">
      <c r="A269" t="s">
        <v>59</v>
      </c>
    </row>
    <row r="270" spans="1:1" x14ac:dyDescent="0.25">
      <c r="A270" t="s">
        <v>59</v>
      </c>
    </row>
    <row r="271" spans="1:1" x14ac:dyDescent="0.25">
      <c r="A271" t="s">
        <v>68</v>
      </c>
    </row>
    <row r="272" spans="1:1" x14ac:dyDescent="0.25">
      <c r="A272" t="s">
        <v>59</v>
      </c>
    </row>
    <row r="273" spans="1:1" x14ac:dyDescent="0.25">
      <c r="A273" t="s">
        <v>59</v>
      </c>
    </row>
    <row r="274" spans="1:1" x14ac:dyDescent="0.25">
      <c r="A274" t="s">
        <v>59</v>
      </c>
    </row>
    <row r="275" spans="1:1" x14ac:dyDescent="0.25">
      <c r="A275" t="s">
        <v>59</v>
      </c>
    </row>
    <row r="276" spans="1:1" x14ac:dyDescent="0.25">
      <c r="A276" t="s">
        <v>59</v>
      </c>
    </row>
    <row r="277" spans="1:1" x14ac:dyDescent="0.25">
      <c r="A277" t="s">
        <v>59</v>
      </c>
    </row>
    <row r="278" spans="1:1" x14ac:dyDescent="0.25">
      <c r="A278" t="s">
        <v>59</v>
      </c>
    </row>
    <row r="279" spans="1:1" x14ac:dyDescent="0.25">
      <c r="A279" t="s">
        <v>49</v>
      </c>
    </row>
    <row r="280" spans="1:1" x14ac:dyDescent="0.25">
      <c r="A280" t="s">
        <v>49</v>
      </c>
    </row>
    <row r="281" spans="1:1" x14ac:dyDescent="0.25">
      <c r="A281" t="s">
        <v>59</v>
      </c>
    </row>
    <row r="282" spans="1:1" x14ac:dyDescent="0.25">
      <c r="A282" t="s">
        <v>68</v>
      </c>
    </row>
    <row r="283" spans="1:1" x14ac:dyDescent="0.25">
      <c r="A283" t="s">
        <v>59</v>
      </c>
    </row>
    <row r="284" spans="1:1" x14ac:dyDescent="0.25">
      <c r="A284" t="s">
        <v>68</v>
      </c>
    </row>
    <row r="285" spans="1:1" x14ac:dyDescent="0.25">
      <c r="A285" t="s">
        <v>59</v>
      </c>
    </row>
    <row r="286" spans="1:1" x14ac:dyDescent="0.25">
      <c r="A286" t="s">
        <v>49</v>
      </c>
    </row>
    <row r="287" spans="1:1" x14ac:dyDescent="0.25">
      <c r="A287" t="s">
        <v>59</v>
      </c>
    </row>
    <row r="288" spans="1:1" x14ac:dyDescent="0.25">
      <c r="A288" t="s">
        <v>59</v>
      </c>
    </row>
    <row r="289" spans="1:1" x14ac:dyDescent="0.25">
      <c r="A289" t="s">
        <v>59</v>
      </c>
    </row>
    <row r="290" spans="1:1" x14ac:dyDescent="0.25">
      <c r="A290" t="s">
        <v>59</v>
      </c>
    </row>
    <row r="291" spans="1:1" x14ac:dyDescent="0.25">
      <c r="A291" t="s">
        <v>49</v>
      </c>
    </row>
    <row r="292" spans="1:1" x14ac:dyDescent="0.25">
      <c r="A292" t="s">
        <v>49</v>
      </c>
    </row>
    <row r="293" spans="1:1" x14ac:dyDescent="0.25">
      <c r="A293" t="s">
        <v>59</v>
      </c>
    </row>
    <row r="294" spans="1:1" x14ac:dyDescent="0.25">
      <c r="A294" t="s">
        <v>49</v>
      </c>
    </row>
    <row r="295" spans="1:1" x14ac:dyDescent="0.25">
      <c r="A295" t="s">
        <v>59</v>
      </c>
    </row>
    <row r="296" spans="1:1" x14ac:dyDescent="0.25">
      <c r="A296" t="s">
        <v>68</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59</v>
      </c>
    </row>
    <row r="302" spans="1:1" x14ac:dyDescent="0.25">
      <c r="A302" t="s">
        <v>59</v>
      </c>
    </row>
    <row r="303" spans="1:1" x14ac:dyDescent="0.25">
      <c r="A303" t="s">
        <v>59</v>
      </c>
    </row>
    <row r="304" spans="1:1" x14ac:dyDescent="0.25">
      <c r="A304" t="s">
        <v>59</v>
      </c>
    </row>
    <row r="305" spans="1:1" x14ac:dyDescent="0.25">
      <c r="A305" t="s">
        <v>59</v>
      </c>
    </row>
    <row r="306" spans="1:1" x14ac:dyDescent="0.25">
      <c r="A306" t="s">
        <v>59</v>
      </c>
    </row>
    <row r="307" spans="1:1" x14ac:dyDescent="0.25">
      <c r="A307" t="s">
        <v>59</v>
      </c>
    </row>
    <row r="308" spans="1:1" x14ac:dyDescent="0.25">
      <c r="A308" t="s">
        <v>59</v>
      </c>
    </row>
    <row r="309" spans="1:1" x14ac:dyDescent="0.25">
      <c r="A309" t="s">
        <v>59</v>
      </c>
    </row>
    <row r="310" spans="1:1" x14ac:dyDescent="0.25">
      <c r="A310" t="s">
        <v>59</v>
      </c>
    </row>
    <row r="311" spans="1:1" x14ac:dyDescent="0.25">
      <c r="A311" t="s">
        <v>59</v>
      </c>
    </row>
    <row r="312" spans="1:1" x14ac:dyDescent="0.25">
      <c r="A312" t="s">
        <v>59</v>
      </c>
    </row>
    <row r="313" spans="1:1" x14ac:dyDescent="0.25">
      <c r="A313" t="s">
        <v>49</v>
      </c>
    </row>
    <row r="314" spans="1:1" x14ac:dyDescent="0.25">
      <c r="A314" t="s">
        <v>59</v>
      </c>
    </row>
    <row r="315" spans="1:1" x14ac:dyDescent="0.25">
      <c r="A315" t="s">
        <v>59</v>
      </c>
    </row>
    <row r="316" spans="1:1" x14ac:dyDescent="0.25">
      <c r="A316" t="s">
        <v>59</v>
      </c>
    </row>
    <row r="317" spans="1:1" x14ac:dyDescent="0.25">
      <c r="A317" t="s">
        <v>49</v>
      </c>
    </row>
    <row r="318" spans="1:1" x14ac:dyDescent="0.25">
      <c r="A318" t="s">
        <v>68</v>
      </c>
    </row>
    <row r="319" spans="1:1" x14ac:dyDescent="0.25">
      <c r="A319" t="s">
        <v>68</v>
      </c>
    </row>
    <row r="320" spans="1:1" x14ac:dyDescent="0.25">
      <c r="A320" t="s">
        <v>59</v>
      </c>
    </row>
    <row r="321" spans="1:1" x14ac:dyDescent="0.25">
      <c r="A321" t="s">
        <v>59</v>
      </c>
    </row>
    <row r="322" spans="1:1" x14ac:dyDescent="0.25">
      <c r="A322" t="s">
        <v>68</v>
      </c>
    </row>
    <row r="323" spans="1:1" x14ac:dyDescent="0.25">
      <c r="A323" t="s">
        <v>59</v>
      </c>
    </row>
    <row r="324" spans="1:1" x14ac:dyDescent="0.25">
      <c r="A324" t="s">
        <v>59</v>
      </c>
    </row>
    <row r="325" spans="1:1" x14ac:dyDescent="0.25">
      <c r="A325" t="s">
        <v>68</v>
      </c>
    </row>
    <row r="326" spans="1:1" x14ac:dyDescent="0.25">
      <c r="A326" t="s">
        <v>59</v>
      </c>
    </row>
    <row r="327" spans="1:1" x14ac:dyDescent="0.25">
      <c r="A327" t="s">
        <v>68</v>
      </c>
    </row>
    <row r="328" spans="1:1" x14ac:dyDescent="0.25">
      <c r="A328" t="s">
        <v>59</v>
      </c>
    </row>
    <row r="329" spans="1:1" x14ac:dyDescent="0.25">
      <c r="A329" t="s">
        <v>59</v>
      </c>
    </row>
    <row r="330" spans="1:1" x14ac:dyDescent="0.25">
      <c r="A330" t="s">
        <v>68</v>
      </c>
    </row>
    <row r="331" spans="1:1" x14ac:dyDescent="0.25">
      <c r="A331" t="s">
        <v>59</v>
      </c>
    </row>
    <row r="332" spans="1:1" x14ac:dyDescent="0.25">
      <c r="A332" t="s">
        <v>59</v>
      </c>
    </row>
    <row r="333" spans="1:1" x14ac:dyDescent="0.25">
      <c r="A333" t="s">
        <v>59</v>
      </c>
    </row>
    <row r="334" spans="1:1" x14ac:dyDescent="0.25">
      <c r="A334" t="s">
        <v>59</v>
      </c>
    </row>
    <row r="335" spans="1:1" x14ac:dyDescent="0.25">
      <c r="A335" t="s">
        <v>59</v>
      </c>
    </row>
    <row r="336" spans="1:1" x14ac:dyDescent="0.25">
      <c r="A336" t="s">
        <v>59</v>
      </c>
    </row>
    <row r="337" spans="1:1" x14ac:dyDescent="0.25">
      <c r="A337" t="s">
        <v>59</v>
      </c>
    </row>
    <row r="338" spans="1:1" x14ac:dyDescent="0.25">
      <c r="A338" t="s">
        <v>59</v>
      </c>
    </row>
    <row r="339" spans="1:1" x14ac:dyDescent="0.25">
      <c r="A339" t="s">
        <v>59</v>
      </c>
    </row>
    <row r="340" spans="1:1" x14ac:dyDescent="0.25">
      <c r="A340" t="s">
        <v>59</v>
      </c>
    </row>
    <row r="341" spans="1:1" x14ac:dyDescent="0.25">
      <c r="A341" t="s">
        <v>59</v>
      </c>
    </row>
    <row r="342" spans="1:1" x14ac:dyDescent="0.25">
      <c r="A342" t="s">
        <v>59</v>
      </c>
    </row>
    <row r="343" spans="1:1" x14ac:dyDescent="0.25">
      <c r="A343" t="s">
        <v>59</v>
      </c>
    </row>
    <row r="344" spans="1:1" x14ac:dyDescent="0.25">
      <c r="A344" t="s">
        <v>59</v>
      </c>
    </row>
    <row r="345" spans="1:1" x14ac:dyDescent="0.25">
      <c r="A345" t="s">
        <v>68</v>
      </c>
    </row>
    <row r="346" spans="1:1" x14ac:dyDescent="0.25">
      <c r="A346" t="s">
        <v>68</v>
      </c>
    </row>
    <row r="347" spans="1:1" x14ac:dyDescent="0.25">
      <c r="A347" t="s">
        <v>59</v>
      </c>
    </row>
    <row r="348" spans="1:1" x14ac:dyDescent="0.25">
      <c r="A348" t="s">
        <v>68</v>
      </c>
    </row>
    <row r="349" spans="1:1" x14ac:dyDescent="0.25">
      <c r="A349" t="s">
        <v>49</v>
      </c>
    </row>
    <row r="350" spans="1:1" x14ac:dyDescent="0.25">
      <c r="A350" t="s">
        <v>49</v>
      </c>
    </row>
    <row r="351" spans="1:1" x14ac:dyDescent="0.25">
      <c r="A351" t="s">
        <v>68</v>
      </c>
    </row>
    <row r="352" spans="1:1" x14ac:dyDescent="0.25">
      <c r="A352" t="s">
        <v>49</v>
      </c>
    </row>
    <row r="353" spans="1:1" x14ac:dyDescent="0.25">
      <c r="A353" t="s">
        <v>59</v>
      </c>
    </row>
    <row r="354" spans="1:1" x14ac:dyDescent="0.25">
      <c r="A354" t="s">
        <v>59</v>
      </c>
    </row>
    <row r="355" spans="1:1" x14ac:dyDescent="0.25">
      <c r="A355" t="s">
        <v>59</v>
      </c>
    </row>
    <row r="356" spans="1:1" x14ac:dyDescent="0.25">
      <c r="A356" t="s">
        <v>59</v>
      </c>
    </row>
    <row r="357" spans="1:1" x14ac:dyDescent="0.25">
      <c r="A357" t="s">
        <v>49</v>
      </c>
    </row>
    <row r="358" spans="1:1" x14ac:dyDescent="0.25">
      <c r="A358" t="s">
        <v>49</v>
      </c>
    </row>
    <row r="359" spans="1:1" x14ac:dyDescent="0.25">
      <c r="A359" t="s">
        <v>59</v>
      </c>
    </row>
    <row r="360" spans="1:1" x14ac:dyDescent="0.25">
      <c r="A360" t="s">
        <v>68</v>
      </c>
    </row>
    <row r="361" spans="1:1" x14ac:dyDescent="0.25">
      <c r="A361" t="s">
        <v>49</v>
      </c>
    </row>
    <row r="362" spans="1:1" x14ac:dyDescent="0.25">
      <c r="A362" t="s">
        <v>68</v>
      </c>
    </row>
    <row r="363" spans="1:1" x14ac:dyDescent="0.25">
      <c r="A363" t="s">
        <v>68</v>
      </c>
    </row>
    <row r="364" spans="1:1" x14ac:dyDescent="0.25">
      <c r="A364" t="s">
        <v>49</v>
      </c>
    </row>
    <row r="365" spans="1:1" x14ac:dyDescent="0.25">
      <c r="A365" t="s">
        <v>59</v>
      </c>
    </row>
    <row r="366" spans="1:1" x14ac:dyDescent="0.25">
      <c r="A366" t="s">
        <v>68</v>
      </c>
    </row>
    <row r="367" spans="1:1" x14ac:dyDescent="0.25">
      <c r="A367" t="s">
        <v>49</v>
      </c>
    </row>
    <row r="368" spans="1:1" x14ac:dyDescent="0.25">
      <c r="A368" t="s">
        <v>49</v>
      </c>
    </row>
    <row r="369" spans="1:1" x14ac:dyDescent="0.25">
      <c r="A369" t="s">
        <v>49</v>
      </c>
    </row>
    <row r="370" spans="1:1" x14ac:dyDescent="0.25">
      <c r="A370" t="s">
        <v>59</v>
      </c>
    </row>
    <row r="371" spans="1:1" x14ac:dyDescent="0.25">
      <c r="A371" t="s">
        <v>68</v>
      </c>
    </row>
    <row r="372" spans="1:1" x14ac:dyDescent="0.25">
      <c r="A372" t="s">
        <v>68</v>
      </c>
    </row>
    <row r="374" spans="1:1" x14ac:dyDescent="0.25">
      <c r="A374" t="s">
        <v>68</v>
      </c>
    </row>
    <row r="375" spans="1:1" x14ac:dyDescent="0.25">
      <c r="A375" t="s">
        <v>59</v>
      </c>
    </row>
    <row r="376" spans="1:1" x14ac:dyDescent="0.25">
      <c r="A376" t="s">
        <v>68</v>
      </c>
    </row>
    <row r="377" spans="1:1" x14ac:dyDescent="0.25">
      <c r="A377" t="s">
        <v>49</v>
      </c>
    </row>
    <row r="378" spans="1:1" x14ac:dyDescent="0.25">
      <c r="A378" t="s">
        <v>68</v>
      </c>
    </row>
    <row r="379" spans="1:1" x14ac:dyDescent="0.25">
      <c r="A379" t="s">
        <v>68</v>
      </c>
    </row>
    <row r="380" spans="1:1" x14ac:dyDescent="0.25">
      <c r="A380" t="s">
        <v>68</v>
      </c>
    </row>
    <row r="381" spans="1:1" x14ac:dyDescent="0.25">
      <c r="A381" t="s">
        <v>68</v>
      </c>
    </row>
    <row r="382" spans="1:1" x14ac:dyDescent="0.25">
      <c r="A382" t="s">
        <v>68</v>
      </c>
    </row>
    <row r="383" spans="1:1" x14ac:dyDescent="0.25">
      <c r="A383" t="s">
        <v>68</v>
      </c>
    </row>
    <row r="384" spans="1:1" x14ac:dyDescent="0.25">
      <c r="A384" t="s">
        <v>49</v>
      </c>
    </row>
    <row r="385" spans="1:1" x14ac:dyDescent="0.25">
      <c r="A385" t="s">
        <v>49</v>
      </c>
    </row>
    <row r="386" spans="1:1" x14ac:dyDescent="0.25">
      <c r="A386" t="s">
        <v>59</v>
      </c>
    </row>
    <row r="387" spans="1:1" x14ac:dyDescent="0.25">
      <c r="A387" t="s">
        <v>68</v>
      </c>
    </row>
    <row r="388" spans="1:1" x14ac:dyDescent="0.25">
      <c r="A388" t="s">
        <v>49</v>
      </c>
    </row>
    <row r="389" spans="1:1" x14ac:dyDescent="0.25">
      <c r="A389" t="s">
        <v>59</v>
      </c>
    </row>
    <row r="390" spans="1:1" x14ac:dyDescent="0.25">
      <c r="A390" t="s">
        <v>59</v>
      </c>
    </row>
    <row r="391" spans="1:1" x14ac:dyDescent="0.25">
      <c r="A391" t="s">
        <v>68</v>
      </c>
    </row>
    <row r="392" spans="1:1" x14ac:dyDescent="0.25">
      <c r="A392" t="s">
        <v>59</v>
      </c>
    </row>
    <row r="393" spans="1:1" x14ac:dyDescent="0.25">
      <c r="A393" t="s">
        <v>59</v>
      </c>
    </row>
    <row r="394" spans="1:1" x14ac:dyDescent="0.25">
      <c r="A394" t="s">
        <v>59</v>
      </c>
    </row>
    <row r="395" spans="1:1" x14ac:dyDescent="0.25">
      <c r="A395" t="s">
        <v>68</v>
      </c>
    </row>
    <row r="396" spans="1:1" x14ac:dyDescent="0.25">
      <c r="A396" t="s">
        <v>59</v>
      </c>
    </row>
    <row r="397" spans="1:1" x14ac:dyDescent="0.25">
      <c r="A397" t="s">
        <v>68</v>
      </c>
    </row>
    <row r="398" spans="1:1" x14ac:dyDescent="0.25">
      <c r="A398" t="s">
        <v>59</v>
      </c>
    </row>
    <row r="399" spans="1:1" x14ac:dyDescent="0.25">
      <c r="A399" t="s">
        <v>49</v>
      </c>
    </row>
    <row r="400" spans="1:1" x14ac:dyDescent="0.25">
      <c r="A400" t="s">
        <v>59</v>
      </c>
    </row>
    <row r="401" spans="1:1" x14ac:dyDescent="0.25">
      <c r="A401" t="s">
        <v>68</v>
      </c>
    </row>
    <row r="402" spans="1:1" x14ac:dyDescent="0.25">
      <c r="A402" t="s">
        <v>59</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F959-EE8B-4CEB-B785-B3B60759BCE1}">
  <dimension ref="A1:D402"/>
  <sheetViews>
    <sheetView topLeftCell="A2" workbookViewId="0">
      <selection activeCell="C2" sqref="C2"/>
    </sheetView>
  </sheetViews>
  <sheetFormatPr defaultRowHeight="15" x14ac:dyDescent="0.25"/>
  <cols>
    <col min="1" max="2" width="22.28515625" customWidth="1"/>
  </cols>
  <sheetData>
    <row r="1" spans="1:4" ht="105" x14ac:dyDescent="0.25">
      <c r="A1" s="1" t="s">
        <v>31</v>
      </c>
      <c r="B1" s="1"/>
    </row>
    <row r="3" spans="1:4" x14ac:dyDescent="0.25">
      <c r="A3" t="s">
        <v>49</v>
      </c>
      <c r="C3" t="s">
        <v>49</v>
      </c>
      <c r="D3">
        <f>COUNTIF(A3:A405,A4)</f>
        <v>262</v>
      </c>
    </row>
    <row r="4" spans="1:4" x14ac:dyDescent="0.25">
      <c r="A4" t="s">
        <v>49</v>
      </c>
      <c r="C4" t="s">
        <v>59</v>
      </c>
      <c r="D4">
        <f t="shared" ref="D4" si="0">COUNTIF(A4:A406,A5)</f>
        <v>95</v>
      </c>
    </row>
    <row r="5" spans="1:4" x14ac:dyDescent="0.25">
      <c r="A5" t="s">
        <v>59</v>
      </c>
      <c r="C5" t="s">
        <v>68</v>
      </c>
      <c r="D5">
        <f>COUNTIF(A5:A407,A16)</f>
        <v>36</v>
      </c>
    </row>
    <row r="6" spans="1:4" x14ac:dyDescent="0.25">
      <c r="A6" t="s">
        <v>59</v>
      </c>
    </row>
    <row r="7" spans="1:4" x14ac:dyDescent="0.25">
      <c r="A7" t="s">
        <v>49</v>
      </c>
    </row>
    <row r="8" spans="1:4" x14ac:dyDescent="0.25">
      <c r="A8" t="s">
        <v>49</v>
      </c>
    </row>
    <row r="9" spans="1:4" x14ac:dyDescent="0.25">
      <c r="A9" t="s">
        <v>59</v>
      </c>
    </row>
    <row r="10" spans="1:4" x14ac:dyDescent="0.25">
      <c r="A10" t="s">
        <v>59</v>
      </c>
    </row>
    <row r="11" spans="1:4" x14ac:dyDescent="0.25">
      <c r="A11" t="s">
        <v>49</v>
      </c>
    </row>
    <row r="12" spans="1:4" x14ac:dyDescent="0.25">
      <c r="A12" t="s">
        <v>59</v>
      </c>
    </row>
    <row r="13" spans="1:4" x14ac:dyDescent="0.25">
      <c r="A13" t="s">
        <v>59</v>
      </c>
    </row>
    <row r="14" spans="1:4" x14ac:dyDescent="0.25">
      <c r="A14" t="s">
        <v>59</v>
      </c>
    </row>
    <row r="15" spans="1:4" x14ac:dyDescent="0.25">
      <c r="A15" t="s">
        <v>59</v>
      </c>
    </row>
    <row r="16" spans="1:4" x14ac:dyDescent="0.25">
      <c r="A16" t="s">
        <v>68</v>
      </c>
    </row>
    <row r="17" spans="1:1" x14ac:dyDescent="0.25">
      <c r="A17" t="s">
        <v>49</v>
      </c>
    </row>
    <row r="18" spans="1:1" x14ac:dyDescent="0.25">
      <c r="A18" t="s">
        <v>49</v>
      </c>
    </row>
    <row r="19" spans="1:1" x14ac:dyDescent="0.25">
      <c r="A19" t="s">
        <v>49</v>
      </c>
    </row>
    <row r="20" spans="1:1" x14ac:dyDescent="0.25">
      <c r="A20" t="s">
        <v>59</v>
      </c>
    </row>
    <row r="21" spans="1:1" x14ac:dyDescent="0.25">
      <c r="A21" t="s">
        <v>49</v>
      </c>
    </row>
    <row r="22" spans="1:1" x14ac:dyDescent="0.25">
      <c r="A22" t="s">
        <v>59</v>
      </c>
    </row>
    <row r="23" spans="1:1" x14ac:dyDescent="0.25">
      <c r="A23" t="s">
        <v>49</v>
      </c>
    </row>
    <row r="24" spans="1:1" x14ac:dyDescent="0.25">
      <c r="A24" t="s">
        <v>68</v>
      </c>
    </row>
    <row r="27" spans="1:1" x14ac:dyDescent="0.25">
      <c r="A27" t="s">
        <v>59</v>
      </c>
    </row>
    <row r="28" spans="1:1" x14ac:dyDescent="0.25">
      <c r="A28" t="s">
        <v>59</v>
      </c>
    </row>
    <row r="29" spans="1:1" x14ac:dyDescent="0.25">
      <c r="A29" t="s">
        <v>49</v>
      </c>
    </row>
    <row r="30" spans="1:1" x14ac:dyDescent="0.25">
      <c r="A30" t="s">
        <v>49</v>
      </c>
    </row>
    <row r="31" spans="1:1" x14ac:dyDescent="0.25">
      <c r="A31" t="s">
        <v>49</v>
      </c>
    </row>
    <row r="32" spans="1:1" x14ac:dyDescent="0.25">
      <c r="A32" t="s">
        <v>59</v>
      </c>
    </row>
    <row r="33" spans="1:1" x14ac:dyDescent="0.25">
      <c r="A33" t="s">
        <v>49</v>
      </c>
    </row>
    <row r="34" spans="1:1" x14ac:dyDescent="0.25">
      <c r="A34" t="s">
        <v>59</v>
      </c>
    </row>
    <row r="35" spans="1:1" x14ac:dyDescent="0.25">
      <c r="A35" t="s">
        <v>59</v>
      </c>
    </row>
    <row r="36" spans="1:1" x14ac:dyDescent="0.25">
      <c r="A36" t="s">
        <v>49</v>
      </c>
    </row>
    <row r="37" spans="1:1" x14ac:dyDescent="0.25">
      <c r="A37" t="s">
        <v>59</v>
      </c>
    </row>
    <row r="38" spans="1:1" x14ac:dyDescent="0.25">
      <c r="A38" t="s">
        <v>59</v>
      </c>
    </row>
    <row r="39" spans="1:1" x14ac:dyDescent="0.25">
      <c r="A39" t="s">
        <v>49</v>
      </c>
    </row>
    <row r="40" spans="1:1" x14ac:dyDescent="0.25">
      <c r="A40" t="s">
        <v>59</v>
      </c>
    </row>
    <row r="41" spans="1:1" x14ac:dyDescent="0.25">
      <c r="A41" t="s">
        <v>59</v>
      </c>
    </row>
    <row r="43" spans="1:1" x14ac:dyDescent="0.25">
      <c r="A43" t="s">
        <v>59</v>
      </c>
    </row>
    <row r="44" spans="1:1" x14ac:dyDescent="0.25">
      <c r="A44" t="s">
        <v>59</v>
      </c>
    </row>
    <row r="45" spans="1:1" x14ac:dyDescent="0.25">
      <c r="A45" t="s">
        <v>59</v>
      </c>
    </row>
    <row r="46" spans="1:1" x14ac:dyDescent="0.25">
      <c r="A46" t="s">
        <v>49</v>
      </c>
    </row>
    <row r="47" spans="1:1" x14ac:dyDescent="0.25">
      <c r="A47" t="s">
        <v>49</v>
      </c>
    </row>
    <row r="48" spans="1:1" x14ac:dyDescent="0.25">
      <c r="A48" t="s">
        <v>49</v>
      </c>
    </row>
    <row r="49" spans="1:1" x14ac:dyDescent="0.25">
      <c r="A49" t="s">
        <v>59</v>
      </c>
    </row>
    <row r="50" spans="1:1" x14ac:dyDescent="0.25">
      <c r="A50" t="s">
        <v>49</v>
      </c>
    </row>
    <row r="51" spans="1:1" x14ac:dyDescent="0.25">
      <c r="A51" t="s">
        <v>59</v>
      </c>
    </row>
    <row r="52" spans="1:1" x14ac:dyDescent="0.25">
      <c r="A52" t="s">
        <v>49</v>
      </c>
    </row>
    <row r="53" spans="1:1" x14ac:dyDescent="0.25">
      <c r="A53" t="s">
        <v>49</v>
      </c>
    </row>
    <row r="54" spans="1:1" x14ac:dyDescent="0.25">
      <c r="A54" t="s">
        <v>49</v>
      </c>
    </row>
    <row r="55" spans="1:1" x14ac:dyDescent="0.25">
      <c r="A55" t="s">
        <v>59</v>
      </c>
    </row>
    <row r="56" spans="1:1" x14ac:dyDescent="0.25">
      <c r="A56" t="s">
        <v>59</v>
      </c>
    </row>
    <row r="57" spans="1:1" x14ac:dyDescent="0.25">
      <c r="A57" t="s">
        <v>49</v>
      </c>
    </row>
    <row r="58" spans="1:1" x14ac:dyDescent="0.25">
      <c r="A58" t="s">
        <v>49</v>
      </c>
    </row>
    <row r="59" spans="1:1" x14ac:dyDescent="0.25">
      <c r="A59" t="s">
        <v>49</v>
      </c>
    </row>
    <row r="61" spans="1:1" x14ac:dyDescent="0.25">
      <c r="A61" t="s">
        <v>59</v>
      </c>
    </row>
    <row r="62" spans="1:1" x14ac:dyDescent="0.25">
      <c r="A62" t="s">
        <v>49</v>
      </c>
    </row>
    <row r="63" spans="1:1" x14ac:dyDescent="0.25">
      <c r="A63" t="s">
        <v>49</v>
      </c>
    </row>
    <row r="64" spans="1:1" x14ac:dyDescent="0.25">
      <c r="A64" t="s">
        <v>59</v>
      </c>
    </row>
    <row r="65" spans="1:1" x14ac:dyDescent="0.25">
      <c r="A65" t="s">
        <v>49</v>
      </c>
    </row>
    <row r="66" spans="1:1" x14ac:dyDescent="0.25">
      <c r="A66" t="s">
        <v>68</v>
      </c>
    </row>
    <row r="67" spans="1:1" x14ac:dyDescent="0.25">
      <c r="A67" t="s">
        <v>59</v>
      </c>
    </row>
    <row r="68" spans="1:1" x14ac:dyDescent="0.25">
      <c r="A68" t="s">
        <v>59</v>
      </c>
    </row>
    <row r="69" spans="1:1" x14ac:dyDescent="0.25">
      <c r="A69" t="s">
        <v>59</v>
      </c>
    </row>
    <row r="70" spans="1:1" x14ac:dyDescent="0.25">
      <c r="A70" t="s">
        <v>59</v>
      </c>
    </row>
    <row r="71" spans="1:1" x14ac:dyDescent="0.25">
      <c r="A71" t="s">
        <v>49</v>
      </c>
    </row>
    <row r="72" spans="1:1" x14ac:dyDescent="0.25">
      <c r="A72" t="s">
        <v>59</v>
      </c>
    </row>
    <row r="73" spans="1:1" x14ac:dyDescent="0.25">
      <c r="A73" t="s">
        <v>49</v>
      </c>
    </row>
    <row r="74" spans="1:1" x14ac:dyDescent="0.25">
      <c r="A74" t="s">
        <v>59</v>
      </c>
    </row>
    <row r="75" spans="1:1" x14ac:dyDescent="0.25">
      <c r="A75" t="s">
        <v>49</v>
      </c>
    </row>
    <row r="76" spans="1:1" x14ac:dyDescent="0.25">
      <c r="A76" t="s">
        <v>59</v>
      </c>
    </row>
    <row r="77" spans="1:1" x14ac:dyDescent="0.25">
      <c r="A77" t="s">
        <v>59</v>
      </c>
    </row>
    <row r="78" spans="1:1" x14ac:dyDescent="0.25">
      <c r="A78" t="s">
        <v>49</v>
      </c>
    </row>
    <row r="79" spans="1:1" x14ac:dyDescent="0.25">
      <c r="A79" t="s">
        <v>49</v>
      </c>
    </row>
    <row r="80" spans="1:1" x14ac:dyDescent="0.25">
      <c r="A80" t="s">
        <v>49</v>
      </c>
    </row>
    <row r="81" spans="1:1" x14ac:dyDescent="0.25">
      <c r="A81" t="s">
        <v>49</v>
      </c>
    </row>
    <row r="82" spans="1:1" x14ac:dyDescent="0.25">
      <c r="A82" t="s">
        <v>49</v>
      </c>
    </row>
    <row r="83" spans="1:1" x14ac:dyDescent="0.25">
      <c r="A83" t="s">
        <v>49</v>
      </c>
    </row>
    <row r="85" spans="1:1" x14ac:dyDescent="0.25">
      <c r="A85" t="s">
        <v>49</v>
      </c>
    </row>
    <row r="86" spans="1:1" x14ac:dyDescent="0.25">
      <c r="A86" t="s">
        <v>59</v>
      </c>
    </row>
    <row r="87" spans="1:1" x14ac:dyDescent="0.25">
      <c r="A87" t="s">
        <v>59</v>
      </c>
    </row>
    <row r="88" spans="1:1" x14ac:dyDescent="0.25">
      <c r="A88" t="s">
        <v>59</v>
      </c>
    </row>
    <row r="89" spans="1:1" x14ac:dyDescent="0.25">
      <c r="A89" t="s">
        <v>49</v>
      </c>
    </row>
    <row r="90" spans="1:1" x14ac:dyDescent="0.25">
      <c r="A90" t="s">
        <v>49</v>
      </c>
    </row>
    <row r="91" spans="1:1" x14ac:dyDescent="0.25">
      <c r="A91" t="s">
        <v>59</v>
      </c>
    </row>
    <row r="92" spans="1:1" x14ac:dyDescent="0.25">
      <c r="A92" t="s">
        <v>59</v>
      </c>
    </row>
    <row r="93" spans="1:1" x14ac:dyDescent="0.25">
      <c r="A93" t="s">
        <v>59</v>
      </c>
    </row>
    <row r="94" spans="1:1" x14ac:dyDescent="0.25">
      <c r="A94" t="s">
        <v>59</v>
      </c>
    </row>
    <row r="95" spans="1:1" x14ac:dyDescent="0.25">
      <c r="A95" t="s">
        <v>59</v>
      </c>
    </row>
    <row r="96" spans="1:1" x14ac:dyDescent="0.25">
      <c r="A96" t="s">
        <v>59</v>
      </c>
    </row>
    <row r="97" spans="1:1" x14ac:dyDescent="0.25">
      <c r="A97" t="s">
        <v>68</v>
      </c>
    </row>
    <row r="98" spans="1:1" x14ac:dyDescent="0.25">
      <c r="A98" t="s">
        <v>68</v>
      </c>
    </row>
    <row r="99" spans="1:1" x14ac:dyDescent="0.25">
      <c r="A99" t="s">
        <v>49</v>
      </c>
    </row>
    <row r="100" spans="1:1" x14ac:dyDescent="0.25">
      <c r="A100" t="s">
        <v>59</v>
      </c>
    </row>
    <row r="101" spans="1:1" x14ac:dyDescent="0.25">
      <c r="A101" t="s">
        <v>49</v>
      </c>
    </row>
    <row r="102" spans="1:1" x14ac:dyDescent="0.25">
      <c r="A102" t="s">
        <v>59</v>
      </c>
    </row>
    <row r="103" spans="1:1" x14ac:dyDescent="0.25">
      <c r="A103" t="s">
        <v>59</v>
      </c>
    </row>
    <row r="104" spans="1:1" x14ac:dyDescent="0.25">
      <c r="A104" t="s">
        <v>49</v>
      </c>
    </row>
    <row r="105" spans="1:1" x14ac:dyDescent="0.25">
      <c r="A105" t="s">
        <v>49</v>
      </c>
    </row>
    <row r="106" spans="1:1" x14ac:dyDescent="0.25">
      <c r="A106" t="s">
        <v>59</v>
      </c>
    </row>
    <row r="107" spans="1:1" x14ac:dyDescent="0.25">
      <c r="A107" t="s">
        <v>49</v>
      </c>
    </row>
    <row r="108" spans="1:1" x14ac:dyDescent="0.25">
      <c r="A108" t="s">
        <v>59</v>
      </c>
    </row>
    <row r="109" spans="1:1" x14ac:dyDescent="0.25">
      <c r="A109" t="s">
        <v>59</v>
      </c>
    </row>
    <row r="110" spans="1:1" x14ac:dyDescent="0.25">
      <c r="A110" t="s">
        <v>49</v>
      </c>
    </row>
    <row r="111" spans="1:1" x14ac:dyDescent="0.25">
      <c r="A111" t="s">
        <v>49</v>
      </c>
    </row>
    <row r="112" spans="1:1" x14ac:dyDescent="0.25">
      <c r="A112" t="s">
        <v>49</v>
      </c>
    </row>
    <row r="113" spans="1:1" x14ac:dyDescent="0.25">
      <c r="A113" t="s">
        <v>49</v>
      </c>
    </row>
    <row r="114" spans="1:1" x14ac:dyDescent="0.25">
      <c r="A114" t="s">
        <v>59</v>
      </c>
    </row>
    <row r="115" spans="1:1" x14ac:dyDescent="0.25">
      <c r="A115" t="s">
        <v>49</v>
      </c>
    </row>
    <row r="116" spans="1:1" x14ac:dyDescent="0.25">
      <c r="A116" t="s">
        <v>59</v>
      </c>
    </row>
    <row r="117" spans="1:1" x14ac:dyDescent="0.25">
      <c r="A117" t="s">
        <v>49</v>
      </c>
    </row>
    <row r="118" spans="1:1" x14ac:dyDescent="0.25">
      <c r="A118" t="s">
        <v>59</v>
      </c>
    </row>
    <row r="119" spans="1:1" x14ac:dyDescent="0.25">
      <c r="A119" t="s">
        <v>59</v>
      </c>
    </row>
    <row r="120" spans="1:1" x14ac:dyDescent="0.25">
      <c r="A120" t="s">
        <v>49</v>
      </c>
    </row>
    <row r="121" spans="1:1" x14ac:dyDescent="0.25">
      <c r="A121" t="s">
        <v>49</v>
      </c>
    </row>
    <row r="122" spans="1:1" x14ac:dyDescent="0.25">
      <c r="A122" t="s">
        <v>49</v>
      </c>
    </row>
    <row r="123" spans="1:1" x14ac:dyDescent="0.25">
      <c r="A123" t="s">
        <v>49</v>
      </c>
    </row>
    <row r="124" spans="1:1" x14ac:dyDescent="0.25">
      <c r="A124" t="s">
        <v>49</v>
      </c>
    </row>
    <row r="125" spans="1:1" x14ac:dyDescent="0.25">
      <c r="A125" t="s">
        <v>49</v>
      </c>
    </row>
    <row r="126" spans="1:1" x14ac:dyDescent="0.25">
      <c r="A126" t="s">
        <v>49</v>
      </c>
    </row>
    <row r="127" spans="1:1" x14ac:dyDescent="0.25">
      <c r="A127" t="s">
        <v>49</v>
      </c>
    </row>
    <row r="128" spans="1:1" x14ac:dyDescent="0.25">
      <c r="A128" t="s">
        <v>49</v>
      </c>
    </row>
    <row r="129" spans="1:1" x14ac:dyDescent="0.25">
      <c r="A129" t="s">
        <v>49</v>
      </c>
    </row>
    <row r="130" spans="1:1" x14ac:dyDescent="0.25">
      <c r="A130" t="s">
        <v>59</v>
      </c>
    </row>
    <row r="131" spans="1:1" x14ac:dyDescent="0.25">
      <c r="A131" t="s">
        <v>59</v>
      </c>
    </row>
    <row r="132" spans="1:1" x14ac:dyDescent="0.25">
      <c r="A132" t="s">
        <v>68</v>
      </c>
    </row>
    <row r="133" spans="1:1" x14ac:dyDescent="0.25">
      <c r="A133" t="s">
        <v>49</v>
      </c>
    </row>
    <row r="134" spans="1:1" x14ac:dyDescent="0.25">
      <c r="A134" t="s">
        <v>49</v>
      </c>
    </row>
    <row r="135" spans="1:1" x14ac:dyDescent="0.25">
      <c r="A135" t="s">
        <v>49</v>
      </c>
    </row>
    <row r="136" spans="1:1" x14ac:dyDescent="0.25">
      <c r="A136" t="s">
        <v>49</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49</v>
      </c>
    </row>
    <row r="142" spans="1:1" x14ac:dyDescent="0.25">
      <c r="A142" t="s">
        <v>49</v>
      </c>
    </row>
    <row r="143" spans="1:1" x14ac:dyDescent="0.25">
      <c r="A143" t="s">
        <v>49</v>
      </c>
    </row>
    <row r="144" spans="1:1" x14ac:dyDescent="0.25">
      <c r="A144" t="s">
        <v>49</v>
      </c>
    </row>
    <row r="145" spans="1:1" x14ac:dyDescent="0.25">
      <c r="A145" t="s">
        <v>49</v>
      </c>
    </row>
    <row r="146" spans="1:1" x14ac:dyDescent="0.25">
      <c r="A146" t="s">
        <v>49</v>
      </c>
    </row>
    <row r="147" spans="1:1" x14ac:dyDescent="0.25">
      <c r="A147" t="s">
        <v>49</v>
      </c>
    </row>
    <row r="148" spans="1:1" x14ac:dyDescent="0.25">
      <c r="A148" t="s">
        <v>49</v>
      </c>
    </row>
    <row r="149" spans="1:1" x14ac:dyDescent="0.25">
      <c r="A149" t="s">
        <v>49</v>
      </c>
    </row>
    <row r="150" spans="1:1" x14ac:dyDescent="0.25">
      <c r="A150" t="s">
        <v>49</v>
      </c>
    </row>
    <row r="151" spans="1:1" x14ac:dyDescent="0.25">
      <c r="A151" t="s">
        <v>68</v>
      </c>
    </row>
    <row r="152" spans="1:1" x14ac:dyDescent="0.25">
      <c r="A152" t="s">
        <v>49</v>
      </c>
    </row>
    <row r="153" spans="1:1" x14ac:dyDescent="0.25">
      <c r="A153" t="s">
        <v>68</v>
      </c>
    </row>
    <row r="154" spans="1:1" x14ac:dyDescent="0.25">
      <c r="A154" t="s">
        <v>59</v>
      </c>
    </row>
    <row r="155" spans="1:1" x14ac:dyDescent="0.25">
      <c r="A155" t="s">
        <v>49</v>
      </c>
    </row>
    <row r="156" spans="1:1" x14ac:dyDescent="0.25">
      <c r="A156" t="s">
        <v>59</v>
      </c>
    </row>
    <row r="157" spans="1:1" x14ac:dyDescent="0.25">
      <c r="A157" t="s">
        <v>49</v>
      </c>
    </row>
    <row r="158" spans="1:1" x14ac:dyDescent="0.25">
      <c r="A158" t="s">
        <v>49</v>
      </c>
    </row>
    <row r="159" spans="1:1" x14ac:dyDescent="0.25">
      <c r="A159" t="s">
        <v>49</v>
      </c>
    </row>
    <row r="160" spans="1:1" x14ac:dyDescent="0.25">
      <c r="A160" t="s">
        <v>49</v>
      </c>
    </row>
    <row r="161" spans="1:1" x14ac:dyDescent="0.25">
      <c r="A161" t="s">
        <v>68</v>
      </c>
    </row>
    <row r="162" spans="1:1" x14ac:dyDescent="0.25">
      <c r="A162" t="s">
        <v>49</v>
      </c>
    </row>
    <row r="163" spans="1:1" x14ac:dyDescent="0.25">
      <c r="A163" t="s">
        <v>59</v>
      </c>
    </row>
    <row r="164" spans="1:1" x14ac:dyDescent="0.25">
      <c r="A164" t="s">
        <v>49</v>
      </c>
    </row>
    <row r="165" spans="1:1" x14ac:dyDescent="0.25">
      <c r="A165" t="s">
        <v>49</v>
      </c>
    </row>
    <row r="166" spans="1:1" x14ac:dyDescent="0.25">
      <c r="A166" t="s">
        <v>59</v>
      </c>
    </row>
    <row r="167" spans="1:1" x14ac:dyDescent="0.25">
      <c r="A167" t="s">
        <v>49</v>
      </c>
    </row>
    <row r="168" spans="1:1" x14ac:dyDescent="0.25">
      <c r="A168" t="s">
        <v>49</v>
      </c>
    </row>
    <row r="169" spans="1:1" x14ac:dyDescent="0.25">
      <c r="A169" t="s">
        <v>49</v>
      </c>
    </row>
    <row r="170" spans="1:1" x14ac:dyDescent="0.25">
      <c r="A170" t="s">
        <v>49</v>
      </c>
    </row>
    <row r="171" spans="1:1" x14ac:dyDescent="0.25">
      <c r="A171" t="s">
        <v>49</v>
      </c>
    </row>
    <row r="172" spans="1:1" x14ac:dyDescent="0.25">
      <c r="A172" t="s">
        <v>49</v>
      </c>
    </row>
    <row r="173" spans="1:1" x14ac:dyDescent="0.25">
      <c r="A173" t="s">
        <v>49</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49</v>
      </c>
    </row>
    <row r="179" spans="1:1" x14ac:dyDescent="0.25">
      <c r="A179" t="s">
        <v>49</v>
      </c>
    </row>
    <row r="180" spans="1:1" x14ac:dyDescent="0.25">
      <c r="A180" t="s">
        <v>49</v>
      </c>
    </row>
    <row r="181" spans="1:1" x14ac:dyDescent="0.25">
      <c r="A181" t="s">
        <v>49</v>
      </c>
    </row>
    <row r="182" spans="1:1" x14ac:dyDescent="0.25">
      <c r="A182" t="s">
        <v>49</v>
      </c>
    </row>
    <row r="183" spans="1:1" x14ac:dyDescent="0.25">
      <c r="A183" t="s">
        <v>49</v>
      </c>
    </row>
    <row r="184" spans="1:1" x14ac:dyDescent="0.25">
      <c r="A184" t="s">
        <v>49</v>
      </c>
    </row>
    <row r="185" spans="1:1" x14ac:dyDescent="0.25">
      <c r="A185" t="s">
        <v>59</v>
      </c>
    </row>
    <row r="186" spans="1:1" x14ac:dyDescent="0.25">
      <c r="A186" t="s">
        <v>59</v>
      </c>
    </row>
    <row r="187" spans="1:1" x14ac:dyDescent="0.25">
      <c r="A187" t="s">
        <v>49</v>
      </c>
    </row>
    <row r="188" spans="1:1" x14ac:dyDescent="0.25">
      <c r="A188" t="s">
        <v>49</v>
      </c>
    </row>
    <row r="189" spans="1:1" x14ac:dyDescent="0.25">
      <c r="A189" t="s">
        <v>49</v>
      </c>
    </row>
    <row r="190" spans="1:1" x14ac:dyDescent="0.25">
      <c r="A190" t="s">
        <v>49</v>
      </c>
    </row>
    <row r="191" spans="1:1" x14ac:dyDescent="0.25">
      <c r="A191" t="s">
        <v>49</v>
      </c>
    </row>
    <row r="192" spans="1:1" x14ac:dyDescent="0.25">
      <c r="A192" t="s">
        <v>49</v>
      </c>
    </row>
    <row r="193" spans="1:1" x14ac:dyDescent="0.25">
      <c r="A193" t="s">
        <v>49</v>
      </c>
    </row>
    <row r="194" spans="1:1" x14ac:dyDescent="0.25">
      <c r="A194" t="s">
        <v>49</v>
      </c>
    </row>
    <row r="195" spans="1:1" x14ac:dyDescent="0.25">
      <c r="A195" t="s">
        <v>49</v>
      </c>
    </row>
    <row r="196" spans="1:1" x14ac:dyDescent="0.25">
      <c r="A196" t="s">
        <v>49</v>
      </c>
    </row>
    <row r="197" spans="1:1" x14ac:dyDescent="0.25">
      <c r="A197" t="s">
        <v>49</v>
      </c>
    </row>
    <row r="198" spans="1:1" x14ac:dyDescent="0.25">
      <c r="A198" t="s">
        <v>49</v>
      </c>
    </row>
    <row r="199" spans="1:1" x14ac:dyDescent="0.25">
      <c r="A199" t="s">
        <v>49</v>
      </c>
    </row>
    <row r="200" spans="1:1" x14ac:dyDescent="0.25">
      <c r="A200" t="s">
        <v>49</v>
      </c>
    </row>
    <row r="201" spans="1:1" x14ac:dyDescent="0.25">
      <c r="A201" t="s">
        <v>49</v>
      </c>
    </row>
    <row r="202" spans="1:1" x14ac:dyDescent="0.25">
      <c r="A202" t="s">
        <v>49</v>
      </c>
    </row>
    <row r="203" spans="1:1" x14ac:dyDescent="0.25">
      <c r="A203" t="s">
        <v>49</v>
      </c>
    </row>
    <row r="204" spans="1:1" x14ac:dyDescent="0.25">
      <c r="A204" t="s">
        <v>49</v>
      </c>
    </row>
    <row r="205" spans="1:1" x14ac:dyDescent="0.25">
      <c r="A205" t="s">
        <v>49</v>
      </c>
    </row>
    <row r="206" spans="1:1" x14ac:dyDescent="0.25">
      <c r="A206" t="s">
        <v>49</v>
      </c>
    </row>
    <row r="207" spans="1:1" x14ac:dyDescent="0.25">
      <c r="A207" t="s">
        <v>59</v>
      </c>
    </row>
    <row r="208" spans="1:1" x14ac:dyDescent="0.25">
      <c r="A208" t="s">
        <v>59</v>
      </c>
    </row>
    <row r="209" spans="1:1" x14ac:dyDescent="0.25">
      <c r="A209" t="s">
        <v>59</v>
      </c>
    </row>
    <row r="210" spans="1:1" x14ac:dyDescent="0.25">
      <c r="A210" t="s">
        <v>49</v>
      </c>
    </row>
    <row r="211" spans="1:1" x14ac:dyDescent="0.25">
      <c r="A211" t="s">
        <v>49</v>
      </c>
    </row>
    <row r="212" spans="1:1" x14ac:dyDescent="0.25">
      <c r="A212" t="s">
        <v>49</v>
      </c>
    </row>
    <row r="213" spans="1:1" x14ac:dyDescent="0.25">
      <c r="A213" t="s">
        <v>49</v>
      </c>
    </row>
    <row r="214" spans="1:1" x14ac:dyDescent="0.25">
      <c r="A214" t="s">
        <v>49</v>
      </c>
    </row>
    <row r="215" spans="1:1" x14ac:dyDescent="0.25">
      <c r="A215" t="s">
        <v>49</v>
      </c>
    </row>
    <row r="216" spans="1:1" x14ac:dyDescent="0.25">
      <c r="A216" t="s">
        <v>59</v>
      </c>
    </row>
    <row r="217" spans="1:1" x14ac:dyDescent="0.25">
      <c r="A217" t="s">
        <v>49</v>
      </c>
    </row>
    <row r="218" spans="1:1" x14ac:dyDescent="0.25">
      <c r="A218" t="s">
        <v>68</v>
      </c>
    </row>
    <row r="219" spans="1:1" x14ac:dyDescent="0.25">
      <c r="A219" t="s">
        <v>59</v>
      </c>
    </row>
    <row r="220" spans="1:1" x14ac:dyDescent="0.25">
      <c r="A220" t="s">
        <v>59</v>
      </c>
    </row>
    <row r="221" spans="1:1" x14ac:dyDescent="0.25">
      <c r="A221" t="s">
        <v>49</v>
      </c>
    </row>
    <row r="222" spans="1:1" x14ac:dyDescent="0.25">
      <c r="A222" t="s">
        <v>49</v>
      </c>
    </row>
    <row r="223" spans="1:1" x14ac:dyDescent="0.25">
      <c r="A223" t="s">
        <v>49</v>
      </c>
    </row>
    <row r="224" spans="1:1" x14ac:dyDescent="0.25">
      <c r="A224" t="s">
        <v>49</v>
      </c>
    </row>
    <row r="225" spans="1:1" x14ac:dyDescent="0.25">
      <c r="A225" t="s">
        <v>49</v>
      </c>
    </row>
    <row r="226" spans="1:1" x14ac:dyDescent="0.25">
      <c r="A226" t="s">
        <v>68</v>
      </c>
    </row>
    <row r="227" spans="1:1" x14ac:dyDescent="0.25">
      <c r="A227" t="s">
        <v>49</v>
      </c>
    </row>
    <row r="228" spans="1:1" x14ac:dyDescent="0.25">
      <c r="A228" t="s">
        <v>68</v>
      </c>
    </row>
    <row r="229" spans="1:1" x14ac:dyDescent="0.25">
      <c r="A229" t="s">
        <v>68</v>
      </c>
    </row>
    <row r="230" spans="1:1" x14ac:dyDescent="0.25">
      <c r="A230" t="s">
        <v>68</v>
      </c>
    </row>
    <row r="231" spans="1:1" x14ac:dyDescent="0.25">
      <c r="A231" t="s">
        <v>68</v>
      </c>
    </row>
    <row r="232" spans="1:1" x14ac:dyDescent="0.25">
      <c r="A232" t="s">
        <v>68</v>
      </c>
    </row>
    <row r="233" spans="1:1" x14ac:dyDescent="0.25">
      <c r="A233" t="s">
        <v>68</v>
      </c>
    </row>
    <row r="234" spans="1:1" x14ac:dyDescent="0.25">
      <c r="A234" t="s">
        <v>49</v>
      </c>
    </row>
    <row r="235" spans="1:1" x14ac:dyDescent="0.25">
      <c r="A235" t="s">
        <v>49</v>
      </c>
    </row>
    <row r="236" spans="1:1" x14ac:dyDescent="0.25">
      <c r="A236" t="s">
        <v>59</v>
      </c>
    </row>
    <row r="237" spans="1:1" x14ac:dyDescent="0.25">
      <c r="A237" t="s">
        <v>59</v>
      </c>
    </row>
    <row r="238" spans="1:1" x14ac:dyDescent="0.25">
      <c r="A238" t="s">
        <v>59</v>
      </c>
    </row>
    <row r="239" spans="1:1" x14ac:dyDescent="0.25">
      <c r="A239" t="s">
        <v>68</v>
      </c>
    </row>
    <row r="240" spans="1:1" x14ac:dyDescent="0.25">
      <c r="A240" t="s">
        <v>59</v>
      </c>
    </row>
    <row r="241" spans="1:1" x14ac:dyDescent="0.25">
      <c r="A241" t="s">
        <v>59</v>
      </c>
    </row>
    <row r="242" spans="1:1" x14ac:dyDescent="0.25">
      <c r="A242" t="s">
        <v>49</v>
      </c>
    </row>
    <row r="243" spans="1:1" x14ac:dyDescent="0.25">
      <c r="A243" t="s">
        <v>49</v>
      </c>
    </row>
    <row r="244" spans="1:1" x14ac:dyDescent="0.25">
      <c r="A244" t="s">
        <v>49</v>
      </c>
    </row>
    <row r="245" spans="1:1" x14ac:dyDescent="0.25">
      <c r="A245" t="s">
        <v>49</v>
      </c>
    </row>
    <row r="246" spans="1:1" x14ac:dyDescent="0.25">
      <c r="A246" t="s">
        <v>49</v>
      </c>
    </row>
    <row r="247" spans="1:1" x14ac:dyDescent="0.25">
      <c r="A247" t="s">
        <v>49</v>
      </c>
    </row>
    <row r="248" spans="1:1" x14ac:dyDescent="0.25">
      <c r="A248" t="s">
        <v>59</v>
      </c>
    </row>
    <row r="249" spans="1:1" x14ac:dyDescent="0.25">
      <c r="A249" t="s">
        <v>68</v>
      </c>
    </row>
    <row r="250" spans="1:1" x14ac:dyDescent="0.25">
      <c r="A250" t="s">
        <v>68</v>
      </c>
    </row>
    <row r="251" spans="1:1" x14ac:dyDescent="0.25">
      <c r="A251" t="s">
        <v>68</v>
      </c>
    </row>
    <row r="252" spans="1:1" x14ac:dyDescent="0.25">
      <c r="A252" t="s">
        <v>49</v>
      </c>
    </row>
    <row r="253" spans="1:1" x14ac:dyDescent="0.25">
      <c r="A253" t="s">
        <v>68</v>
      </c>
    </row>
    <row r="255" spans="1:1" x14ac:dyDescent="0.25">
      <c r="A255" t="s">
        <v>49</v>
      </c>
    </row>
    <row r="256" spans="1:1" x14ac:dyDescent="0.25">
      <c r="A256" t="s">
        <v>59</v>
      </c>
    </row>
    <row r="257" spans="1:1" x14ac:dyDescent="0.25">
      <c r="A257" t="s">
        <v>59</v>
      </c>
    </row>
    <row r="258" spans="1:1" x14ac:dyDescent="0.25">
      <c r="A258" t="s">
        <v>49</v>
      </c>
    </row>
    <row r="259" spans="1:1" x14ac:dyDescent="0.25">
      <c r="A259" t="s">
        <v>49</v>
      </c>
    </row>
    <row r="260" spans="1:1" x14ac:dyDescent="0.25">
      <c r="A260" t="s">
        <v>59</v>
      </c>
    </row>
    <row r="261" spans="1:1" x14ac:dyDescent="0.25">
      <c r="A261" t="s">
        <v>59</v>
      </c>
    </row>
    <row r="262" spans="1:1" x14ac:dyDescent="0.25">
      <c r="A262" t="s">
        <v>49</v>
      </c>
    </row>
    <row r="263" spans="1:1" x14ac:dyDescent="0.25">
      <c r="A263" t="s">
        <v>49</v>
      </c>
    </row>
    <row r="264" spans="1:1" x14ac:dyDescent="0.25">
      <c r="A264" t="s">
        <v>59</v>
      </c>
    </row>
    <row r="265" spans="1:1" x14ac:dyDescent="0.25">
      <c r="A265" t="s">
        <v>49</v>
      </c>
    </row>
    <row r="266" spans="1:1" x14ac:dyDescent="0.25">
      <c r="A266" t="s">
        <v>49</v>
      </c>
    </row>
    <row r="267" spans="1:1" x14ac:dyDescent="0.25">
      <c r="A267" t="s">
        <v>49</v>
      </c>
    </row>
    <row r="268" spans="1:1" x14ac:dyDescent="0.25">
      <c r="A268" t="s">
        <v>49</v>
      </c>
    </row>
    <row r="269" spans="1:1" x14ac:dyDescent="0.25">
      <c r="A269" t="s">
        <v>49</v>
      </c>
    </row>
    <row r="270" spans="1:1" x14ac:dyDescent="0.25">
      <c r="A270" t="s">
        <v>49</v>
      </c>
    </row>
    <row r="271" spans="1:1" x14ac:dyDescent="0.25">
      <c r="A271" t="s">
        <v>49</v>
      </c>
    </row>
    <row r="272" spans="1:1" x14ac:dyDescent="0.25">
      <c r="A272" t="s">
        <v>59</v>
      </c>
    </row>
    <row r="273" spans="1:1" x14ac:dyDescent="0.25">
      <c r="A273" t="s">
        <v>68</v>
      </c>
    </row>
    <row r="274" spans="1:1" x14ac:dyDescent="0.25">
      <c r="A274" t="s">
        <v>59</v>
      </c>
    </row>
    <row r="275" spans="1:1" x14ac:dyDescent="0.25">
      <c r="A275" t="s">
        <v>49</v>
      </c>
    </row>
    <row r="276" spans="1:1" x14ac:dyDescent="0.25">
      <c r="A276" t="s">
        <v>49</v>
      </c>
    </row>
    <row r="277" spans="1:1" x14ac:dyDescent="0.25">
      <c r="A277" t="s">
        <v>49</v>
      </c>
    </row>
    <row r="278" spans="1:1" x14ac:dyDescent="0.25">
      <c r="A278" t="s">
        <v>68</v>
      </c>
    </row>
    <row r="279" spans="1:1" x14ac:dyDescent="0.25">
      <c r="A279" t="s">
        <v>49</v>
      </c>
    </row>
    <row r="280" spans="1:1" x14ac:dyDescent="0.25">
      <c r="A280" t="s">
        <v>49</v>
      </c>
    </row>
    <row r="281" spans="1:1" x14ac:dyDescent="0.25">
      <c r="A281" t="s">
        <v>49</v>
      </c>
    </row>
    <row r="282" spans="1:1" x14ac:dyDescent="0.25">
      <c r="A282" t="s">
        <v>49</v>
      </c>
    </row>
    <row r="283" spans="1:1" x14ac:dyDescent="0.25">
      <c r="A283" t="s">
        <v>49</v>
      </c>
    </row>
    <row r="284" spans="1:1" x14ac:dyDescent="0.25">
      <c r="A284" t="s">
        <v>49</v>
      </c>
    </row>
    <row r="285" spans="1:1" x14ac:dyDescent="0.25">
      <c r="A285" t="s">
        <v>49</v>
      </c>
    </row>
    <row r="286" spans="1:1" x14ac:dyDescent="0.25">
      <c r="A286" t="s">
        <v>49</v>
      </c>
    </row>
    <row r="287" spans="1:1" x14ac:dyDescent="0.25">
      <c r="A287" t="s">
        <v>49</v>
      </c>
    </row>
    <row r="288" spans="1:1" x14ac:dyDescent="0.25">
      <c r="A288" t="s">
        <v>49</v>
      </c>
    </row>
    <row r="289" spans="1:1" x14ac:dyDescent="0.25">
      <c r="A289" t="s">
        <v>49</v>
      </c>
    </row>
    <row r="290" spans="1:1" x14ac:dyDescent="0.25">
      <c r="A290" t="s">
        <v>49</v>
      </c>
    </row>
    <row r="291" spans="1:1" x14ac:dyDescent="0.25">
      <c r="A291" t="s">
        <v>49</v>
      </c>
    </row>
    <row r="292" spans="1:1" x14ac:dyDescent="0.25">
      <c r="A292" t="s">
        <v>49</v>
      </c>
    </row>
    <row r="293" spans="1:1" x14ac:dyDescent="0.25">
      <c r="A293" t="s">
        <v>49</v>
      </c>
    </row>
    <row r="294" spans="1:1" x14ac:dyDescent="0.25">
      <c r="A294" t="s">
        <v>49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49</v>
      </c>
    </row>
    <row r="302" spans="1:1" x14ac:dyDescent="0.25">
      <c r="A302" t="s">
        <v>49</v>
      </c>
    </row>
    <row r="303" spans="1:1" x14ac:dyDescent="0.25">
      <c r="A303" t="s">
        <v>49</v>
      </c>
    </row>
    <row r="304" spans="1:1" x14ac:dyDescent="0.25">
      <c r="A304" t="s">
        <v>49</v>
      </c>
    </row>
    <row r="305" spans="1:1" x14ac:dyDescent="0.25">
      <c r="A305" t="s">
        <v>68</v>
      </c>
    </row>
    <row r="306" spans="1:1" x14ac:dyDescent="0.25">
      <c r="A306" t="s">
        <v>49</v>
      </c>
    </row>
    <row r="307" spans="1:1" x14ac:dyDescent="0.25">
      <c r="A307" t="s">
        <v>59</v>
      </c>
    </row>
    <row r="308" spans="1:1" x14ac:dyDescent="0.25">
      <c r="A308" t="s">
        <v>68</v>
      </c>
    </row>
    <row r="309" spans="1:1" x14ac:dyDescent="0.25">
      <c r="A309" t="s">
        <v>68</v>
      </c>
    </row>
    <row r="310" spans="1:1" x14ac:dyDescent="0.25">
      <c r="A310" t="s">
        <v>49</v>
      </c>
    </row>
    <row r="311" spans="1:1" x14ac:dyDescent="0.25">
      <c r="A311" t="s">
        <v>59</v>
      </c>
    </row>
    <row r="312" spans="1:1" x14ac:dyDescent="0.25">
      <c r="A312" t="s">
        <v>49</v>
      </c>
    </row>
    <row r="313" spans="1:1" x14ac:dyDescent="0.25">
      <c r="A313" t="s">
        <v>49</v>
      </c>
    </row>
    <row r="314" spans="1:1" x14ac:dyDescent="0.25">
      <c r="A314" t="s">
        <v>49</v>
      </c>
    </row>
    <row r="315" spans="1:1" x14ac:dyDescent="0.25">
      <c r="A315" t="s">
        <v>49</v>
      </c>
    </row>
    <row r="316" spans="1:1" x14ac:dyDescent="0.25">
      <c r="A316" t="s">
        <v>49</v>
      </c>
    </row>
    <row r="317" spans="1:1" x14ac:dyDescent="0.25">
      <c r="A317" t="s">
        <v>49</v>
      </c>
    </row>
    <row r="318" spans="1:1" x14ac:dyDescent="0.25">
      <c r="A318" t="s">
        <v>49</v>
      </c>
    </row>
    <row r="319" spans="1:1" x14ac:dyDescent="0.25">
      <c r="A319" t="s">
        <v>49</v>
      </c>
    </row>
    <row r="320" spans="1:1" x14ac:dyDescent="0.25">
      <c r="A320" t="s">
        <v>49</v>
      </c>
    </row>
    <row r="321" spans="1:1" x14ac:dyDescent="0.25">
      <c r="A321" t="s">
        <v>49</v>
      </c>
    </row>
    <row r="322" spans="1:1" x14ac:dyDescent="0.25">
      <c r="A322" t="s">
        <v>49</v>
      </c>
    </row>
    <row r="323" spans="1:1" x14ac:dyDescent="0.25">
      <c r="A323" t="s">
        <v>49</v>
      </c>
    </row>
    <row r="324" spans="1:1" x14ac:dyDescent="0.25">
      <c r="A324" t="s">
        <v>68</v>
      </c>
    </row>
    <row r="325" spans="1:1" x14ac:dyDescent="0.25">
      <c r="A325" t="s">
        <v>49</v>
      </c>
    </row>
    <row r="326" spans="1:1" x14ac:dyDescent="0.25">
      <c r="A326" t="s">
        <v>49</v>
      </c>
    </row>
    <row r="327" spans="1:1" x14ac:dyDescent="0.25">
      <c r="A327" t="s">
        <v>49</v>
      </c>
    </row>
    <row r="328" spans="1:1" x14ac:dyDescent="0.25">
      <c r="A328" t="s">
        <v>49</v>
      </c>
    </row>
    <row r="329" spans="1:1" x14ac:dyDescent="0.25">
      <c r="A329" t="s">
        <v>49</v>
      </c>
    </row>
    <row r="330" spans="1:1" x14ac:dyDescent="0.25">
      <c r="A330" t="s">
        <v>49</v>
      </c>
    </row>
    <row r="331" spans="1:1" x14ac:dyDescent="0.25">
      <c r="A331" t="s">
        <v>49</v>
      </c>
    </row>
    <row r="332" spans="1:1" x14ac:dyDescent="0.25">
      <c r="A332" t="s">
        <v>49</v>
      </c>
    </row>
    <row r="333" spans="1:1" x14ac:dyDescent="0.25">
      <c r="A333" t="s">
        <v>49</v>
      </c>
    </row>
    <row r="334" spans="1:1" x14ac:dyDescent="0.25">
      <c r="A334" t="s">
        <v>49</v>
      </c>
    </row>
    <row r="335" spans="1:1" x14ac:dyDescent="0.25">
      <c r="A335" t="s">
        <v>68</v>
      </c>
    </row>
    <row r="336" spans="1:1" x14ac:dyDescent="0.25">
      <c r="A336" t="s">
        <v>49</v>
      </c>
    </row>
    <row r="337" spans="1:1" x14ac:dyDescent="0.25">
      <c r="A337" t="s">
        <v>59</v>
      </c>
    </row>
    <row r="338" spans="1:1" x14ac:dyDescent="0.25">
      <c r="A338" t="s">
        <v>49</v>
      </c>
    </row>
    <row r="339" spans="1:1" x14ac:dyDescent="0.25">
      <c r="A339" t="s">
        <v>68</v>
      </c>
    </row>
    <row r="340" spans="1:1" x14ac:dyDescent="0.25">
      <c r="A340" t="s">
        <v>49</v>
      </c>
    </row>
    <row r="341" spans="1:1" x14ac:dyDescent="0.25">
      <c r="A341" t="s">
        <v>49</v>
      </c>
    </row>
    <row r="342" spans="1:1" x14ac:dyDescent="0.25">
      <c r="A342" t="s">
        <v>59</v>
      </c>
    </row>
    <row r="343" spans="1:1" x14ac:dyDescent="0.25">
      <c r="A343" t="s">
        <v>49</v>
      </c>
    </row>
    <row r="344" spans="1:1" x14ac:dyDescent="0.25">
      <c r="A344" t="s">
        <v>49</v>
      </c>
    </row>
    <row r="345" spans="1:1" x14ac:dyDescent="0.25">
      <c r="A345" t="s">
        <v>49</v>
      </c>
    </row>
    <row r="346" spans="1:1" x14ac:dyDescent="0.25">
      <c r="A346" t="s">
        <v>68</v>
      </c>
    </row>
    <row r="347" spans="1:1" x14ac:dyDescent="0.25">
      <c r="A347" t="s">
        <v>49</v>
      </c>
    </row>
    <row r="348" spans="1:1" x14ac:dyDescent="0.25">
      <c r="A348" t="s">
        <v>49</v>
      </c>
    </row>
    <row r="349" spans="1:1" x14ac:dyDescent="0.25">
      <c r="A349" t="s">
        <v>59</v>
      </c>
    </row>
    <row r="350" spans="1:1" x14ac:dyDescent="0.25">
      <c r="A350" t="s">
        <v>68</v>
      </c>
    </row>
    <row r="351" spans="1:1" x14ac:dyDescent="0.25">
      <c r="A351" t="s">
        <v>49</v>
      </c>
    </row>
    <row r="353" spans="1:1" x14ac:dyDescent="0.25">
      <c r="A353" t="s">
        <v>49</v>
      </c>
    </row>
    <row r="354" spans="1:1" x14ac:dyDescent="0.25">
      <c r="A354" t="s">
        <v>49</v>
      </c>
    </row>
    <row r="355" spans="1:1" x14ac:dyDescent="0.25">
      <c r="A355" t="s">
        <v>68</v>
      </c>
    </row>
    <row r="356" spans="1:1" x14ac:dyDescent="0.25">
      <c r="A356" t="s">
        <v>49</v>
      </c>
    </row>
    <row r="357" spans="1:1" x14ac:dyDescent="0.25">
      <c r="A357" t="s">
        <v>49</v>
      </c>
    </row>
    <row r="358" spans="1:1" x14ac:dyDescent="0.25">
      <c r="A358" t="s">
        <v>59</v>
      </c>
    </row>
    <row r="359" spans="1:1" x14ac:dyDescent="0.25">
      <c r="A359" t="s">
        <v>49</v>
      </c>
    </row>
    <row r="360" spans="1:1" x14ac:dyDescent="0.25">
      <c r="A360" t="s">
        <v>49</v>
      </c>
    </row>
    <row r="361" spans="1:1" x14ac:dyDescent="0.25">
      <c r="A361" t="s">
        <v>49</v>
      </c>
    </row>
    <row r="362" spans="1:1" x14ac:dyDescent="0.25">
      <c r="A362" t="s">
        <v>68</v>
      </c>
    </row>
    <row r="363" spans="1:1" x14ac:dyDescent="0.25">
      <c r="A363" t="s">
        <v>59</v>
      </c>
    </row>
    <row r="364" spans="1:1" x14ac:dyDescent="0.25">
      <c r="A364" t="s">
        <v>59</v>
      </c>
    </row>
    <row r="365" spans="1:1" x14ac:dyDescent="0.25">
      <c r="A365" t="s">
        <v>49</v>
      </c>
    </row>
    <row r="366" spans="1:1" x14ac:dyDescent="0.25">
      <c r="A366" t="s">
        <v>49</v>
      </c>
    </row>
    <row r="367" spans="1:1" x14ac:dyDescent="0.25">
      <c r="A367" t="s">
        <v>49</v>
      </c>
    </row>
    <row r="368" spans="1:1" x14ac:dyDescent="0.25">
      <c r="A368" t="s">
        <v>49</v>
      </c>
    </row>
    <row r="369" spans="1:1" x14ac:dyDescent="0.25">
      <c r="A369" t="s">
        <v>49</v>
      </c>
    </row>
    <row r="370" spans="1:1" x14ac:dyDescent="0.25">
      <c r="A370" t="s">
        <v>49</v>
      </c>
    </row>
    <row r="371" spans="1:1" x14ac:dyDescent="0.25">
      <c r="A371" t="s">
        <v>49</v>
      </c>
    </row>
    <row r="372" spans="1:1" x14ac:dyDescent="0.25">
      <c r="A372" t="s">
        <v>59</v>
      </c>
    </row>
    <row r="373" spans="1:1" x14ac:dyDescent="0.25">
      <c r="A373" t="s">
        <v>49</v>
      </c>
    </row>
    <row r="374" spans="1:1" x14ac:dyDescent="0.25">
      <c r="A374" t="s">
        <v>49</v>
      </c>
    </row>
    <row r="375" spans="1:1" x14ac:dyDescent="0.25">
      <c r="A375" t="s">
        <v>49</v>
      </c>
    </row>
    <row r="376" spans="1:1" x14ac:dyDescent="0.25">
      <c r="A376" t="s">
        <v>49</v>
      </c>
    </row>
    <row r="377" spans="1:1" x14ac:dyDescent="0.25">
      <c r="A377" t="s">
        <v>49</v>
      </c>
    </row>
    <row r="378" spans="1:1" x14ac:dyDescent="0.25">
      <c r="A378" t="s">
        <v>59</v>
      </c>
    </row>
    <row r="379" spans="1:1" x14ac:dyDescent="0.25">
      <c r="A379" t="s">
        <v>49</v>
      </c>
    </row>
    <row r="380" spans="1:1" x14ac:dyDescent="0.25">
      <c r="A380" t="s">
        <v>59</v>
      </c>
    </row>
    <row r="381" spans="1:1" x14ac:dyDescent="0.25">
      <c r="A381" t="s">
        <v>49</v>
      </c>
    </row>
    <row r="382" spans="1:1" x14ac:dyDescent="0.25">
      <c r="A382" t="s">
        <v>49</v>
      </c>
    </row>
    <row r="383" spans="1:1" x14ac:dyDescent="0.25">
      <c r="A383" t="s">
        <v>49</v>
      </c>
    </row>
    <row r="384" spans="1:1" x14ac:dyDescent="0.25">
      <c r="A384" t="s">
        <v>49</v>
      </c>
    </row>
    <row r="385" spans="1:1" x14ac:dyDescent="0.25">
      <c r="A385" t="s">
        <v>49</v>
      </c>
    </row>
    <row r="386" spans="1:1" x14ac:dyDescent="0.25">
      <c r="A386" t="s">
        <v>49</v>
      </c>
    </row>
    <row r="387" spans="1:1" x14ac:dyDescent="0.25">
      <c r="A387" t="s">
        <v>49</v>
      </c>
    </row>
    <row r="388" spans="1:1" x14ac:dyDescent="0.25">
      <c r="A388" t="s">
        <v>49</v>
      </c>
    </row>
    <row r="389" spans="1:1" x14ac:dyDescent="0.25">
      <c r="A389" t="s">
        <v>49</v>
      </c>
    </row>
    <row r="390" spans="1:1" x14ac:dyDescent="0.25">
      <c r="A390" t="s">
        <v>49</v>
      </c>
    </row>
    <row r="391" spans="1:1" x14ac:dyDescent="0.25">
      <c r="A391" t="s">
        <v>49</v>
      </c>
    </row>
    <row r="392" spans="1:1" x14ac:dyDescent="0.25">
      <c r="A392" t="s">
        <v>49</v>
      </c>
    </row>
    <row r="393" spans="1:1" x14ac:dyDescent="0.25">
      <c r="A393" t="s">
        <v>49</v>
      </c>
    </row>
    <row r="394" spans="1:1" x14ac:dyDescent="0.25">
      <c r="A394" t="s">
        <v>49</v>
      </c>
    </row>
    <row r="395" spans="1:1" x14ac:dyDescent="0.25">
      <c r="A395" t="s">
        <v>49</v>
      </c>
    </row>
    <row r="396" spans="1:1" x14ac:dyDescent="0.25">
      <c r="A396" t="s">
        <v>49</v>
      </c>
    </row>
    <row r="397" spans="1:1" x14ac:dyDescent="0.25">
      <c r="A397" t="s">
        <v>68</v>
      </c>
    </row>
    <row r="398" spans="1:1" x14ac:dyDescent="0.25">
      <c r="A398" t="s">
        <v>59</v>
      </c>
    </row>
    <row r="399" spans="1:1" x14ac:dyDescent="0.25">
      <c r="A399" t="s">
        <v>59</v>
      </c>
    </row>
    <row r="400" spans="1:1" x14ac:dyDescent="0.25">
      <c r="A400" t="s">
        <v>49</v>
      </c>
    </row>
    <row r="401" spans="1:1" x14ac:dyDescent="0.25">
      <c r="A401" t="s">
        <v>68</v>
      </c>
    </row>
    <row r="402" spans="1:1" x14ac:dyDescent="0.25">
      <c r="A402" t="s">
        <v>49</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4EF9-E6E6-4539-9088-521D79EF3F38}">
  <dimension ref="A1"/>
  <sheetViews>
    <sheetView workbookViewId="0"/>
  </sheetViews>
  <sheetFormatPr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2FF9-76E2-4976-8643-3F67ED6B95B1}">
  <dimension ref="A1:D402"/>
  <sheetViews>
    <sheetView workbookViewId="0">
      <selection activeCell="L3" sqref="L3"/>
    </sheetView>
  </sheetViews>
  <sheetFormatPr defaultRowHeight="15" x14ac:dyDescent="0.25"/>
  <cols>
    <col min="1" max="1" width="25.7109375" customWidth="1"/>
    <col min="3" max="3" width="14" customWidth="1"/>
  </cols>
  <sheetData>
    <row r="1" spans="1:4" x14ac:dyDescent="0.25">
      <c r="A1" t="s">
        <v>32</v>
      </c>
    </row>
    <row r="3" spans="1:4" x14ac:dyDescent="0.25">
      <c r="A3" t="s">
        <v>60</v>
      </c>
      <c r="C3" t="s">
        <v>60</v>
      </c>
      <c r="D3">
        <f>COUNTIF(A3:A406,A3)</f>
        <v>66</v>
      </c>
    </row>
    <row r="4" spans="1:4" x14ac:dyDescent="0.25">
      <c r="A4" t="s">
        <v>74</v>
      </c>
      <c r="C4" t="s">
        <v>74</v>
      </c>
      <c r="D4">
        <f t="shared" ref="D4" si="0">COUNTIF(A4:A407,A4)</f>
        <v>118</v>
      </c>
    </row>
    <row r="5" spans="1:4" x14ac:dyDescent="0.25">
      <c r="C5" t="s">
        <v>91</v>
      </c>
      <c r="D5">
        <f>COUNTIF(A5:A408,A15)</f>
        <v>24</v>
      </c>
    </row>
    <row r="6" spans="1:4" x14ac:dyDescent="0.25">
      <c r="C6" t="s">
        <v>162</v>
      </c>
      <c r="D6">
        <f>COUNTIF(A6:A409,A16)</f>
        <v>85</v>
      </c>
    </row>
    <row r="7" spans="1:4" x14ac:dyDescent="0.25">
      <c r="A7" t="s">
        <v>74</v>
      </c>
    </row>
    <row r="8" spans="1:4" x14ac:dyDescent="0.25">
      <c r="A8" t="s">
        <v>74</v>
      </c>
    </row>
    <row r="10" spans="1:4" x14ac:dyDescent="0.25">
      <c r="A10" t="s">
        <v>91</v>
      </c>
    </row>
    <row r="11" spans="1:4" x14ac:dyDescent="0.25">
      <c r="A11" t="s">
        <v>74</v>
      </c>
    </row>
    <row r="13" spans="1:4" x14ac:dyDescent="0.25">
      <c r="A13" t="s">
        <v>91</v>
      </c>
    </row>
    <row r="14" spans="1:4" x14ac:dyDescent="0.25">
      <c r="A14" t="s">
        <v>91</v>
      </c>
    </row>
    <row r="15" spans="1:4" x14ac:dyDescent="0.25">
      <c r="A15" t="s">
        <v>91</v>
      </c>
    </row>
    <row r="16" spans="1:4" x14ac:dyDescent="0.25">
      <c r="A16" t="s">
        <v>162</v>
      </c>
    </row>
    <row r="17" spans="1:1" x14ac:dyDescent="0.25">
      <c r="A17" t="s">
        <v>162</v>
      </c>
    </row>
    <row r="18" spans="1:1" x14ac:dyDescent="0.25">
      <c r="A18" t="s">
        <v>162</v>
      </c>
    </row>
    <row r="19" spans="1:1" x14ac:dyDescent="0.25">
      <c r="A19" t="s">
        <v>162</v>
      </c>
    </row>
    <row r="21" spans="1:1" x14ac:dyDescent="0.25">
      <c r="A21" t="s">
        <v>162</v>
      </c>
    </row>
    <row r="22" spans="1:1" x14ac:dyDescent="0.25">
      <c r="A22" t="s">
        <v>91</v>
      </c>
    </row>
    <row r="23" spans="1:1" x14ac:dyDescent="0.25">
      <c r="A23" t="s">
        <v>60</v>
      </c>
    </row>
    <row r="26" spans="1:1" x14ac:dyDescent="0.25">
      <c r="A26" t="s">
        <v>74</v>
      </c>
    </row>
    <row r="27" spans="1:1" x14ac:dyDescent="0.25">
      <c r="A27" t="s">
        <v>91</v>
      </c>
    </row>
    <row r="29" spans="1:1" x14ac:dyDescent="0.25">
      <c r="A29" t="s">
        <v>60</v>
      </c>
    </row>
    <row r="30" spans="1:1" x14ac:dyDescent="0.25">
      <c r="A30" t="s">
        <v>60</v>
      </c>
    </row>
    <row r="31" spans="1:1" x14ac:dyDescent="0.25">
      <c r="A31" t="s">
        <v>74</v>
      </c>
    </row>
    <row r="33" spans="1:1" x14ac:dyDescent="0.25">
      <c r="A33" t="s">
        <v>162</v>
      </c>
    </row>
    <row r="36" spans="1:1" x14ac:dyDescent="0.25">
      <c r="A36" t="s">
        <v>74</v>
      </c>
    </row>
    <row r="39" spans="1:1" x14ac:dyDescent="0.25">
      <c r="A39" t="s">
        <v>60</v>
      </c>
    </row>
    <row r="46" spans="1:1" x14ac:dyDescent="0.25">
      <c r="A46" t="s">
        <v>60</v>
      </c>
    </row>
    <row r="47" spans="1:1" x14ac:dyDescent="0.25">
      <c r="A47" t="s">
        <v>60</v>
      </c>
    </row>
    <row r="48" spans="1:1" x14ac:dyDescent="0.25">
      <c r="A48" t="s">
        <v>162</v>
      </c>
    </row>
    <row r="50" spans="1:1" x14ac:dyDescent="0.25">
      <c r="A50" t="s">
        <v>162</v>
      </c>
    </row>
    <row r="51" spans="1:1" x14ac:dyDescent="0.25">
      <c r="A51" t="s">
        <v>91</v>
      </c>
    </row>
    <row r="52" spans="1:1" x14ac:dyDescent="0.25">
      <c r="A52" t="s">
        <v>162</v>
      </c>
    </row>
    <row r="53" spans="1:1" x14ac:dyDescent="0.25">
      <c r="A53" t="s">
        <v>162</v>
      </c>
    </row>
    <row r="54" spans="1:1" x14ac:dyDescent="0.25">
      <c r="A54" t="s">
        <v>60</v>
      </c>
    </row>
    <row r="55" spans="1:1" x14ac:dyDescent="0.25">
      <c r="A55" t="s">
        <v>91</v>
      </c>
    </row>
    <row r="57" spans="1:1" x14ac:dyDescent="0.25">
      <c r="A57" t="s">
        <v>74</v>
      </c>
    </row>
    <row r="58" spans="1:1" x14ac:dyDescent="0.25">
      <c r="A58" t="s">
        <v>74</v>
      </c>
    </row>
    <row r="59" spans="1:1" x14ac:dyDescent="0.25">
      <c r="A59" t="s">
        <v>60</v>
      </c>
    </row>
    <row r="62" spans="1:1" x14ac:dyDescent="0.25">
      <c r="A62" t="s">
        <v>162</v>
      </c>
    </row>
    <row r="63" spans="1:1" x14ac:dyDescent="0.25">
      <c r="A63" t="s">
        <v>162</v>
      </c>
    </row>
    <row r="65" spans="1:1" x14ac:dyDescent="0.25">
      <c r="A65" t="s">
        <v>60</v>
      </c>
    </row>
    <row r="66" spans="1:1" x14ac:dyDescent="0.25">
      <c r="A66" t="s">
        <v>91</v>
      </c>
    </row>
    <row r="67" spans="1:1" x14ac:dyDescent="0.25">
      <c r="A67" t="s">
        <v>91</v>
      </c>
    </row>
    <row r="71" spans="1:1" x14ac:dyDescent="0.25">
      <c r="A71" t="s">
        <v>162</v>
      </c>
    </row>
    <row r="73" spans="1:1" x14ac:dyDescent="0.25">
      <c r="A73" t="s">
        <v>74</v>
      </c>
    </row>
    <row r="75" spans="1:1" x14ac:dyDescent="0.25">
      <c r="A75" t="s">
        <v>74</v>
      </c>
    </row>
    <row r="77" spans="1:1" x14ac:dyDescent="0.25">
      <c r="A77" t="s">
        <v>91</v>
      </c>
    </row>
    <row r="78" spans="1:1" x14ac:dyDescent="0.25">
      <c r="A78" t="s">
        <v>60</v>
      </c>
    </row>
    <row r="79" spans="1:1" x14ac:dyDescent="0.25">
      <c r="A79" t="s">
        <v>74</v>
      </c>
    </row>
    <row r="80" spans="1:1" x14ac:dyDescent="0.25">
      <c r="A80" t="s">
        <v>162</v>
      </c>
    </row>
    <row r="81" spans="1:1" x14ac:dyDescent="0.25">
      <c r="A81" t="s">
        <v>74</v>
      </c>
    </row>
    <row r="82" spans="1:1" x14ac:dyDescent="0.25">
      <c r="A82" t="s">
        <v>162</v>
      </c>
    </row>
    <row r="83" spans="1:1" x14ac:dyDescent="0.25">
      <c r="A83" t="s">
        <v>60</v>
      </c>
    </row>
    <row r="85" spans="1:1" x14ac:dyDescent="0.25">
      <c r="A85" t="s">
        <v>162</v>
      </c>
    </row>
    <row r="88" spans="1:1" x14ac:dyDescent="0.25">
      <c r="A88" t="s">
        <v>91</v>
      </c>
    </row>
    <row r="89" spans="1:1" x14ac:dyDescent="0.25">
      <c r="A89" t="s">
        <v>74</v>
      </c>
    </row>
    <row r="90" spans="1:1" x14ac:dyDescent="0.25">
      <c r="A90" t="s">
        <v>60</v>
      </c>
    </row>
    <row r="97" spans="1:1" x14ac:dyDescent="0.25">
      <c r="A97" t="s">
        <v>74</v>
      </c>
    </row>
    <row r="98" spans="1:1" x14ac:dyDescent="0.25">
      <c r="A98" t="s">
        <v>91</v>
      </c>
    </row>
    <row r="99" spans="1:1" x14ac:dyDescent="0.25">
      <c r="A99" t="s">
        <v>74</v>
      </c>
    </row>
    <row r="101" spans="1:1" x14ac:dyDescent="0.25">
      <c r="A101" t="s">
        <v>74</v>
      </c>
    </row>
    <row r="104" spans="1:1" x14ac:dyDescent="0.25">
      <c r="A104" t="s">
        <v>162</v>
      </c>
    </row>
    <row r="105" spans="1:1" x14ac:dyDescent="0.25">
      <c r="A105" t="s">
        <v>74</v>
      </c>
    </row>
    <row r="107" spans="1:1" x14ac:dyDescent="0.25">
      <c r="A107" t="s">
        <v>162</v>
      </c>
    </row>
    <row r="110" spans="1:1" x14ac:dyDescent="0.25">
      <c r="A110" t="s">
        <v>162</v>
      </c>
    </row>
    <row r="111" spans="1:1" x14ac:dyDescent="0.25">
      <c r="A111" t="s">
        <v>162</v>
      </c>
    </row>
    <row r="112" spans="1:1" x14ac:dyDescent="0.25">
      <c r="A112" t="s">
        <v>60</v>
      </c>
    </row>
    <row r="113" spans="1:1" x14ac:dyDescent="0.25">
      <c r="A113" t="s">
        <v>60</v>
      </c>
    </row>
    <row r="114" spans="1:1" x14ac:dyDescent="0.25">
      <c r="A114" t="s">
        <v>91</v>
      </c>
    </row>
    <row r="115" spans="1:1" x14ac:dyDescent="0.25">
      <c r="A115" t="s">
        <v>74</v>
      </c>
    </row>
    <row r="116" spans="1:1" x14ac:dyDescent="0.25">
      <c r="A116" t="s">
        <v>91</v>
      </c>
    </row>
    <row r="117" spans="1:1" x14ac:dyDescent="0.25">
      <c r="A117" t="s">
        <v>162</v>
      </c>
    </row>
    <row r="120" spans="1:1" x14ac:dyDescent="0.25">
      <c r="A120" t="s">
        <v>162</v>
      </c>
    </row>
    <row r="121" spans="1:1" x14ac:dyDescent="0.25">
      <c r="A121" t="s">
        <v>74</v>
      </c>
    </row>
    <row r="122" spans="1:1" x14ac:dyDescent="0.25">
      <c r="A122" t="s">
        <v>60</v>
      </c>
    </row>
    <row r="123" spans="1:1" x14ac:dyDescent="0.25">
      <c r="A123" t="s">
        <v>60</v>
      </c>
    </row>
    <row r="124" spans="1:1" x14ac:dyDescent="0.25">
      <c r="A124" t="s">
        <v>162</v>
      </c>
    </row>
    <row r="125" spans="1:1" x14ac:dyDescent="0.25">
      <c r="A125" t="s">
        <v>74</v>
      </c>
    </row>
    <row r="126" spans="1:1" x14ac:dyDescent="0.25">
      <c r="A126" t="s">
        <v>74</v>
      </c>
    </row>
    <row r="127" spans="1:1" x14ac:dyDescent="0.25">
      <c r="A127" t="s">
        <v>74</v>
      </c>
    </row>
    <row r="128" spans="1:1" x14ac:dyDescent="0.25">
      <c r="A128" t="s">
        <v>60</v>
      </c>
    </row>
    <row r="129" spans="1:1" x14ac:dyDescent="0.25">
      <c r="A129" t="s">
        <v>74</v>
      </c>
    </row>
    <row r="130" spans="1:1" x14ac:dyDescent="0.25">
      <c r="A130" t="s">
        <v>91</v>
      </c>
    </row>
    <row r="132" spans="1:1" x14ac:dyDescent="0.25">
      <c r="A132" t="s">
        <v>91</v>
      </c>
    </row>
    <row r="133" spans="1:1" x14ac:dyDescent="0.25">
      <c r="A133" t="s">
        <v>162</v>
      </c>
    </row>
    <row r="134" spans="1:1" x14ac:dyDescent="0.25">
      <c r="A134" t="s">
        <v>74</v>
      </c>
    </row>
    <row r="135" spans="1:1" x14ac:dyDescent="0.25">
      <c r="A135" t="s">
        <v>60</v>
      </c>
    </row>
    <row r="136" spans="1:1" x14ac:dyDescent="0.25">
      <c r="A136" t="s">
        <v>162</v>
      </c>
    </row>
    <row r="137" spans="1:1" x14ac:dyDescent="0.25">
      <c r="A137" t="s">
        <v>74</v>
      </c>
    </row>
    <row r="138" spans="1:1" x14ac:dyDescent="0.25">
      <c r="A138" t="s">
        <v>74</v>
      </c>
    </row>
    <row r="139" spans="1:1" x14ac:dyDescent="0.25">
      <c r="A139" t="s">
        <v>162</v>
      </c>
    </row>
    <row r="140" spans="1:1" x14ac:dyDescent="0.25">
      <c r="A140" t="s">
        <v>74</v>
      </c>
    </row>
    <row r="141" spans="1:1" x14ac:dyDescent="0.25">
      <c r="A141" t="s">
        <v>162</v>
      </c>
    </row>
    <row r="142" spans="1:1" x14ac:dyDescent="0.25">
      <c r="A142" t="s">
        <v>74</v>
      </c>
    </row>
    <row r="143" spans="1:1" x14ac:dyDescent="0.25">
      <c r="A143" t="s">
        <v>162</v>
      </c>
    </row>
    <row r="144" spans="1:1" x14ac:dyDescent="0.25">
      <c r="A144" t="s">
        <v>60</v>
      </c>
    </row>
    <row r="145" spans="1:1" x14ac:dyDescent="0.25">
      <c r="A145" t="s">
        <v>74</v>
      </c>
    </row>
    <row r="146" spans="1:1" x14ac:dyDescent="0.25">
      <c r="A146" t="s">
        <v>74</v>
      </c>
    </row>
    <row r="147" spans="1:1" x14ac:dyDescent="0.25">
      <c r="A147" t="s">
        <v>74</v>
      </c>
    </row>
    <row r="148" spans="1:1" x14ac:dyDescent="0.25">
      <c r="A148" t="s">
        <v>74</v>
      </c>
    </row>
    <row r="149" spans="1:1" x14ac:dyDescent="0.25">
      <c r="A149" t="s">
        <v>162</v>
      </c>
    </row>
    <row r="150" spans="1:1" x14ac:dyDescent="0.25">
      <c r="A150" t="s">
        <v>74</v>
      </c>
    </row>
    <row r="151" spans="1:1" x14ac:dyDescent="0.25">
      <c r="A151" t="s">
        <v>91</v>
      </c>
    </row>
    <row r="152" spans="1:1" x14ac:dyDescent="0.25">
      <c r="A152" t="s">
        <v>74</v>
      </c>
    </row>
    <row r="153" spans="1:1" x14ac:dyDescent="0.25">
      <c r="A153" t="s">
        <v>91</v>
      </c>
    </row>
    <row r="154" spans="1:1" x14ac:dyDescent="0.25">
      <c r="A154" t="s">
        <v>91</v>
      </c>
    </row>
    <row r="155" spans="1:1" x14ac:dyDescent="0.25">
      <c r="A155" t="s">
        <v>60</v>
      </c>
    </row>
    <row r="157" spans="1:1" x14ac:dyDescent="0.25">
      <c r="A157" t="s">
        <v>162</v>
      </c>
    </row>
    <row r="158" spans="1:1" x14ac:dyDescent="0.25">
      <c r="A158" t="s">
        <v>74</v>
      </c>
    </row>
    <row r="159" spans="1:1" x14ac:dyDescent="0.25">
      <c r="A159" t="s">
        <v>74</v>
      </c>
    </row>
    <row r="160" spans="1:1" x14ac:dyDescent="0.25">
      <c r="A160" t="s">
        <v>60</v>
      </c>
    </row>
    <row r="161" spans="1:1" x14ac:dyDescent="0.25">
      <c r="A161" t="s">
        <v>162</v>
      </c>
    </row>
    <row r="162" spans="1:1" x14ac:dyDescent="0.25">
      <c r="A162" t="s">
        <v>74</v>
      </c>
    </row>
    <row r="164" spans="1:1" x14ac:dyDescent="0.25">
      <c r="A164" t="s">
        <v>60</v>
      </c>
    </row>
    <row r="165" spans="1:1" x14ac:dyDescent="0.25">
      <c r="A165" t="s">
        <v>162</v>
      </c>
    </row>
    <row r="167" spans="1:1" x14ac:dyDescent="0.25">
      <c r="A167" t="s">
        <v>74</v>
      </c>
    </row>
    <row r="168" spans="1:1" x14ac:dyDescent="0.25">
      <c r="A168" t="s">
        <v>74</v>
      </c>
    </row>
    <row r="169" spans="1:1" x14ac:dyDescent="0.25">
      <c r="A169" t="s">
        <v>74</v>
      </c>
    </row>
    <row r="170" spans="1:1" x14ac:dyDescent="0.25">
      <c r="A170" t="s">
        <v>74</v>
      </c>
    </row>
    <row r="171" spans="1:1" x14ac:dyDescent="0.25">
      <c r="A171" t="s">
        <v>162</v>
      </c>
    </row>
    <row r="172" spans="1:1" x14ac:dyDescent="0.25">
      <c r="A172" t="s">
        <v>162</v>
      </c>
    </row>
    <row r="173" spans="1:1" x14ac:dyDescent="0.25">
      <c r="A173" t="s">
        <v>162</v>
      </c>
    </row>
    <row r="174" spans="1:1" x14ac:dyDescent="0.25">
      <c r="A174" t="s">
        <v>74</v>
      </c>
    </row>
    <row r="175" spans="1:1" x14ac:dyDescent="0.25">
      <c r="A175" t="s">
        <v>162</v>
      </c>
    </row>
    <row r="176" spans="1:1" x14ac:dyDescent="0.25">
      <c r="A176" t="s">
        <v>60</v>
      </c>
    </row>
    <row r="177" spans="1:1" x14ac:dyDescent="0.25">
      <c r="A177" t="s">
        <v>162</v>
      </c>
    </row>
    <row r="178" spans="1:1" x14ac:dyDescent="0.25">
      <c r="A178" t="s">
        <v>74</v>
      </c>
    </row>
    <row r="179" spans="1:1" x14ac:dyDescent="0.25">
      <c r="A179" t="s">
        <v>60</v>
      </c>
    </row>
    <row r="180" spans="1:1" x14ac:dyDescent="0.25">
      <c r="A180" t="s">
        <v>74</v>
      </c>
    </row>
    <row r="181" spans="1:1" x14ac:dyDescent="0.25">
      <c r="A181" t="s">
        <v>74</v>
      </c>
    </row>
    <row r="182" spans="1:1" x14ac:dyDescent="0.25">
      <c r="A182" t="s">
        <v>74</v>
      </c>
    </row>
    <row r="183" spans="1:1" x14ac:dyDescent="0.25">
      <c r="A183" t="s">
        <v>74</v>
      </c>
    </row>
    <row r="184" spans="1:1" x14ac:dyDescent="0.25">
      <c r="A184" t="s">
        <v>162</v>
      </c>
    </row>
    <row r="187" spans="1:1" x14ac:dyDescent="0.25">
      <c r="A187" t="s">
        <v>162</v>
      </c>
    </row>
    <row r="188" spans="1:1" x14ac:dyDescent="0.25">
      <c r="A188" t="s">
        <v>74</v>
      </c>
    </row>
    <row r="189" spans="1:1" x14ac:dyDescent="0.25">
      <c r="A189" t="s">
        <v>74</v>
      </c>
    </row>
    <row r="190" spans="1:1" x14ac:dyDescent="0.25">
      <c r="A190" t="s">
        <v>60</v>
      </c>
    </row>
    <row r="191" spans="1:1" x14ac:dyDescent="0.25">
      <c r="A191" t="s">
        <v>162</v>
      </c>
    </row>
    <row r="192" spans="1:1" x14ac:dyDescent="0.25">
      <c r="A192" t="s">
        <v>60</v>
      </c>
    </row>
    <row r="193" spans="1:1" x14ac:dyDescent="0.25">
      <c r="A193" t="s">
        <v>60</v>
      </c>
    </row>
    <row r="194" spans="1:1" x14ac:dyDescent="0.25">
      <c r="A194" t="s">
        <v>60</v>
      </c>
    </row>
    <row r="195" spans="1:1" x14ac:dyDescent="0.25">
      <c r="A195" t="s">
        <v>74</v>
      </c>
    </row>
    <row r="196" spans="1:1" x14ac:dyDescent="0.25">
      <c r="A196" t="s">
        <v>60</v>
      </c>
    </row>
    <row r="197" spans="1:1" x14ac:dyDescent="0.25">
      <c r="A197" t="s">
        <v>74</v>
      </c>
    </row>
    <row r="198" spans="1:1" x14ac:dyDescent="0.25">
      <c r="A198" t="s">
        <v>162</v>
      </c>
    </row>
    <row r="199" spans="1:1" x14ac:dyDescent="0.25">
      <c r="A199" t="s">
        <v>60</v>
      </c>
    </row>
    <row r="200" spans="1:1" x14ac:dyDescent="0.25">
      <c r="A200" t="s">
        <v>74</v>
      </c>
    </row>
    <row r="201" spans="1:1" x14ac:dyDescent="0.25">
      <c r="A201" t="s">
        <v>74</v>
      </c>
    </row>
    <row r="202" spans="1:1" x14ac:dyDescent="0.25">
      <c r="A202" t="s">
        <v>74</v>
      </c>
    </row>
    <row r="203" spans="1:1" x14ac:dyDescent="0.25">
      <c r="A203" t="s">
        <v>162</v>
      </c>
    </row>
    <row r="204" spans="1:1" x14ac:dyDescent="0.25">
      <c r="A204" t="s">
        <v>60</v>
      </c>
    </row>
    <row r="205" spans="1:1" x14ac:dyDescent="0.25">
      <c r="A205" t="s">
        <v>74</v>
      </c>
    </row>
    <row r="206" spans="1:1" x14ac:dyDescent="0.25">
      <c r="A206" t="s">
        <v>162</v>
      </c>
    </row>
    <row r="210" spans="1:1" x14ac:dyDescent="0.25">
      <c r="A210" t="s">
        <v>74</v>
      </c>
    </row>
    <row r="211" spans="1:1" x14ac:dyDescent="0.25">
      <c r="A211" t="s">
        <v>162</v>
      </c>
    </row>
    <row r="212" spans="1:1" x14ac:dyDescent="0.25">
      <c r="A212" t="s">
        <v>162</v>
      </c>
    </row>
    <row r="213" spans="1:1" x14ac:dyDescent="0.25">
      <c r="A213" t="s">
        <v>74</v>
      </c>
    </row>
    <row r="214" spans="1:1" x14ac:dyDescent="0.25">
      <c r="A214" t="s">
        <v>74</v>
      </c>
    </row>
    <row r="215" spans="1:1" x14ac:dyDescent="0.25">
      <c r="A215" t="s">
        <v>60</v>
      </c>
    </row>
    <row r="217" spans="1:1" x14ac:dyDescent="0.25">
      <c r="A217" t="s">
        <v>162</v>
      </c>
    </row>
    <row r="221" spans="1:1" x14ac:dyDescent="0.25">
      <c r="A221" t="s">
        <v>74</v>
      </c>
    </row>
    <row r="222" spans="1:1" x14ac:dyDescent="0.25">
      <c r="A222" t="s">
        <v>60</v>
      </c>
    </row>
    <row r="223" spans="1:1" x14ac:dyDescent="0.25">
      <c r="A223" t="s">
        <v>162</v>
      </c>
    </row>
    <row r="224" spans="1:1" x14ac:dyDescent="0.25">
      <c r="A224" t="s">
        <v>60</v>
      </c>
    </row>
    <row r="225" spans="1:1" x14ac:dyDescent="0.25">
      <c r="A225" t="s">
        <v>74</v>
      </c>
    </row>
    <row r="227" spans="1:1" x14ac:dyDescent="0.25">
      <c r="A227" t="s">
        <v>74</v>
      </c>
    </row>
    <row r="234" spans="1:1" x14ac:dyDescent="0.25">
      <c r="A234" t="s">
        <v>74</v>
      </c>
    </row>
    <row r="235" spans="1:1" x14ac:dyDescent="0.25">
      <c r="A235" t="s">
        <v>60</v>
      </c>
    </row>
    <row r="242" spans="1:1" x14ac:dyDescent="0.25">
      <c r="A242" t="s">
        <v>162</v>
      </c>
    </row>
    <row r="243" spans="1:1" x14ac:dyDescent="0.25">
      <c r="A243" t="s">
        <v>162</v>
      </c>
    </row>
    <row r="244" spans="1:1" x14ac:dyDescent="0.25">
      <c r="A244" t="s">
        <v>60</v>
      </c>
    </row>
    <row r="245" spans="1:1" x14ac:dyDescent="0.25">
      <c r="A245" t="s">
        <v>162</v>
      </c>
    </row>
    <row r="246" spans="1:1" x14ac:dyDescent="0.25">
      <c r="A246" t="s">
        <v>74</v>
      </c>
    </row>
    <row r="247" spans="1:1" x14ac:dyDescent="0.25">
      <c r="A247" t="s">
        <v>60</v>
      </c>
    </row>
    <row r="248" spans="1:1" x14ac:dyDescent="0.25">
      <c r="A248" t="s">
        <v>91</v>
      </c>
    </row>
    <row r="252" spans="1:1" x14ac:dyDescent="0.25">
      <c r="A252" t="s">
        <v>60</v>
      </c>
    </row>
    <row r="254" spans="1:1" x14ac:dyDescent="0.25">
      <c r="A254" t="s">
        <v>162</v>
      </c>
    </row>
    <row r="255" spans="1:1" x14ac:dyDescent="0.25">
      <c r="A255" t="s">
        <v>60</v>
      </c>
    </row>
    <row r="256" spans="1:1" x14ac:dyDescent="0.25">
      <c r="A256" t="s">
        <v>91</v>
      </c>
    </row>
    <row r="258" spans="1:1" x14ac:dyDescent="0.25">
      <c r="A258" t="s">
        <v>60</v>
      </c>
    </row>
    <row r="259" spans="1:1" x14ac:dyDescent="0.25">
      <c r="A259" t="s">
        <v>74</v>
      </c>
    </row>
    <row r="262" spans="1:1" x14ac:dyDescent="0.25">
      <c r="A262" t="s">
        <v>60</v>
      </c>
    </row>
    <row r="263" spans="1:1" x14ac:dyDescent="0.25">
      <c r="A263" t="s">
        <v>60</v>
      </c>
    </row>
    <row r="264" spans="1:1" x14ac:dyDescent="0.25">
      <c r="A264" t="s">
        <v>74</v>
      </c>
    </row>
    <row r="265" spans="1:1" x14ac:dyDescent="0.25">
      <c r="A265" t="s">
        <v>74</v>
      </c>
    </row>
    <row r="266" spans="1:1" x14ac:dyDescent="0.25">
      <c r="A266" t="s">
        <v>60</v>
      </c>
    </row>
    <row r="267" spans="1:1" x14ac:dyDescent="0.25">
      <c r="A267" t="s">
        <v>60</v>
      </c>
    </row>
    <row r="268" spans="1:1" x14ac:dyDescent="0.25">
      <c r="A268" t="s">
        <v>74</v>
      </c>
    </row>
    <row r="269" spans="1:1" x14ac:dyDescent="0.25">
      <c r="A269" t="s">
        <v>60</v>
      </c>
    </row>
    <row r="270" spans="1:1" x14ac:dyDescent="0.25">
      <c r="A270" t="s">
        <v>74</v>
      </c>
    </row>
    <row r="271" spans="1:1" x14ac:dyDescent="0.25">
      <c r="A271" t="s">
        <v>74</v>
      </c>
    </row>
    <row r="272" spans="1:1" x14ac:dyDescent="0.25">
      <c r="A272" t="s">
        <v>91</v>
      </c>
    </row>
    <row r="275" spans="1:1" x14ac:dyDescent="0.25">
      <c r="A275" t="s">
        <v>74</v>
      </c>
    </row>
    <row r="276" spans="1:1" x14ac:dyDescent="0.25">
      <c r="A276" t="s">
        <v>162</v>
      </c>
    </row>
    <row r="277" spans="1:1" x14ac:dyDescent="0.25">
      <c r="A277" t="s">
        <v>91</v>
      </c>
    </row>
    <row r="279" spans="1:1" x14ac:dyDescent="0.25">
      <c r="A279" t="s">
        <v>162</v>
      </c>
    </row>
    <row r="280" spans="1:1" x14ac:dyDescent="0.25">
      <c r="A280" t="s">
        <v>60</v>
      </c>
    </row>
    <row r="281" spans="1:1" x14ac:dyDescent="0.25">
      <c r="A281" t="s">
        <v>74</v>
      </c>
    </row>
    <row r="282" spans="1:1" x14ac:dyDescent="0.25">
      <c r="A282" t="s">
        <v>74</v>
      </c>
    </row>
    <row r="283" spans="1:1" x14ac:dyDescent="0.25">
      <c r="A283" t="s">
        <v>162</v>
      </c>
    </row>
    <row r="284" spans="1:1" x14ac:dyDescent="0.25">
      <c r="A284" t="s">
        <v>74</v>
      </c>
    </row>
    <row r="285" spans="1:1" x14ac:dyDescent="0.25">
      <c r="A285" t="s">
        <v>74</v>
      </c>
    </row>
    <row r="286" spans="1:1" x14ac:dyDescent="0.25">
      <c r="A286" t="s">
        <v>74</v>
      </c>
    </row>
    <row r="287" spans="1:1" x14ac:dyDescent="0.25">
      <c r="A287" t="s">
        <v>162</v>
      </c>
    </row>
    <row r="288" spans="1:1" x14ac:dyDescent="0.25">
      <c r="A288" t="s">
        <v>60</v>
      </c>
    </row>
    <row r="289" spans="1:1" x14ac:dyDescent="0.25">
      <c r="A289" t="s">
        <v>162</v>
      </c>
    </row>
    <row r="290" spans="1:1" x14ac:dyDescent="0.25">
      <c r="A290" t="s">
        <v>74</v>
      </c>
    </row>
    <row r="291" spans="1:1" x14ac:dyDescent="0.25">
      <c r="A291" t="s">
        <v>74</v>
      </c>
    </row>
    <row r="292" spans="1:1" x14ac:dyDescent="0.25">
      <c r="A292" t="s">
        <v>74</v>
      </c>
    </row>
    <row r="293" spans="1:1" x14ac:dyDescent="0.25">
      <c r="A293" t="s">
        <v>74</v>
      </c>
    </row>
    <row r="294" spans="1:1" x14ac:dyDescent="0.25">
      <c r="A294" t="s">
        <v>162</v>
      </c>
    </row>
    <row r="295" spans="1:1" x14ac:dyDescent="0.25">
      <c r="A295" t="s">
        <v>162</v>
      </c>
    </row>
    <row r="296" spans="1:1" x14ac:dyDescent="0.25">
      <c r="A296" t="s">
        <v>162</v>
      </c>
    </row>
    <row r="297" spans="1:1" x14ac:dyDescent="0.25">
      <c r="A297" t="s">
        <v>162</v>
      </c>
    </row>
    <row r="298" spans="1:1" x14ac:dyDescent="0.25">
      <c r="A298" t="s">
        <v>74</v>
      </c>
    </row>
    <row r="299" spans="1:1" x14ac:dyDescent="0.25">
      <c r="A299" t="s">
        <v>162</v>
      </c>
    </row>
    <row r="300" spans="1:1" x14ac:dyDescent="0.25">
      <c r="A300" t="s">
        <v>60</v>
      </c>
    </row>
    <row r="301" spans="1:1" x14ac:dyDescent="0.25">
      <c r="A301" t="s">
        <v>74</v>
      </c>
    </row>
    <row r="302" spans="1:1" x14ac:dyDescent="0.25">
      <c r="A302" t="s">
        <v>74</v>
      </c>
    </row>
    <row r="303" spans="1:1" x14ac:dyDescent="0.25">
      <c r="A303" t="s">
        <v>74</v>
      </c>
    </row>
    <row r="304" spans="1:1" x14ac:dyDescent="0.25">
      <c r="A304" t="s">
        <v>60</v>
      </c>
    </row>
    <row r="306" spans="1:1" x14ac:dyDescent="0.25">
      <c r="A306" t="s">
        <v>60</v>
      </c>
    </row>
    <row r="310" spans="1:1" x14ac:dyDescent="0.25">
      <c r="A310" t="s">
        <v>162</v>
      </c>
    </row>
    <row r="312" spans="1:1" x14ac:dyDescent="0.25">
      <c r="A312" t="s">
        <v>74</v>
      </c>
    </row>
    <row r="313" spans="1:1" x14ac:dyDescent="0.25">
      <c r="A313" t="s">
        <v>74</v>
      </c>
    </row>
    <row r="314" spans="1:1" x14ac:dyDescent="0.25">
      <c r="A314" t="s">
        <v>162</v>
      </c>
    </row>
    <row r="315" spans="1:1" x14ac:dyDescent="0.25">
      <c r="A315" t="s">
        <v>60</v>
      </c>
    </row>
    <row r="316" spans="1:1" x14ac:dyDescent="0.25">
      <c r="A316" t="s">
        <v>74</v>
      </c>
    </row>
    <row r="317" spans="1:1" x14ac:dyDescent="0.25">
      <c r="A317" t="s">
        <v>74</v>
      </c>
    </row>
    <row r="318" spans="1:1" x14ac:dyDescent="0.25">
      <c r="A318" t="s">
        <v>74</v>
      </c>
    </row>
    <row r="319" spans="1:1" x14ac:dyDescent="0.25">
      <c r="A319" t="s">
        <v>162</v>
      </c>
    </row>
    <row r="320" spans="1:1" x14ac:dyDescent="0.25">
      <c r="A320" t="s">
        <v>162</v>
      </c>
    </row>
    <row r="321" spans="1:1" x14ac:dyDescent="0.25">
      <c r="A321" t="s">
        <v>74</v>
      </c>
    </row>
    <row r="322" spans="1:1" x14ac:dyDescent="0.25">
      <c r="A322" t="s">
        <v>162</v>
      </c>
    </row>
    <row r="323" spans="1:1" x14ac:dyDescent="0.25">
      <c r="A323" t="s">
        <v>162</v>
      </c>
    </row>
    <row r="324" spans="1:1" x14ac:dyDescent="0.25">
      <c r="A324" t="s">
        <v>74</v>
      </c>
    </row>
    <row r="325" spans="1:1" x14ac:dyDescent="0.25">
      <c r="A325" t="s">
        <v>74</v>
      </c>
    </row>
    <row r="326" spans="1:1" x14ac:dyDescent="0.25">
      <c r="A326" t="s">
        <v>162</v>
      </c>
    </row>
    <row r="327" spans="1:1" x14ac:dyDescent="0.25">
      <c r="A327" t="s">
        <v>60</v>
      </c>
    </row>
    <row r="328" spans="1:1" x14ac:dyDescent="0.25">
      <c r="A328" t="s">
        <v>60</v>
      </c>
    </row>
    <row r="329" spans="1:1" x14ac:dyDescent="0.25">
      <c r="A329" t="s">
        <v>74</v>
      </c>
    </row>
    <row r="330" spans="1:1" x14ac:dyDescent="0.25">
      <c r="A330" t="s">
        <v>74</v>
      </c>
    </row>
    <row r="331" spans="1:1" x14ac:dyDescent="0.25">
      <c r="A331" t="s">
        <v>74</v>
      </c>
    </row>
    <row r="332" spans="1:1" x14ac:dyDescent="0.25">
      <c r="A332" t="s">
        <v>74</v>
      </c>
    </row>
    <row r="333" spans="1:1" x14ac:dyDescent="0.25">
      <c r="A333" t="s">
        <v>74</v>
      </c>
    </row>
    <row r="334" spans="1:1" x14ac:dyDescent="0.25">
      <c r="A334" t="s">
        <v>60</v>
      </c>
    </row>
    <row r="336" spans="1:1" x14ac:dyDescent="0.25">
      <c r="A336" t="s">
        <v>60</v>
      </c>
    </row>
    <row r="338" spans="1:1" x14ac:dyDescent="0.25">
      <c r="A338" t="s">
        <v>74</v>
      </c>
    </row>
    <row r="340" spans="1:1" x14ac:dyDescent="0.25">
      <c r="A340" t="s">
        <v>60</v>
      </c>
    </row>
    <row r="341" spans="1:1" x14ac:dyDescent="0.25">
      <c r="A341" t="s">
        <v>74</v>
      </c>
    </row>
    <row r="343" spans="1:1" x14ac:dyDescent="0.25">
      <c r="A343" t="s">
        <v>162</v>
      </c>
    </row>
    <row r="344" spans="1:1" x14ac:dyDescent="0.25">
      <c r="A344" t="s">
        <v>162</v>
      </c>
    </row>
    <row r="345" spans="1:1" x14ac:dyDescent="0.25">
      <c r="A345" t="s">
        <v>162</v>
      </c>
    </row>
    <row r="347" spans="1:1" x14ac:dyDescent="0.25">
      <c r="A347" t="s">
        <v>74</v>
      </c>
    </row>
    <row r="348" spans="1:1" x14ac:dyDescent="0.25">
      <c r="A348" t="s">
        <v>74</v>
      </c>
    </row>
    <row r="351" spans="1:1" x14ac:dyDescent="0.25">
      <c r="A351" t="s">
        <v>162</v>
      </c>
    </row>
    <row r="353" spans="1:1" x14ac:dyDescent="0.25">
      <c r="A353" t="s">
        <v>74</v>
      </c>
    </row>
    <row r="354" spans="1:1" x14ac:dyDescent="0.25">
      <c r="A354" t="s">
        <v>162</v>
      </c>
    </row>
    <row r="355" spans="1:1" x14ac:dyDescent="0.25">
      <c r="A355" t="s">
        <v>74</v>
      </c>
    </row>
    <row r="356" spans="1:1" x14ac:dyDescent="0.25">
      <c r="A356" t="s">
        <v>60</v>
      </c>
    </row>
    <row r="357" spans="1:1" x14ac:dyDescent="0.25">
      <c r="A357" t="s">
        <v>74</v>
      </c>
    </row>
    <row r="359" spans="1:1" x14ac:dyDescent="0.25">
      <c r="A359" t="s">
        <v>60</v>
      </c>
    </row>
    <row r="360" spans="1:1" x14ac:dyDescent="0.25">
      <c r="A360" t="s">
        <v>74</v>
      </c>
    </row>
    <row r="361" spans="1:1" x14ac:dyDescent="0.25">
      <c r="A361" t="s">
        <v>74</v>
      </c>
    </row>
    <row r="365" spans="1:1" x14ac:dyDescent="0.25">
      <c r="A365" t="s">
        <v>162</v>
      </c>
    </row>
    <row r="366" spans="1:1" x14ac:dyDescent="0.25">
      <c r="A366" t="s">
        <v>60</v>
      </c>
    </row>
    <row r="367" spans="1:1" x14ac:dyDescent="0.25">
      <c r="A367" t="s">
        <v>74</v>
      </c>
    </row>
    <row r="368" spans="1:1" x14ac:dyDescent="0.25">
      <c r="A368" t="s">
        <v>60</v>
      </c>
    </row>
    <row r="369" spans="1:1" x14ac:dyDescent="0.25">
      <c r="A369" t="s">
        <v>74</v>
      </c>
    </row>
    <row r="370" spans="1:1" x14ac:dyDescent="0.25">
      <c r="A370" t="s">
        <v>74</v>
      </c>
    </row>
    <row r="371" spans="1:1" x14ac:dyDescent="0.25">
      <c r="A371" t="s">
        <v>74</v>
      </c>
    </row>
    <row r="373" spans="1:1" x14ac:dyDescent="0.25">
      <c r="A373" t="s">
        <v>74</v>
      </c>
    </row>
    <row r="374" spans="1:1" x14ac:dyDescent="0.25">
      <c r="A374" t="s">
        <v>162</v>
      </c>
    </row>
    <row r="375" spans="1:1" x14ac:dyDescent="0.25">
      <c r="A375" t="s">
        <v>74</v>
      </c>
    </row>
    <row r="376" spans="1:1" x14ac:dyDescent="0.25">
      <c r="A376" t="s">
        <v>162</v>
      </c>
    </row>
    <row r="377" spans="1:1" x14ac:dyDescent="0.25">
      <c r="A377" t="s">
        <v>60</v>
      </c>
    </row>
    <row r="379" spans="1:1" x14ac:dyDescent="0.25">
      <c r="A379" t="s">
        <v>74</v>
      </c>
    </row>
    <row r="381" spans="1:1" x14ac:dyDescent="0.25">
      <c r="A381" t="s">
        <v>60</v>
      </c>
    </row>
    <row r="382" spans="1:1" x14ac:dyDescent="0.25">
      <c r="A382" t="s">
        <v>60</v>
      </c>
    </row>
    <row r="383" spans="1:1" x14ac:dyDescent="0.25">
      <c r="A383" t="s">
        <v>162</v>
      </c>
    </row>
    <row r="384" spans="1:1" x14ac:dyDescent="0.25">
      <c r="A384" t="s">
        <v>162</v>
      </c>
    </row>
    <row r="385" spans="1:1" x14ac:dyDescent="0.25">
      <c r="A385" t="s">
        <v>162</v>
      </c>
    </row>
    <row r="386" spans="1:1" x14ac:dyDescent="0.25">
      <c r="A386" t="s">
        <v>74</v>
      </c>
    </row>
    <row r="387" spans="1:1" x14ac:dyDescent="0.25">
      <c r="A387" t="s">
        <v>162</v>
      </c>
    </row>
    <row r="388" spans="1:1" x14ac:dyDescent="0.25">
      <c r="A388" t="s">
        <v>162</v>
      </c>
    </row>
    <row r="389" spans="1:1" x14ac:dyDescent="0.25">
      <c r="A389" t="s">
        <v>74</v>
      </c>
    </row>
    <row r="390" spans="1:1" x14ac:dyDescent="0.25">
      <c r="A390" t="s">
        <v>74</v>
      </c>
    </row>
    <row r="391" spans="1:1" x14ac:dyDescent="0.25">
      <c r="A391" t="s">
        <v>162</v>
      </c>
    </row>
    <row r="392" spans="1:1" x14ac:dyDescent="0.25">
      <c r="A392" t="s">
        <v>60</v>
      </c>
    </row>
    <row r="393" spans="1:1" x14ac:dyDescent="0.25">
      <c r="A393" t="s">
        <v>60</v>
      </c>
    </row>
    <row r="394" spans="1:1" x14ac:dyDescent="0.25">
      <c r="A394" t="s">
        <v>162</v>
      </c>
    </row>
    <row r="395" spans="1:1" x14ac:dyDescent="0.25">
      <c r="A395" t="s">
        <v>74</v>
      </c>
    </row>
    <row r="396" spans="1:1" x14ac:dyDescent="0.25">
      <c r="A396" t="s">
        <v>74</v>
      </c>
    </row>
    <row r="400" spans="1:1" x14ac:dyDescent="0.25">
      <c r="A400" t="s">
        <v>162</v>
      </c>
    </row>
    <row r="402" spans="1:1" x14ac:dyDescent="0.25">
      <c r="A402" t="s">
        <v>162</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0D5E1-69E2-4794-A050-E9AFA2140FDF}">
  <dimension ref="A1:D402"/>
  <sheetViews>
    <sheetView workbookViewId="0">
      <selection activeCell="O18" sqref="O18"/>
    </sheetView>
  </sheetViews>
  <sheetFormatPr defaultRowHeight="15" x14ac:dyDescent="0.25"/>
  <cols>
    <col min="1" max="1" width="18.5703125" customWidth="1"/>
    <col min="3" max="3" width="14.85546875" customWidth="1"/>
  </cols>
  <sheetData>
    <row r="1" spans="1:4" ht="225" x14ac:dyDescent="0.25">
      <c r="A1" s="1" t="s">
        <v>33</v>
      </c>
    </row>
    <row r="3" spans="1:4" x14ac:dyDescent="0.25">
      <c r="A3" t="s">
        <v>49</v>
      </c>
      <c r="C3" t="s">
        <v>49</v>
      </c>
      <c r="D3">
        <f>COUNTIF(A3:A405,A4)</f>
        <v>240</v>
      </c>
    </row>
    <row r="4" spans="1:4" x14ac:dyDescent="0.25">
      <c r="A4" t="s">
        <v>49</v>
      </c>
      <c r="C4" t="s">
        <v>59</v>
      </c>
      <c r="D4">
        <v>134</v>
      </c>
    </row>
    <row r="5" spans="1:4" x14ac:dyDescent="0.25">
      <c r="A5" t="s">
        <v>90</v>
      </c>
      <c r="C5" t="s">
        <v>68</v>
      </c>
      <c r="D5">
        <v>43</v>
      </c>
    </row>
    <row r="6" spans="1:4" x14ac:dyDescent="0.25">
      <c r="A6" t="s">
        <v>59</v>
      </c>
    </row>
    <row r="7" spans="1:4" x14ac:dyDescent="0.25">
      <c r="A7" t="s">
        <v>49</v>
      </c>
    </row>
    <row r="8" spans="1:4" x14ac:dyDescent="0.25">
      <c r="A8" t="s">
        <v>90</v>
      </c>
    </row>
    <row r="9" spans="1:4" x14ac:dyDescent="0.25">
      <c r="A9" t="s">
        <v>68</v>
      </c>
    </row>
    <row r="10" spans="1:4" x14ac:dyDescent="0.25">
      <c r="A10" t="s">
        <v>90</v>
      </c>
    </row>
    <row r="11" spans="1:4" x14ac:dyDescent="0.25">
      <c r="A11" t="s">
        <v>59</v>
      </c>
    </row>
    <row r="12" spans="1:4" x14ac:dyDescent="0.25">
      <c r="A12" t="s">
        <v>90</v>
      </c>
    </row>
    <row r="13" spans="1:4" x14ac:dyDescent="0.25">
      <c r="A13" t="s">
        <v>90</v>
      </c>
    </row>
    <row r="14" spans="1:4" x14ac:dyDescent="0.25">
      <c r="A14" t="s">
        <v>90</v>
      </c>
    </row>
    <row r="15" spans="1:4" x14ac:dyDescent="0.25">
      <c r="A15" t="s">
        <v>59</v>
      </c>
    </row>
    <row r="16" spans="1:4" x14ac:dyDescent="0.25">
      <c r="A16" t="s">
        <v>49</v>
      </c>
    </row>
    <row r="17" spans="1:1" x14ac:dyDescent="0.25">
      <c r="A17" t="s">
        <v>49</v>
      </c>
    </row>
    <row r="18" spans="1:1" x14ac:dyDescent="0.25">
      <c r="A18" t="s">
        <v>59</v>
      </c>
    </row>
    <row r="19" spans="1:1" x14ac:dyDescent="0.25">
      <c r="A19" t="s">
        <v>68</v>
      </c>
    </row>
    <row r="20" spans="1:1" x14ac:dyDescent="0.25">
      <c r="A20" t="s">
        <v>90</v>
      </c>
    </row>
    <row r="21" spans="1:1" x14ac:dyDescent="0.25">
      <c r="A21" t="s">
        <v>90</v>
      </c>
    </row>
    <row r="22" spans="1:1" x14ac:dyDescent="0.25">
      <c r="A22" t="s">
        <v>90</v>
      </c>
    </row>
    <row r="23" spans="1:1" x14ac:dyDescent="0.25">
      <c r="A23" t="s">
        <v>49</v>
      </c>
    </row>
    <row r="24" spans="1:1" x14ac:dyDescent="0.25">
      <c r="A24" t="s">
        <v>90</v>
      </c>
    </row>
    <row r="26" spans="1:1" x14ac:dyDescent="0.25">
      <c r="A26" t="s">
        <v>49</v>
      </c>
    </row>
    <row r="27" spans="1:1" x14ac:dyDescent="0.25">
      <c r="A27" t="s">
        <v>59</v>
      </c>
    </row>
    <row r="28" spans="1:1" x14ac:dyDescent="0.25">
      <c r="A28" t="s">
        <v>59</v>
      </c>
    </row>
    <row r="29" spans="1:1" x14ac:dyDescent="0.25">
      <c r="A29" t="s">
        <v>59</v>
      </c>
    </row>
    <row r="30" spans="1:1" x14ac:dyDescent="0.25">
      <c r="A30" t="s">
        <v>49</v>
      </c>
    </row>
    <row r="31" spans="1:1" x14ac:dyDescent="0.25">
      <c r="A31" t="s">
        <v>49</v>
      </c>
    </row>
    <row r="32" spans="1:1" x14ac:dyDescent="0.25">
      <c r="A32" t="s">
        <v>49</v>
      </c>
    </row>
    <row r="33" spans="1:1" x14ac:dyDescent="0.25">
      <c r="A33" t="s">
        <v>49</v>
      </c>
    </row>
    <row r="34" spans="1:1" x14ac:dyDescent="0.25">
      <c r="A34" t="s">
        <v>90</v>
      </c>
    </row>
    <row r="35" spans="1:1" x14ac:dyDescent="0.25">
      <c r="A35" t="s">
        <v>90</v>
      </c>
    </row>
    <row r="36" spans="1:1" x14ac:dyDescent="0.25">
      <c r="A36" t="s">
        <v>49</v>
      </c>
    </row>
    <row r="37" spans="1:1" x14ac:dyDescent="0.25">
      <c r="A37" t="s">
        <v>49</v>
      </c>
    </row>
    <row r="38" spans="1:1" x14ac:dyDescent="0.25">
      <c r="A38" t="s">
        <v>90</v>
      </c>
    </row>
    <row r="39" spans="1:1" x14ac:dyDescent="0.25">
      <c r="A39" t="s">
        <v>90</v>
      </c>
    </row>
    <row r="40" spans="1:1" x14ac:dyDescent="0.25">
      <c r="A40" t="s">
        <v>49</v>
      </c>
    </row>
    <row r="41" spans="1:1" x14ac:dyDescent="0.25">
      <c r="A41" t="s">
        <v>90</v>
      </c>
    </row>
    <row r="43" spans="1:1" x14ac:dyDescent="0.25">
      <c r="A43" t="s">
        <v>90</v>
      </c>
    </row>
    <row r="44" spans="1:1" x14ac:dyDescent="0.25">
      <c r="A44" t="s">
        <v>90</v>
      </c>
    </row>
    <row r="45" spans="1:1" x14ac:dyDescent="0.25">
      <c r="A45" t="s">
        <v>90</v>
      </c>
    </row>
    <row r="46" spans="1:1" x14ac:dyDescent="0.25">
      <c r="A46" t="s">
        <v>49</v>
      </c>
    </row>
    <row r="47" spans="1:1" x14ac:dyDescent="0.25">
      <c r="A47" t="s">
        <v>49</v>
      </c>
    </row>
    <row r="48" spans="1:1" x14ac:dyDescent="0.25">
      <c r="A48" t="s">
        <v>49</v>
      </c>
    </row>
    <row r="49" spans="1:1" x14ac:dyDescent="0.25">
      <c r="A49" t="s">
        <v>49</v>
      </c>
    </row>
    <row r="50" spans="1:1" x14ac:dyDescent="0.25">
      <c r="A50" t="s">
        <v>49</v>
      </c>
    </row>
    <row r="51" spans="1:1" x14ac:dyDescent="0.25">
      <c r="A51" t="s">
        <v>49</v>
      </c>
    </row>
    <row r="52" spans="1:1" x14ac:dyDescent="0.25">
      <c r="A52" t="s">
        <v>49</v>
      </c>
    </row>
    <row r="53" spans="1:1" x14ac:dyDescent="0.25">
      <c r="A53" t="s">
        <v>49</v>
      </c>
    </row>
    <row r="54" spans="1:1" x14ac:dyDescent="0.25">
      <c r="A54" t="s">
        <v>90</v>
      </c>
    </row>
    <row r="55" spans="1:1" x14ac:dyDescent="0.25">
      <c r="A55" t="s">
        <v>90</v>
      </c>
    </row>
    <row r="56" spans="1:1" x14ac:dyDescent="0.25">
      <c r="A56" t="s">
        <v>59</v>
      </c>
    </row>
    <row r="57" spans="1:1" x14ac:dyDescent="0.25">
      <c r="A57" t="s">
        <v>59</v>
      </c>
    </row>
    <row r="58" spans="1:1" x14ac:dyDescent="0.25">
      <c r="A58" t="s">
        <v>49</v>
      </c>
    </row>
    <row r="59" spans="1:1" x14ac:dyDescent="0.25">
      <c r="A59" t="s">
        <v>59</v>
      </c>
    </row>
    <row r="61" spans="1:1" x14ac:dyDescent="0.25">
      <c r="A61" t="s">
        <v>90</v>
      </c>
    </row>
    <row r="62" spans="1:1" x14ac:dyDescent="0.25">
      <c r="A62" t="s">
        <v>49</v>
      </c>
    </row>
    <row r="63" spans="1:1" x14ac:dyDescent="0.25">
      <c r="A63" t="s">
        <v>59</v>
      </c>
    </row>
    <row r="64" spans="1:1" x14ac:dyDescent="0.25">
      <c r="A64" t="s">
        <v>90</v>
      </c>
    </row>
    <row r="65" spans="1:1" x14ac:dyDescent="0.25">
      <c r="A65" t="s">
        <v>90</v>
      </c>
    </row>
    <row r="66" spans="1:1" x14ac:dyDescent="0.25">
      <c r="A66" t="s">
        <v>90</v>
      </c>
    </row>
    <row r="67" spans="1:1" x14ac:dyDescent="0.25">
      <c r="A67" t="s">
        <v>59</v>
      </c>
    </row>
    <row r="68" spans="1:1" x14ac:dyDescent="0.25">
      <c r="A68" t="s">
        <v>59</v>
      </c>
    </row>
    <row r="69" spans="1:1" x14ac:dyDescent="0.25">
      <c r="A69" t="s">
        <v>59</v>
      </c>
    </row>
    <row r="70" spans="1:1" x14ac:dyDescent="0.25">
      <c r="A70" t="s">
        <v>90</v>
      </c>
    </row>
    <row r="71" spans="1:1" x14ac:dyDescent="0.25">
      <c r="A71" t="s">
        <v>68</v>
      </c>
    </row>
    <row r="72" spans="1:1" x14ac:dyDescent="0.25">
      <c r="A72" t="s">
        <v>90</v>
      </c>
    </row>
    <row r="73" spans="1:1" x14ac:dyDescent="0.25">
      <c r="A73" t="s">
        <v>49</v>
      </c>
    </row>
    <row r="74" spans="1:1" x14ac:dyDescent="0.25">
      <c r="A74" t="s">
        <v>49</v>
      </c>
    </row>
    <row r="75" spans="1:1" x14ac:dyDescent="0.25">
      <c r="A75" t="s">
        <v>68</v>
      </c>
    </row>
    <row r="76" spans="1:1" x14ac:dyDescent="0.25">
      <c r="A76" t="s">
        <v>59</v>
      </c>
    </row>
    <row r="77" spans="1:1" x14ac:dyDescent="0.25">
      <c r="A77" t="s">
        <v>90</v>
      </c>
    </row>
    <row r="78" spans="1:1" x14ac:dyDescent="0.25">
      <c r="A78" t="s">
        <v>59</v>
      </c>
    </row>
    <row r="79" spans="1:1" x14ac:dyDescent="0.25">
      <c r="A79" t="s">
        <v>49</v>
      </c>
    </row>
    <row r="80" spans="1:1" x14ac:dyDescent="0.25">
      <c r="A80" t="s">
        <v>49</v>
      </c>
    </row>
    <row r="81" spans="1:1" x14ac:dyDescent="0.25">
      <c r="A81" t="s">
        <v>49</v>
      </c>
    </row>
    <row r="82" spans="1:1" x14ac:dyDescent="0.25">
      <c r="A82" t="s">
        <v>49</v>
      </c>
    </row>
    <row r="83" spans="1:1" x14ac:dyDescent="0.25">
      <c r="A83" t="s">
        <v>49</v>
      </c>
    </row>
    <row r="85" spans="1:1" x14ac:dyDescent="0.25">
      <c r="A85" t="s">
        <v>49</v>
      </c>
    </row>
    <row r="86" spans="1:1" x14ac:dyDescent="0.25">
      <c r="A86" t="s">
        <v>90</v>
      </c>
    </row>
    <row r="87" spans="1:1" x14ac:dyDescent="0.25">
      <c r="A87" t="s">
        <v>90</v>
      </c>
    </row>
    <row r="88" spans="1:1" x14ac:dyDescent="0.25">
      <c r="A88" t="s">
        <v>90</v>
      </c>
    </row>
    <row r="89" spans="1:1" x14ac:dyDescent="0.25">
      <c r="A89" t="s">
        <v>49</v>
      </c>
    </row>
    <row r="90" spans="1:1" x14ac:dyDescent="0.25">
      <c r="A90" t="s">
        <v>49</v>
      </c>
    </row>
    <row r="91" spans="1:1" x14ac:dyDescent="0.25">
      <c r="A91" t="s">
        <v>90</v>
      </c>
    </row>
    <row r="92" spans="1:1" x14ac:dyDescent="0.25">
      <c r="A92" t="s">
        <v>68</v>
      </c>
    </row>
    <row r="93" spans="1:1" x14ac:dyDescent="0.25">
      <c r="A93" t="s">
        <v>90</v>
      </c>
    </row>
    <row r="94" spans="1:1" x14ac:dyDescent="0.25">
      <c r="A94" t="s">
        <v>90</v>
      </c>
    </row>
    <row r="95" spans="1:1" x14ac:dyDescent="0.25">
      <c r="A95" t="s">
        <v>49</v>
      </c>
    </row>
    <row r="96" spans="1:1" x14ac:dyDescent="0.25">
      <c r="A96" t="s">
        <v>49</v>
      </c>
    </row>
    <row r="97" spans="1:1" x14ac:dyDescent="0.25">
      <c r="A97" t="s">
        <v>68</v>
      </c>
    </row>
    <row r="98" spans="1:1" x14ac:dyDescent="0.25">
      <c r="A98" t="s">
        <v>90</v>
      </c>
    </row>
    <row r="99" spans="1:1" x14ac:dyDescent="0.25">
      <c r="A99" t="s">
        <v>49</v>
      </c>
    </row>
    <row r="100" spans="1:1" x14ac:dyDescent="0.25">
      <c r="A100" t="s">
        <v>59</v>
      </c>
    </row>
    <row r="101" spans="1:1" x14ac:dyDescent="0.25">
      <c r="A101" t="s">
        <v>49</v>
      </c>
    </row>
    <row r="102" spans="1:1" x14ac:dyDescent="0.25">
      <c r="A102" t="s">
        <v>59</v>
      </c>
    </row>
    <row r="103" spans="1:1" x14ac:dyDescent="0.25">
      <c r="A103" t="s">
        <v>68</v>
      </c>
    </row>
    <row r="104" spans="1:1" x14ac:dyDescent="0.25">
      <c r="A104" t="s">
        <v>49</v>
      </c>
    </row>
    <row r="105" spans="1:1" x14ac:dyDescent="0.25">
      <c r="A105" t="s">
        <v>49</v>
      </c>
    </row>
    <row r="106" spans="1:1" x14ac:dyDescent="0.25">
      <c r="A106" t="s">
        <v>49</v>
      </c>
    </row>
    <row r="107" spans="1:1" x14ac:dyDescent="0.25">
      <c r="A107" t="s">
        <v>49</v>
      </c>
    </row>
    <row r="108" spans="1:1" x14ac:dyDescent="0.25">
      <c r="A108" t="s">
        <v>49</v>
      </c>
    </row>
    <row r="109" spans="1:1" x14ac:dyDescent="0.25">
      <c r="A109" t="s">
        <v>59</v>
      </c>
    </row>
    <row r="110" spans="1:1" x14ac:dyDescent="0.25">
      <c r="A110" t="s">
        <v>49</v>
      </c>
    </row>
    <row r="111" spans="1:1" x14ac:dyDescent="0.25">
      <c r="A111" t="s">
        <v>49</v>
      </c>
    </row>
    <row r="112" spans="1:1" x14ac:dyDescent="0.25">
      <c r="A112" t="s">
        <v>49</v>
      </c>
    </row>
    <row r="113" spans="1:1" x14ac:dyDescent="0.25">
      <c r="A113" t="s">
        <v>49</v>
      </c>
    </row>
    <row r="114" spans="1:1" x14ac:dyDescent="0.25">
      <c r="A114" t="s">
        <v>90</v>
      </c>
    </row>
    <row r="115" spans="1:1" x14ac:dyDescent="0.25">
      <c r="A115" t="s">
        <v>49</v>
      </c>
    </row>
    <row r="116" spans="1:1" x14ac:dyDescent="0.25">
      <c r="A116" t="s">
        <v>90</v>
      </c>
    </row>
    <row r="117" spans="1:1" x14ac:dyDescent="0.25">
      <c r="A117" t="s">
        <v>49</v>
      </c>
    </row>
    <row r="118" spans="1:1" x14ac:dyDescent="0.25">
      <c r="A118" t="s">
        <v>59</v>
      </c>
    </row>
    <row r="119" spans="1:1" x14ac:dyDescent="0.25">
      <c r="A119" t="s">
        <v>59</v>
      </c>
    </row>
    <row r="120" spans="1:1" x14ac:dyDescent="0.25">
      <c r="A120" t="s">
        <v>49</v>
      </c>
    </row>
    <row r="121" spans="1:1" x14ac:dyDescent="0.25">
      <c r="A121" t="s">
        <v>49</v>
      </c>
    </row>
    <row r="122" spans="1:1" x14ac:dyDescent="0.25">
      <c r="A122" t="s">
        <v>49</v>
      </c>
    </row>
    <row r="123" spans="1:1" x14ac:dyDescent="0.25">
      <c r="A123" t="s">
        <v>49</v>
      </c>
    </row>
    <row r="124" spans="1:1" x14ac:dyDescent="0.25">
      <c r="A124" t="s">
        <v>49</v>
      </c>
    </row>
    <row r="125" spans="1:1" x14ac:dyDescent="0.25">
      <c r="A125" t="s">
        <v>49</v>
      </c>
    </row>
    <row r="126" spans="1:1" x14ac:dyDescent="0.25">
      <c r="A126" t="s">
        <v>49</v>
      </c>
    </row>
    <row r="127" spans="1:1" x14ac:dyDescent="0.25">
      <c r="A127" t="s">
        <v>49</v>
      </c>
    </row>
    <row r="128" spans="1:1" x14ac:dyDescent="0.25">
      <c r="A128" t="s">
        <v>49</v>
      </c>
    </row>
    <row r="129" spans="1:1" x14ac:dyDescent="0.25">
      <c r="A129" t="s">
        <v>49</v>
      </c>
    </row>
    <row r="130" spans="1:1" x14ac:dyDescent="0.25">
      <c r="A130" t="s">
        <v>90</v>
      </c>
    </row>
    <row r="131" spans="1:1" x14ac:dyDescent="0.25">
      <c r="A131" t="s">
        <v>90</v>
      </c>
    </row>
    <row r="132" spans="1:1" x14ac:dyDescent="0.25">
      <c r="A132" t="s">
        <v>49</v>
      </c>
    </row>
    <row r="133" spans="1:1" x14ac:dyDescent="0.25">
      <c r="A133" t="s">
        <v>49</v>
      </c>
    </row>
    <row r="134" spans="1:1" x14ac:dyDescent="0.25">
      <c r="A134" t="s">
        <v>49</v>
      </c>
    </row>
    <row r="135" spans="1:1" x14ac:dyDescent="0.25">
      <c r="A135" t="s">
        <v>49</v>
      </c>
    </row>
    <row r="136" spans="1:1" x14ac:dyDescent="0.25">
      <c r="A136" t="s">
        <v>49</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49</v>
      </c>
    </row>
    <row r="142" spans="1:1" x14ac:dyDescent="0.25">
      <c r="A142" t="s">
        <v>49</v>
      </c>
    </row>
    <row r="143" spans="1:1" x14ac:dyDescent="0.25">
      <c r="A143" t="s">
        <v>49</v>
      </c>
    </row>
    <row r="144" spans="1:1" x14ac:dyDescent="0.25">
      <c r="A144" t="s">
        <v>49</v>
      </c>
    </row>
    <row r="145" spans="1:1" x14ac:dyDescent="0.25">
      <c r="A145" t="s">
        <v>49</v>
      </c>
    </row>
    <row r="146" spans="1:1" x14ac:dyDescent="0.25">
      <c r="A146" t="s">
        <v>49</v>
      </c>
    </row>
    <row r="147" spans="1:1" x14ac:dyDescent="0.25">
      <c r="A147" t="s">
        <v>49</v>
      </c>
    </row>
    <row r="148" spans="1:1" x14ac:dyDescent="0.25">
      <c r="A148" t="s">
        <v>68</v>
      </c>
    </row>
    <row r="149" spans="1:1" x14ac:dyDescent="0.25">
      <c r="A149" t="s">
        <v>49</v>
      </c>
    </row>
    <row r="150" spans="1:1" x14ac:dyDescent="0.25">
      <c r="A150" t="s">
        <v>49</v>
      </c>
    </row>
    <row r="151" spans="1:1" x14ac:dyDescent="0.25">
      <c r="A151" t="s">
        <v>68</v>
      </c>
    </row>
    <row r="152" spans="1:1" x14ac:dyDescent="0.25">
      <c r="A152" t="s">
        <v>49</v>
      </c>
    </row>
    <row r="153" spans="1:1" x14ac:dyDescent="0.25">
      <c r="A153" t="s">
        <v>90</v>
      </c>
    </row>
    <row r="154" spans="1:1" x14ac:dyDescent="0.25">
      <c r="A154" t="s">
        <v>90</v>
      </c>
    </row>
    <row r="155" spans="1:1" x14ac:dyDescent="0.25">
      <c r="A155" t="s">
        <v>49</v>
      </c>
    </row>
    <row r="156" spans="1:1" x14ac:dyDescent="0.25">
      <c r="A156" t="s">
        <v>59</v>
      </c>
    </row>
    <row r="157" spans="1:1" x14ac:dyDescent="0.25">
      <c r="A157" t="s">
        <v>49</v>
      </c>
    </row>
    <row r="158" spans="1:1" x14ac:dyDescent="0.25">
      <c r="A158" t="s">
        <v>49</v>
      </c>
    </row>
    <row r="159" spans="1:1" x14ac:dyDescent="0.25">
      <c r="A159" t="s">
        <v>49</v>
      </c>
    </row>
    <row r="160" spans="1:1" x14ac:dyDescent="0.25">
      <c r="A160" t="s">
        <v>90</v>
      </c>
    </row>
    <row r="161" spans="1:1" x14ac:dyDescent="0.25">
      <c r="A161" t="s">
        <v>90</v>
      </c>
    </row>
    <row r="162" spans="1:1" x14ac:dyDescent="0.25">
      <c r="A162" t="s">
        <v>49</v>
      </c>
    </row>
    <row r="163" spans="1:1" x14ac:dyDescent="0.25">
      <c r="A163" t="s">
        <v>68</v>
      </c>
    </row>
    <row r="164" spans="1:1" x14ac:dyDescent="0.25">
      <c r="A164" t="s">
        <v>59</v>
      </c>
    </row>
    <row r="165" spans="1:1" x14ac:dyDescent="0.25">
      <c r="A165" t="s">
        <v>49</v>
      </c>
    </row>
    <row r="166" spans="1:1" x14ac:dyDescent="0.25">
      <c r="A166" t="s">
        <v>59</v>
      </c>
    </row>
    <row r="167" spans="1:1" x14ac:dyDescent="0.25">
      <c r="A167" t="s">
        <v>59</v>
      </c>
    </row>
    <row r="168" spans="1:1" x14ac:dyDescent="0.25">
      <c r="A168" t="s">
        <v>49</v>
      </c>
    </row>
    <row r="169" spans="1:1" x14ac:dyDescent="0.25">
      <c r="A169" t="s">
        <v>49</v>
      </c>
    </row>
    <row r="170" spans="1:1" x14ac:dyDescent="0.25">
      <c r="A170" t="s">
        <v>59</v>
      </c>
    </row>
    <row r="171" spans="1:1" x14ac:dyDescent="0.25">
      <c r="A171" t="s">
        <v>49</v>
      </c>
    </row>
    <row r="172" spans="1:1" x14ac:dyDescent="0.25">
      <c r="A172" t="s">
        <v>49</v>
      </c>
    </row>
    <row r="173" spans="1:1" x14ac:dyDescent="0.25">
      <c r="A173" t="s">
        <v>49</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49</v>
      </c>
    </row>
    <row r="179" spans="1:1" x14ac:dyDescent="0.25">
      <c r="A179" t="s">
        <v>49</v>
      </c>
    </row>
    <row r="180" spans="1:1" x14ac:dyDescent="0.25">
      <c r="A180" t="s">
        <v>49</v>
      </c>
    </row>
    <row r="181" spans="1:1" x14ac:dyDescent="0.25">
      <c r="A181" t="s">
        <v>49</v>
      </c>
    </row>
    <row r="182" spans="1:1" x14ac:dyDescent="0.25">
      <c r="A182" t="s">
        <v>59</v>
      </c>
    </row>
    <row r="183" spans="1:1" x14ac:dyDescent="0.25">
      <c r="A183" t="s">
        <v>49</v>
      </c>
    </row>
    <row r="184" spans="1:1" x14ac:dyDescent="0.25">
      <c r="A184" t="s">
        <v>49</v>
      </c>
    </row>
    <row r="185" spans="1:1" x14ac:dyDescent="0.25">
      <c r="A185" t="s">
        <v>59</v>
      </c>
    </row>
    <row r="186" spans="1:1" x14ac:dyDescent="0.25">
      <c r="A186" t="s">
        <v>59</v>
      </c>
    </row>
    <row r="187" spans="1:1" x14ac:dyDescent="0.25">
      <c r="A187" t="s">
        <v>49</v>
      </c>
    </row>
    <row r="188" spans="1:1" x14ac:dyDescent="0.25">
      <c r="A188" t="s">
        <v>49</v>
      </c>
    </row>
    <row r="189" spans="1:1" x14ac:dyDescent="0.25">
      <c r="A189" t="s">
        <v>49</v>
      </c>
    </row>
    <row r="190" spans="1:1" x14ac:dyDescent="0.25">
      <c r="A190" t="s">
        <v>49</v>
      </c>
    </row>
    <row r="191" spans="1:1" x14ac:dyDescent="0.25">
      <c r="A191" t="s">
        <v>49</v>
      </c>
    </row>
    <row r="192" spans="1:1" x14ac:dyDescent="0.25">
      <c r="A192" t="s">
        <v>49</v>
      </c>
    </row>
    <row r="193" spans="1:1" x14ac:dyDescent="0.25">
      <c r="A193" t="s">
        <v>49</v>
      </c>
    </row>
    <row r="194" spans="1:1" x14ac:dyDescent="0.25">
      <c r="A194" t="s">
        <v>49</v>
      </c>
    </row>
    <row r="195" spans="1:1" x14ac:dyDescent="0.25">
      <c r="A195" t="s">
        <v>49</v>
      </c>
    </row>
    <row r="196" spans="1:1" x14ac:dyDescent="0.25">
      <c r="A196" t="s">
        <v>49</v>
      </c>
    </row>
    <row r="197" spans="1:1" x14ac:dyDescent="0.25">
      <c r="A197" t="s">
        <v>49</v>
      </c>
    </row>
    <row r="198" spans="1:1" x14ac:dyDescent="0.25">
      <c r="A198" t="s">
        <v>49</v>
      </c>
    </row>
    <row r="199" spans="1:1" x14ac:dyDescent="0.25">
      <c r="A199" t="s">
        <v>49</v>
      </c>
    </row>
    <row r="200" spans="1:1" x14ac:dyDescent="0.25">
      <c r="A200" t="s">
        <v>49</v>
      </c>
    </row>
    <row r="201" spans="1:1" x14ac:dyDescent="0.25">
      <c r="A201" t="s">
        <v>49</v>
      </c>
    </row>
    <row r="202" spans="1:1" x14ac:dyDescent="0.25">
      <c r="A202" t="s">
        <v>49</v>
      </c>
    </row>
    <row r="203" spans="1:1" x14ac:dyDescent="0.25">
      <c r="A203" t="s">
        <v>49</v>
      </c>
    </row>
    <row r="204" spans="1:1" x14ac:dyDescent="0.25">
      <c r="A204" t="s">
        <v>49</v>
      </c>
    </row>
    <row r="205" spans="1:1" x14ac:dyDescent="0.25">
      <c r="A205" t="s">
        <v>49</v>
      </c>
    </row>
    <row r="206" spans="1:1" x14ac:dyDescent="0.25">
      <c r="A206" t="s">
        <v>49</v>
      </c>
    </row>
    <row r="207" spans="1:1" x14ac:dyDescent="0.25">
      <c r="A207" t="s">
        <v>90</v>
      </c>
    </row>
    <row r="208" spans="1:1" x14ac:dyDescent="0.25">
      <c r="A208" t="s">
        <v>90</v>
      </c>
    </row>
    <row r="209" spans="1:1" x14ac:dyDescent="0.25">
      <c r="A209" t="s">
        <v>68</v>
      </c>
    </row>
    <row r="210" spans="1:1" x14ac:dyDescent="0.25">
      <c r="A210" t="s">
        <v>49</v>
      </c>
    </row>
    <row r="211" spans="1:1" x14ac:dyDescent="0.25">
      <c r="A211" t="s">
        <v>49</v>
      </c>
    </row>
    <row r="212" spans="1:1" x14ac:dyDescent="0.25">
      <c r="A212" t="s">
        <v>49</v>
      </c>
    </row>
    <row r="213" spans="1:1" x14ac:dyDescent="0.25">
      <c r="A213" t="s">
        <v>49</v>
      </c>
    </row>
    <row r="214" spans="1:1" x14ac:dyDescent="0.25">
      <c r="A214" t="s">
        <v>59</v>
      </c>
    </row>
    <row r="215" spans="1:1" x14ac:dyDescent="0.25">
      <c r="A215" t="s">
        <v>49</v>
      </c>
    </row>
    <row r="216" spans="1:1" x14ac:dyDescent="0.25">
      <c r="A216" t="s">
        <v>49</v>
      </c>
    </row>
    <row r="217" spans="1:1" x14ac:dyDescent="0.25">
      <c r="A217" t="s">
        <v>59</v>
      </c>
    </row>
    <row r="218" spans="1:1" x14ac:dyDescent="0.25">
      <c r="A218" t="s">
        <v>90</v>
      </c>
    </row>
    <row r="219" spans="1:1" x14ac:dyDescent="0.25">
      <c r="A219" t="s">
        <v>49</v>
      </c>
    </row>
    <row r="220" spans="1:1" x14ac:dyDescent="0.25">
      <c r="A220" t="s">
        <v>49</v>
      </c>
    </row>
    <row r="221" spans="1:1" x14ac:dyDescent="0.25">
      <c r="A221" t="s">
        <v>90</v>
      </c>
    </row>
    <row r="222" spans="1:1" x14ac:dyDescent="0.25">
      <c r="A222" t="s">
        <v>59</v>
      </c>
    </row>
    <row r="223" spans="1:1" x14ac:dyDescent="0.25">
      <c r="A223" t="s">
        <v>59</v>
      </c>
    </row>
    <row r="224" spans="1:1" x14ac:dyDescent="0.25">
      <c r="A224" t="s">
        <v>49</v>
      </c>
    </row>
    <row r="225" spans="1:1" x14ac:dyDescent="0.25">
      <c r="A225" t="s">
        <v>90</v>
      </c>
    </row>
    <row r="226" spans="1:1" x14ac:dyDescent="0.25">
      <c r="A226" t="s">
        <v>90</v>
      </c>
    </row>
    <row r="227" spans="1:1" x14ac:dyDescent="0.25">
      <c r="A227" t="s">
        <v>49</v>
      </c>
    </row>
    <row r="228" spans="1:1" x14ac:dyDescent="0.25">
      <c r="A228" t="s">
        <v>90</v>
      </c>
    </row>
    <row r="229" spans="1:1" x14ac:dyDescent="0.25">
      <c r="A229" t="s">
        <v>59</v>
      </c>
    </row>
    <row r="230" spans="1:1" x14ac:dyDescent="0.25">
      <c r="A230" t="s">
        <v>49</v>
      </c>
    </row>
    <row r="231" spans="1:1" x14ac:dyDescent="0.25">
      <c r="A231" t="s">
        <v>49</v>
      </c>
    </row>
    <row r="232" spans="1:1" x14ac:dyDescent="0.25">
      <c r="A232" t="s">
        <v>49</v>
      </c>
    </row>
    <row r="233" spans="1:1" x14ac:dyDescent="0.25">
      <c r="A233" t="s">
        <v>49</v>
      </c>
    </row>
    <row r="234" spans="1:1" x14ac:dyDescent="0.25">
      <c r="A234" t="s">
        <v>49</v>
      </c>
    </row>
    <row r="235" spans="1:1" x14ac:dyDescent="0.25">
      <c r="A235" t="s">
        <v>49</v>
      </c>
    </row>
    <row r="236" spans="1:1" x14ac:dyDescent="0.25">
      <c r="A236" t="s">
        <v>90</v>
      </c>
    </row>
    <row r="237" spans="1:1" x14ac:dyDescent="0.25">
      <c r="A237" t="s">
        <v>90</v>
      </c>
    </row>
    <row r="238" spans="1:1" x14ac:dyDescent="0.25">
      <c r="A238" t="s">
        <v>68</v>
      </c>
    </row>
    <row r="239" spans="1:1" x14ac:dyDescent="0.25">
      <c r="A239" t="s">
        <v>49</v>
      </c>
    </row>
    <row r="240" spans="1:1" x14ac:dyDescent="0.25">
      <c r="A240" t="s">
        <v>68</v>
      </c>
    </row>
    <row r="241" spans="1:1" x14ac:dyDescent="0.25">
      <c r="A241" t="s">
        <v>90</v>
      </c>
    </row>
    <row r="242" spans="1:1" x14ac:dyDescent="0.25">
      <c r="A242" t="s">
        <v>49</v>
      </c>
    </row>
    <row r="243" spans="1:1" x14ac:dyDescent="0.25">
      <c r="A243" t="s">
        <v>49</v>
      </c>
    </row>
    <row r="244" spans="1:1" x14ac:dyDescent="0.25">
      <c r="A244" t="s">
        <v>49</v>
      </c>
    </row>
    <row r="245" spans="1:1" x14ac:dyDescent="0.25">
      <c r="A245" t="s">
        <v>49</v>
      </c>
    </row>
    <row r="246" spans="1:1" x14ac:dyDescent="0.25">
      <c r="A246" t="s">
        <v>49</v>
      </c>
    </row>
    <row r="247" spans="1:1" x14ac:dyDescent="0.25">
      <c r="A247" t="s">
        <v>49</v>
      </c>
    </row>
    <row r="248" spans="1:1" x14ac:dyDescent="0.25">
      <c r="A248" t="s">
        <v>59</v>
      </c>
    </row>
    <row r="249" spans="1:1" x14ac:dyDescent="0.25">
      <c r="A249" t="s">
        <v>68</v>
      </c>
    </row>
    <row r="250" spans="1:1" x14ac:dyDescent="0.25">
      <c r="A250" t="s">
        <v>90</v>
      </c>
    </row>
    <row r="251" spans="1:1" x14ac:dyDescent="0.25">
      <c r="A251" t="s">
        <v>49</v>
      </c>
    </row>
    <row r="252" spans="1:1" x14ac:dyDescent="0.25">
      <c r="A252" t="s">
        <v>49</v>
      </c>
    </row>
    <row r="253" spans="1:1" x14ac:dyDescent="0.25">
      <c r="A253" t="s">
        <v>49</v>
      </c>
    </row>
    <row r="254" spans="1:1" x14ac:dyDescent="0.25">
      <c r="A254" t="s">
        <v>49</v>
      </c>
    </row>
    <row r="255" spans="1:1" x14ac:dyDescent="0.25">
      <c r="A255" t="s">
        <v>59</v>
      </c>
    </row>
    <row r="256" spans="1:1" x14ac:dyDescent="0.25">
      <c r="A256" t="s">
        <v>59</v>
      </c>
    </row>
    <row r="257" spans="1:1" x14ac:dyDescent="0.25">
      <c r="A257" t="s">
        <v>49</v>
      </c>
    </row>
    <row r="258" spans="1:1" x14ac:dyDescent="0.25">
      <c r="A258" t="s">
        <v>59</v>
      </c>
    </row>
    <row r="259" spans="1:1" x14ac:dyDescent="0.25">
      <c r="A259" t="s">
        <v>59</v>
      </c>
    </row>
    <row r="260" spans="1:1" x14ac:dyDescent="0.25">
      <c r="A260" t="s">
        <v>90</v>
      </c>
    </row>
    <row r="261" spans="1:1" x14ac:dyDescent="0.25">
      <c r="A261" t="s">
        <v>59</v>
      </c>
    </row>
    <row r="262" spans="1:1" x14ac:dyDescent="0.25">
      <c r="A262" t="s">
        <v>49</v>
      </c>
    </row>
    <row r="263" spans="1:1" x14ac:dyDescent="0.25">
      <c r="A263" t="s">
        <v>90</v>
      </c>
    </row>
    <row r="264" spans="1:1" x14ac:dyDescent="0.25">
      <c r="A264" t="s">
        <v>49</v>
      </c>
    </row>
    <row r="265" spans="1:1" x14ac:dyDescent="0.25">
      <c r="A265" t="s">
        <v>90</v>
      </c>
    </row>
    <row r="266" spans="1:1" x14ac:dyDescent="0.25">
      <c r="A266" t="s">
        <v>49</v>
      </c>
    </row>
    <row r="267" spans="1:1" x14ac:dyDescent="0.25">
      <c r="A267" t="s">
        <v>68</v>
      </c>
    </row>
    <row r="268" spans="1:1" x14ac:dyDescent="0.25">
      <c r="A268" t="s">
        <v>68</v>
      </c>
    </row>
    <row r="269" spans="1:1" x14ac:dyDescent="0.25">
      <c r="A269" t="s">
        <v>49</v>
      </c>
    </row>
    <row r="270" spans="1:1" x14ac:dyDescent="0.25">
      <c r="A270" t="s">
        <v>49</v>
      </c>
    </row>
    <row r="271" spans="1:1" x14ac:dyDescent="0.25">
      <c r="A271" t="s">
        <v>49</v>
      </c>
    </row>
    <row r="272" spans="1:1" x14ac:dyDescent="0.25">
      <c r="A272" t="s">
        <v>49</v>
      </c>
    </row>
    <row r="273" spans="1:1" x14ac:dyDescent="0.25">
      <c r="A273" t="s">
        <v>90</v>
      </c>
    </row>
    <row r="274" spans="1:1" x14ac:dyDescent="0.25">
      <c r="A274" t="s">
        <v>49</v>
      </c>
    </row>
    <row r="275" spans="1:1" x14ac:dyDescent="0.25">
      <c r="A275" t="s">
        <v>49</v>
      </c>
    </row>
    <row r="276" spans="1:1" x14ac:dyDescent="0.25">
      <c r="A276" t="s">
        <v>68</v>
      </c>
    </row>
    <row r="277" spans="1:1" x14ac:dyDescent="0.25">
      <c r="A277" t="s">
        <v>68</v>
      </c>
    </row>
    <row r="278" spans="1:1" x14ac:dyDescent="0.25">
      <c r="A278" t="s">
        <v>90</v>
      </c>
    </row>
    <row r="279" spans="1:1" x14ac:dyDescent="0.25">
      <c r="A279" t="s">
        <v>49</v>
      </c>
    </row>
    <row r="280" spans="1:1" x14ac:dyDescent="0.25">
      <c r="A280" t="s">
        <v>49</v>
      </c>
    </row>
    <row r="281" spans="1:1" x14ac:dyDescent="0.25">
      <c r="A281" t="s">
        <v>49</v>
      </c>
    </row>
    <row r="282" spans="1:1" x14ac:dyDescent="0.25">
      <c r="A282" t="s">
        <v>90</v>
      </c>
    </row>
    <row r="283" spans="1:1" x14ac:dyDescent="0.25">
      <c r="A283" t="s">
        <v>49</v>
      </c>
    </row>
    <row r="284" spans="1:1" x14ac:dyDescent="0.25">
      <c r="A284" t="s">
        <v>49</v>
      </c>
    </row>
    <row r="285" spans="1:1" x14ac:dyDescent="0.25">
      <c r="A285" t="s">
        <v>49</v>
      </c>
    </row>
    <row r="286" spans="1:1" x14ac:dyDescent="0.25">
      <c r="A286" t="s">
        <v>49</v>
      </c>
    </row>
    <row r="287" spans="1:1" x14ac:dyDescent="0.25">
      <c r="A287" t="s">
        <v>49</v>
      </c>
    </row>
    <row r="288" spans="1:1" x14ac:dyDescent="0.25">
      <c r="A288" t="s">
        <v>49</v>
      </c>
    </row>
    <row r="289" spans="1:1" x14ac:dyDescent="0.25">
      <c r="A289" t="s">
        <v>49</v>
      </c>
    </row>
    <row r="290" spans="1:1" x14ac:dyDescent="0.25">
      <c r="A290" t="s">
        <v>49</v>
      </c>
    </row>
    <row r="291" spans="1:1" x14ac:dyDescent="0.25">
      <c r="A291" t="s">
        <v>49</v>
      </c>
    </row>
    <row r="292" spans="1:1" x14ac:dyDescent="0.25">
      <c r="A292" t="s">
        <v>49</v>
      </c>
    </row>
    <row r="293" spans="1:1" x14ac:dyDescent="0.25">
      <c r="A293" t="s">
        <v>49</v>
      </c>
    </row>
    <row r="294" spans="1:1" x14ac:dyDescent="0.25">
      <c r="A294" t="s">
        <v>49</v>
      </c>
    </row>
    <row r="295" spans="1:1" x14ac:dyDescent="0.25">
      <c r="A295" t="s">
        <v>49</v>
      </c>
    </row>
    <row r="296" spans="1:1" x14ac:dyDescent="0.25">
      <c r="A296" t="s">
        <v>49</v>
      </c>
    </row>
    <row r="297" spans="1:1" x14ac:dyDescent="0.25">
      <c r="A297" t="s">
        <v>49</v>
      </c>
    </row>
    <row r="298" spans="1:1" x14ac:dyDescent="0.25">
      <c r="A298" t="s">
        <v>49</v>
      </c>
    </row>
    <row r="299" spans="1:1" x14ac:dyDescent="0.25">
      <c r="A299" t="s">
        <v>49</v>
      </c>
    </row>
    <row r="300" spans="1:1" x14ac:dyDescent="0.25">
      <c r="A300" t="s">
        <v>49</v>
      </c>
    </row>
    <row r="301" spans="1:1" x14ac:dyDescent="0.25">
      <c r="A301" t="s">
        <v>68</v>
      </c>
    </row>
    <row r="302" spans="1:1" x14ac:dyDescent="0.25">
      <c r="A302" t="s">
        <v>59</v>
      </c>
    </row>
    <row r="303" spans="1:1" x14ac:dyDescent="0.25">
      <c r="A303" t="s">
        <v>90</v>
      </c>
    </row>
    <row r="304" spans="1:1" x14ac:dyDescent="0.25">
      <c r="A304" t="s">
        <v>90</v>
      </c>
    </row>
    <row r="305" spans="1:1" x14ac:dyDescent="0.25">
      <c r="A305" t="s">
        <v>90</v>
      </c>
    </row>
    <row r="306" spans="1:1" x14ac:dyDescent="0.25">
      <c r="A306" t="s">
        <v>49</v>
      </c>
    </row>
    <row r="307" spans="1:1" x14ac:dyDescent="0.25">
      <c r="A307" t="s">
        <v>68</v>
      </c>
    </row>
    <row r="308" spans="1:1" x14ac:dyDescent="0.25">
      <c r="A308" t="s">
        <v>90</v>
      </c>
    </row>
    <row r="309" spans="1:1" x14ac:dyDescent="0.25">
      <c r="A309" t="s">
        <v>90</v>
      </c>
    </row>
    <row r="310" spans="1:1" x14ac:dyDescent="0.25">
      <c r="A310" t="s">
        <v>49</v>
      </c>
    </row>
    <row r="311" spans="1:1" x14ac:dyDescent="0.25">
      <c r="A311" t="s">
        <v>90</v>
      </c>
    </row>
    <row r="312" spans="1:1" x14ac:dyDescent="0.25">
      <c r="A312" t="s">
        <v>49</v>
      </c>
    </row>
    <row r="313" spans="1:1" x14ac:dyDescent="0.25">
      <c r="A313" t="s">
        <v>49</v>
      </c>
    </row>
    <row r="314" spans="1:1" x14ac:dyDescent="0.25">
      <c r="A314" t="s">
        <v>49</v>
      </c>
    </row>
    <row r="315" spans="1:1" x14ac:dyDescent="0.25">
      <c r="A315" t="s">
        <v>49</v>
      </c>
    </row>
    <row r="316" spans="1:1" x14ac:dyDescent="0.25">
      <c r="A316" t="s">
        <v>90</v>
      </c>
    </row>
    <row r="317" spans="1:1" x14ac:dyDescent="0.25">
      <c r="A317" t="s">
        <v>49</v>
      </c>
    </row>
    <row r="318" spans="1:1" x14ac:dyDescent="0.25">
      <c r="A318" t="s">
        <v>49</v>
      </c>
    </row>
    <row r="319" spans="1:1" x14ac:dyDescent="0.25">
      <c r="A319" t="s">
        <v>90</v>
      </c>
    </row>
    <row r="320" spans="1:1" x14ac:dyDescent="0.25">
      <c r="A320" t="s">
        <v>49</v>
      </c>
    </row>
    <row r="321" spans="1:1" x14ac:dyDescent="0.25">
      <c r="A321" t="s">
        <v>49</v>
      </c>
    </row>
    <row r="322" spans="1:1" x14ac:dyDescent="0.25">
      <c r="A322" t="s">
        <v>49</v>
      </c>
    </row>
    <row r="323" spans="1:1" x14ac:dyDescent="0.25">
      <c r="A323" t="s">
        <v>49</v>
      </c>
    </row>
    <row r="324" spans="1:1" x14ac:dyDescent="0.25">
      <c r="A324" t="s">
        <v>90</v>
      </c>
    </row>
    <row r="325" spans="1:1" x14ac:dyDescent="0.25">
      <c r="A325" t="s">
        <v>90</v>
      </c>
    </row>
    <row r="326" spans="1:1" x14ac:dyDescent="0.25">
      <c r="A326" t="s">
        <v>49</v>
      </c>
    </row>
    <row r="327" spans="1:1" x14ac:dyDescent="0.25">
      <c r="A327" t="s">
        <v>49</v>
      </c>
    </row>
    <row r="328" spans="1:1" x14ac:dyDescent="0.25">
      <c r="A328" t="s">
        <v>49</v>
      </c>
    </row>
    <row r="329" spans="1:1" x14ac:dyDescent="0.25">
      <c r="A329" t="s">
        <v>49</v>
      </c>
    </row>
    <row r="330" spans="1:1" x14ac:dyDescent="0.25">
      <c r="A330" t="s">
        <v>90</v>
      </c>
    </row>
    <row r="331" spans="1:1" x14ac:dyDescent="0.25">
      <c r="A331" t="s">
        <v>49</v>
      </c>
    </row>
    <row r="332" spans="1:1" x14ac:dyDescent="0.25">
      <c r="A332" t="s">
        <v>49</v>
      </c>
    </row>
    <row r="333" spans="1:1" x14ac:dyDescent="0.25">
      <c r="A333" t="s">
        <v>49</v>
      </c>
    </row>
    <row r="334" spans="1:1" x14ac:dyDescent="0.25">
      <c r="A334" t="s">
        <v>49</v>
      </c>
    </row>
    <row r="335" spans="1:1" x14ac:dyDescent="0.25">
      <c r="A335" t="s">
        <v>90</v>
      </c>
    </row>
    <row r="336" spans="1:1" x14ac:dyDescent="0.25">
      <c r="A336" t="s">
        <v>49</v>
      </c>
    </row>
    <row r="337" spans="1:1" x14ac:dyDescent="0.25">
      <c r="A337" t="s">
        <v>59</v>
      </c>
    </row>
    <row r="338" spans="1:1" x14ac:dyDescent="0.25">
      <c r="A338" t="s">
        <v>49</v>
      </c>
    </row>
    <row r="339" spans="1:1" x14ac:dyDescent="0.25">
      <c r="A339" t="s">
        <v>90</v>
      </c>
    </row>
    <row r="340" spans="1:1" x14ac:dyDescent="0.25">
      <c r="A340" t="s">
        <v>49</v>
      </c>
    </row>
    <row r="341" spans="1:1" x14ac:dyDescent="0.25">
      <c r="A341" t="s">
        <v>90</v>
      </c>
    </row>
    <row r="342" spans="1:1" x14ac:dyDescent="0.25">
      <c r="A342" t="s">
        <v>59</v>
      </c>
    </row>
    <row r="343" spans="1:1" x14ac:dyDescent="0.25">
      <c r="A343" t="s">
        <v>49</v>
      </c>
    </row>
    <row r="344" spans="1:1" x14ac:dyDescent="0.25">
      <c r="A344" t="s">
        <v>49</v>
      </c>
    </row>
    <row r="345" spans="1:1" x14ac:dyDescent="0.25">
      <c r="A345" t="s">
        <v>49</v>
      </c>
    </row>
    <row r="346" spans="1:1" x14ac:dyDescent="0.25">
      <c r="A346" t="s">
        <v>49</v>
      </c>
    </row>
    <row r="347" spans="1:1" x14ac:dyDescent="0.25">
      <c r="A347" t="s">
        <v>49</v>
      </c>
    </row>
    <row r="348" spans="1:1" x14ac:dyDescent="0.25">
      <c r="A348" t="s">
        <v>49</v>
      </c>
    </row>
    <row r="349" spans="1:1" x14ac:dyDescent="0.25">
      <c r="A349" t="s">
        <v>49</v>
      </c>
    </row>
    <row r="350" spans="1:1" x14ac:dyDescent="0.25">
      <c r="A350" t="s">
        <v>49</v>
      </c>
    </row>
    <row r="351" spans="1:1" x14ac:dyDescent="0.25">
      <c r="A351" t="s">
        <v>49</v>
      </c>
    </row>
    <row r="352" spans="1:1" x14ac:dyDescent="0.25">
      <c r="A352" t="s">
        <v>49</v>
      </c>
    </row>
    <row r="353" spans="1:1" x14ac:dyDescent="0.25">
      <c r="A353" t="s">
        <v>49</v>
      </c>
    </row>
    <row r="354" spans="1:1" x14ac:dyDescent="0.25">
      <c r="A354" t="s">
        <v>49</v>
      </c>
    </row>
    <row r="355" spans="1:1" x14ac:dyDescent="0.25">
      <c r="A355" t="s">
        <v>49</v>
      </c>
    </row>
    <row r="356" spans="1:1" x14ac:dyDescent="0.25">
      <c r="A356" t="s">
        <v>49</v>
      </c>
    </row>
    <row r="357" spans="1:1" x14ac:dyDescent="0.25">
      <c r="A357" t="s">
        <v>90</v>
      </c>
    </row>
    <row r="358" spans="1:1" x14ac:dyDescent="0.25">
      <c r="A358" t="s">
        <v>68</v>
      </c>
    </row>
    <row r="359" spans="1:1" x14ac:dyDescent="0.25">
      <c r="A359" t="s">
        <v>49</v>
      </c>
    </row>
    <row r="360" spans="1:1" x14ac:dyDescent="0.25">
      <c r="A360" t="s">
        <v>49</v>
      </c>
    </row>
    <row r="361" spans="1:1" x14ac:dyDescent="0.25">
      <c r="A361" t="s">
        <v>49</v>
      </c>
    </row>
    <row r="362" spans="1:1" x14ac:dyDescent="0.25">
      <c r="A362" t="s">
        <v>49</v>
      </c>
    </row>
    <row r="363" spans="1:1" x14ac:dyDescent="0.25">
      <c r="A363" t="s">
        <v>49</v>
      </c>
    </row>
    <row r="364" spans="1:1" x14ac:dyDescent="0.25">
      <c r="A364" t="s">
        <v>90</v>
      </c>
    </row>
    <row r="365" spans="1:1" x14ac:dyDescent="0.25">
      <c r="A365" t="s">
        <v>49</v>
      </c>
    </row>
    <row r="366" spans="1:1" x14ac:dyDescent="0.25">
      <c r="A366" t="s">
        <v>49</v>
      </c>
    </row>
    <row r="367" spans="1:1" x14ac:dyDescent="0.25">
      <c r="A367" t="s">
        <v>49</v>
      </c>
    </row>
    <row r="368" spans="1:1" x14ac:dyDescent="0.25">
      <c r="A368" t="s">
        <v>49</v>
      </c>
    </row>
    <row r="369" spans="1:1" x14ac:dyDescent="0.25">
      <c r="A369" t="s">
        <v>49</v>
      </c>
    </row>
    <row r="370" spans="1:1" x14ac:dyDescent="0.25">
      <c r="A370" t="s">
        <v>49</v>
      </c>
    </row>
    <row r="371" spans="1:1" x14ac:dyDescent="0.25">
      <c r="A371" t="s">
        <v>68</v>
      </c>
    </row>
    <row r="372" spans="1:1" x14ac:dyDescent="0.25">
      <c r="A372" t="s">
        <v>90</v>
      </c>
    </row>
    <row r="373" spans="1:1" x14ac:dyDescent="0.25">
      <c r="A373" t="s">
        <v>49</v>
      </c>
    </row>
    <row r="374" spans="1:1" x14ac:dyDescent="0.25">
      <c r="A374" t="s">
        <v>68</v>
      </c>
    </row>
    <row r="375" spans="1:1" x14ac:dyDescent="0.25">
      <c r="A375" t="s">
        <v>49</v>
      </c>
    </row>
    <row r="376" spans="1:1" x14ac:dyDescent="0.25">
      <c r="A376" t="s">
        <v>90</v>
      </c>
    </row>
    <row r="377" spans="1:1" x14ac:dyDescent="0.25">
      <c r="A377" t="s">
        <v>90</v>
      </c>
    </row>
    <row r="378" spans="1:1" x14ac:dyDescent="0.25">
      <c r="A378" t="s">
        <v>90</v>
      </c>
    </row>
    <row r="379" spans="1:1" x14ac:dyDescent="0.25">
      <c r="A379" t="s">
        <v>90</v>
      </c>
    </row>
    <row r="380" spans="1:1" x14ac:dyDescent="0.25">
      <c r="A380" t="s">
        <v>68</v>
      </c>
    </row>
    <row r="381" spans="1:1" x14ac:dyDescent="0.25">
      <c r="A381" t="s">
        <v>49</v>
      </c>
    </row>
    <row r="382" spans="1:1" x14ac:dyDescent="0.25">
      <c r="A382" t="s">
        <v>90</v>
      </c>
    </row>
    <row r="383" spans="1:1" x14ac:dyDescent="0.25">
      <c r="A383" t="s">
        <v>49</v>
      </c>
    </row>
    <row r="384" spans="1:1" x14ac:dyDescent="0.25">
      <c r="A384" t="s">
        <v>49</v>
      </c>
    </row>
    <row r="385" spans="1:1" x14ac:dyDescent="0.25">
      <c r="A385" t="s">
        <v>49</v>
      </c>
    </row>
    <row r="386" spans="1:1" x14ac:dyDescent="0.25">
      <c r="A386" t="s">
        <v>49</v>
      </c>
    </row>
    <row r="387" spans="1:1" x14ac:dyDescent="0.25">
      <c r="A387" t="s">
        <v>90</v>
      </c>
    </row>
    <row r="388" spans="1:1" x14ac:dyDescent="0.25">
      <c r="A388" t="s">
        <v>49</v>
      </c>
    </row>
    <row r="389" spans="1:1" x14ac:dyDescent="0.25">
      <c r="A389" t="s">
        <v>49</v>
      </c>
    </row>
    <row r="390" spans="1:1" x14ac:dyDescent="0.25">
      <c r="A390" t="s">
        <v>90</v>
      </c>
    </row>
    <row r="391" spans="1:1" x14ac:dyDescent="0.25">
      <c r="A391" t="s">
        <v>49</v>
      </c>
    </row>
    <row r="392" spans="1:1" x14ac:dyDescent="0.25">
      <c r="A392" t="s">
        <v>90</v>
      </c>
    </row>
    <row r="393" spans="1:1" x14ac:dyDescent="0.25">
      <c r="A393" t="s">
        <v>49</v>
      </c>
    </row>
    <row r="394" spans="1:1" x14ac:dyDescent="0.25">
      <c r="A394" t="s">
        <v>90</v>
      </c>
    </row>
    <row r="395" spans="1:1" x14ac:dyDescent="0.25">
      <c r="A395" t="s">
        <v>49</v>
      </c>
    </row>
    <row r="396" spans="1:1" x14ac:dyDescent="0.25">
      <c r="A396" t="s">
        <v>49</v>
      </c>
    </row>
    <row r="397" spans="1:1" x14ac:dyDescent="0.25">
      <c r="A397" t="s">
        <v>90</v>
      </c>
    </row>
    <row r="398" spans="1:1" x14ac:dyDescent="0.25">
      <c r="A398" t="s">
        <v>90</v>
      </c>
    </row>
    <row r="399" spans="1:1" x14ac:dyDescent="0.25">
      <c r="A399" t="s">
        <v>90</v>
      </c>
    </row>
    <row r="400" spans="1:1" x14ac:dyDescent="0.25">
      <c r="A400" t="s">
        <v>49</v>
      </c>
    </row>
    <row r="401" spans="1:1" x14ac:dyDescent="0.25">
      <c r="A401" t="s">
        <v>90</v>
      </c>
    </row>
    <row r="402" spans="1:1" x14ac:dyDescent="0.25">
      <c r="A402" t="s">
        <v>49</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7C7B-F03D-4C9C-9621-0C141CE63DA9}">
  <dimension ref="A1:N402"/>
  <sheetViews>
    <sheetView topLeftCell="G1" workbookViewId="0">
      <selection activeCell="O17" sqref="O17"/>
    </sheetView>
  </sheetViews>
  <sheetFormatPr defaultRowHeight="15" x14ac:dyDescent="0.25"/>
  <cols>
    <col min="1" max="1" width="73.42578125" customWidth="1"/>
    <col min="7" max="7" width="7.42578125" customWidth="1"/>
    <col min="8" max="8" width="8.7109375" customWidth="1"/>
    <col min="9" max="9" width="77.140625" customWidth="1"/>
  </cols>
  <sheetData>
    <row r="1" spans="1:14" x14ac:dyDescent="0.25">
      <c r="A1" t="s">
        <v>34</v>
      </c>
      <c r="J1" t="s">
        <v>49</v>
      </c>
      <c r="K1" t="s">
        <v>59</v>
      </c>
      <c r="L1" t="s">
        <v>68</v>
      </c>
    </row>
    <row r="2" spans="1:14" x14ac:dyDescent="0.25">
      <c r="D2" t="s">
        <v>1413</v>
      </c>
      <c r="E2" t="s">
        <v>1414</v>
      </c>
      <c r="F2" t="s">
        <v>1415</v>
      </c>
      <c r="I2" t="s">
        <v>1416</v>
      </c>
    </row>
    <row r="3" spans="1:14" x14ac:dyDescent="0.25">
      <c r="A3" t="s">
        <v>49</v>
      </c>
      <c r="C3" t="s">
        <v>49</v>
      </c>
      <c r="D3">
        <f>COUNTIF(A3:A406,A3)</f>
        <v>85</v>
      </c>
      <c r="E3">
        <v>280</v>
      </c>
      <c r="F3">
        <v>85</v>
      </c>
      <c r="I3" t="s">
        <v>1413</v>
      </c>
      <c r="J3" s="4">
        <v>0.22</v>
      </c>
      <c r="K3" s="5">
        <v>0.25</v>
      </c>
      <c r="L3" s="5">
        <v>0.6</v>
      </c>
      <c r="M3" s="5"/>
      <c r="N3" s="5" t="s">
        <v>1409</v>
      </c>
    </row>
    <row r="4" spans="1:14" x14ac:dyDescent="0.25">
      <c r="A4" t="s">
        <v>68</v>
      </c>
      <c r="C4" t="s">
        <v>68</v>
      </c>
      <c r="D4">
        <f t="shared" ref="D4:D5" si="0">COUNTIF(A4:A407,A4)</f>
        <v>127</v>
      </c>
      <c r="E4">
        <v>0</v>
      </c>
      <c r="F4">
        <v>60</v>
      </c>
      <c r="I4" t="s">
        <v>1414</v>
      </c>
      <c r="J4" s="4">
        <v>0.72</v>
      </c>
      <c r="K4" s="5">
        <v>0.28000000000000003</v>
      </c>
      <c r="L4" s="5">
        <v>0</v>
      </c>
      <c r="M4" s="5"/>
      <c r="N4" s="5"/>
    </row>
    <row r="5" spans="1:14" x14ac:dyDescent="0.25">
      <c r="A5" t="s">
        <v>59</v>
      </c>
      <c r="C5" t="s">
        <v>59</v>
      </c>
      <c r="D5">
        <f t="shared" si="0"/>
        <v>100</v>
      </c>
      <c r="E5">
        <v>111</v>
      </c>
      <c r="F5">
        <v>249</v>
      </c>
      <c r="I5" t="s">
        <v>1415</v>
      </c>
      <c r="J5" s="5">
        <v>0.22</v>
      </c>
      <c r="K5" s="5">
        <v>0.63</v>
      </c>
      <c r="L5" s="5">
        <v>0.15</v>
      </c>
      <c r="M5" s="5"/>
      <c r="N5" s="5"/>
    </row>
    <row r="6" spans="1:14" x14ac:dyDescent="0.25">
      <c r="A6" t="s">
        <v>68</v>
      </c>
      <c r="C6" t="s">
        <v>137</v>
      </c>
      <c r="D6">
        <f>COUNTIF(A6:A409,A12)</f>
        <v>54</v>
      </c>
      <c r="E6">
        <v>0</v>
      </c>
      <c r="F6">
        <v>0</v>
      </c>
    </row>
    <row r="7" spans="1:14" x14ac:dyDescent="0.25">
      <c r="A7" t="s">
        <v>59</v>
      </c>
      <c r="C7" t="s">
        <v>308</v>
      </c>
      <c r="D7">
        <f>COUNTIF(A7:A410,A49)</f>
        <v>28</v>
      </c>
      <c r="E7">
        <v>0</v>
      </c>
      <c r="F7">
        <v>0</v>
      </c>
    </row>
    <row r="8" spans="1:14" x14ac:dyDescent="0.25">
      <c r="A8" t="s">
        <v>68</v>
      </c>
    </row>
    <row r="9" spans="1:14" x14ac:dyDescent="0.25">
      <c r="A9" t="s">
        <v>68</v>
      </c>
    </row>
    <row r="10" spans="1:14" x14ac:dyDescent="0.25">
      <c r="A10" t="s">
        <v>49</v>
      </c>
    </row>
    <row r="11" spans="1:14" x14ac:dyDescent="0.25">
      <c r="A11" t="s">
        <v>49</v>
      </c>
    </row>
    <row r="12" spans="1:14" x14ac:dyDescent="0.25">
      <c r="A12" t="s">
        <v>137</v>
      </c>
    </row>
    <row r="13" spans="1:14" x14ac:dyDescent="0.25">
      <c r="A13" t="s">
        <v>49</v>
      </c>
    </row>
    <row r="14" spans="1:14" x14ac:dyDescent="0.25">
      <c r="A14" t="s">
        <v>137</v>
      </c>
    </row>
    <row r="15" spans="1:14" x14ac:dyDescent="0.25">
      <c r="A15" t="s">
        <v>49</v>
      </c>
    </row>
    <row r="16" spans="1:14" x14ac:dyDescent="0.25">
      <c r="A16" t="s">
        <v>49</v>
      </c>
    </row>
    <row r="17" spans="1:1" x14ac:dyDescent="0.25">
      <c r="A17" t="s">
        <v>68</v>
      </c>
    </row>
    <row r="18" spans="1:1" x14ac:dyDescent="0.25">
      <c r="A18" t="s">
        <v>59</v>
      </c>
    </row>
    <row r="19" spans="1:1" x14ac:dyDescent="0.25">
      <c r="A19" t="s">
        <v>68</v>
      </c>
    </row>
    <row r="20" spans="1:1" x14ac:dyDescent="0.25">
      <c r="A20" t="s">
        <v>59</v>
      </c>
    </row>
    <row r="21" spans="1:1" x14ac:dyDescent="0.25">
      <c r="A21" t="s">
        <v>68</v>
      </c>
    </row>
    <row r="22" spans="1:1" x14ac:dyDescent="0.25">
      <c r="A22" t="s">
        <v>59</v>
      </c>
    </row>
    <row r="23" spans="1:1" x14ac:dyDescent="0.25">
      <c r="A23" t="s">
        <v>59</v>
      </c>
    </row>
    <row r="24" spans="1:1" x14ac:dyDescent="0.25">
      <c r="A24" t="s">
        <v>49</v>
      </c>
    </row>
    <row r="26" spans="1:1" x14ac:dyDescent="0.25">
      <c r="A26" t="s">
        <v>68</v>
      </c>
    </row>
    <row r="27" spans="1:1" x14ac:dyDescent="0.25">
      <c r="A27" t="s">
        <v>49</v>
      </c>
    </row>
    <row r="28" spans="1:1" x14ac:dyDescent="0.25">
      <c r="A28" t="s">
        <v>49</v>
      </c>
    </row>
    <row r="29" spans="1:1" x14ac:dyDescent="0.25">
      <c r="A29" t="s">
        <v>59</v>
      </c>
    </row>
    <row r="30" spans="1:1" x14ac:dyDescent="0.25">
      <c r="A30" t="s">
        <v>49</v>
      </c>
    </row>
    <row r="31" spans="1:1" x14ac:dyDescent="0.25">
      <c r="A31" t="s">
        <v>49</v>
      </c>
    </row>
    <row r="32" spans="1:1" x14ac:dyDescent="0.25">
      <c r="A32" t="s">
        <v>137</v>
      </c>
    </row>
    <row r="33" spans="1:1" x14ac:dyDescent="0.25">
      <c r="A33" t="s">
        <v>68</v>
      </c>
    </row>
    <row r="34" spans="1:1" x14ac:dyDescent="0.25">
      <c r="A34" t="s">
        <v>49</v>
      </c>
    </row>
    <row r="35" spans="1:1" x14ac:dyDescent="0.25">
      <c r="A35" t="s">
        <v>49</v>
      </c>
    </row>
    <row r="36" spans="1:1" x14ac:dyDescent="0.25">
      <c r="A36" t="s">
        <v>137</v>
      </c>
    </row>
    <row r="37" spans="1:1" x14ac:dyDescent="0.25">
      <c r="A37" t="s">
        <v>49</v>
      </c>
    </row>
    <row r="38" spans="1:1" x14ac:dyDescent="0.25">
      <c r="A38" t="s">
        <v>49</v>
      </c>
    </row>
    <row r="39" spans="1:1" x14ac:dyDescent="0.25">
      <c r="A39" t="s">
        <v>49</v>
      </c>
    </row>
    <row r="40" spans="1:1" x14ac:dyDescent="0.25">
      <c r="A40" t="s">
        <v>59</v>
      </c>
    </row>
    <row r="41" spans="1:1" x14ac:dyDescent="0.25">
      <c r="A41" t="s">
        <v>49</v>
      </c>
    </row>
    <row r="43" spans="1:1" x14ac:dyDescent="0.25">
      <c r="A43" t="s">
        <v>68</v>
      </c>
    </row>
    <row r="44" spans="1:1" x14ac:dyDescent="0.25">
      <c r="A44" t="s">
        <v>49</v>
      </c>
    </row>
    <row r="45" spans="1:1" x14ac:dyDescent="0.25">
      <c r="A45" t="s">
        <v>59</v>
      </c>
    </row>
    <row r="46" spans="1:1" x14ac:dyDescent="0.25">
      <c r="A46" t="s">
        <v>49</v>
      </c>
    </row>
    <row r="47" spans="1:1" x14ac:dyDescent="0.25">
      <c r="A47" t="s">
        <v>49</v>
      </c>
    </row>
    <row r="48" spans="1:1" x14ac:dyDescent="0.25">
      <c r="A48" t="s">
        <v>59</v>
      </c>
    </row>
    <row r="49" spans="1:1" x14ac:dyDescent="0.25">
      <c r="A49" t="s">
        <v>308</v>
      </c>
    </row>
    <row r="50" spans="1:1" x14ac:dyDescent="0.25">
      <c r="A50" t="s">
        <v>59</v>
      </c>
    </row>
    <row r="51" spans="1:1" x14ac:dyDescent="0.25">
      <c r="A51" t="s">
        <v>59</v>
      </c>
    </row>
    <row r="52" spans="1:1" x14ac:dyDescent="0.25">
      <c r="A52" t="s">
        <v>68</v>
      </c>
    </row>
    <row r="53" spans="1:1" x14ac:dyDescent="0.25">
      <c r="A53" t="s">
        <v>68</v>
      </c>
    </row>
    <row r="54" spans="1:1" x14ac:dyDescent="0.25">
      <c r="A54" t="s">
        <v>49</v>
      </c>
    </row>
    <row r="55" spans="1:1" x14ac:dyDescent="0.25">
      <c r="A55" t="s">
        <v>137</v>
      </c>
    </row>
    <row r="56" spans="1:1" x14ac:dyDescent="0.25">
      <c r="A56" t="s">
        <v>68</v>
      </c>
    </row>
    <row r="57" spans="1:1" x14ac:dyDescent="0.25">
      <c r="A57" t="s">
        <v>68</v>
      </c>
    </row>
    <row r="58" spans="1:1" x14ac:dyDescent="0.25">
      <c r="A58" t="s">
        <v>59</v>
      </c>
    </row>
    <row r="59" spans="1:1" x14ac:dyDescent="0.25">
      <c r="A59" t="s">
        <v>137</v>
      </c>
    </row>
    <row r="61" spans="1:1" x14ac:dyDescent="0.25">
      <c r="A61" t="s">
        <v>49</v>
      </c>
    </row>
    <row r="62" spans="1:1" x14ac:dyDescent="0.25">
      <c r="A62" t="s">
        <v>49</v>
      </c>
    </row>
    <row r="63" spans="1:1" x14ac:dyDescent="0.25">
      <c r="A63" t="s">
        <v>59</v>
      </c>
    </row>
    <row r="64" spans="1:1" x14ac:dyDescent="0.25">
      <c r="A64" t="s">
        <v>68</v>
      </c>
    </row>
    <row r="65" spans="1:1" x14ac:dyDescent="0.25">
      <c r="A65" t="s">
        <v>68</v>
      </c>
    </row>
    <row r="66" spans="1:1" x14ac:dyDescent="0.25">
      <c r="A66" t="s">
        <v>49</v>
      </c>
    </row>
    <row r="67" spans="1:1" x14ac:dyDescent="0.25">
      <c r="A67" t="s">
        <v>68</v>
      </c>
    </row>
    <row r="68" spans="1:1" x14ac:dyDescent="0.25">
      <c r="A68" t="s">
        <v>49</v>
      </c>
    </row>
    <row r="69" spans="1:1" x14ac:dyDescent="0.25">
      <c r="A69" t="s">
        <v>68</v>
      </c>
    </row>
    <row r="70" spans="1:1" x14ac:dyDescent="0.25">
      <c r="A70" t="s">
        <v>49</v>
      </c>
    </row>
    <row r="71" spans="1:1" x14ac:dyDescent="0.25">
      <c r="A71" t="s">
        <v>59</v>
      </c>
    </row>
    <row r="72" spans="1:1" x14ac:dyDescent="0.25">
      <c r="A72" t="s">
        <v>59</v>
      </c>
    </row>
    <row r="73" spans="1:1" x14ac:dyDescent="0.25">
      <c r="A73" t="s">
        <v>49</v>
      </c>
    </row>
    <row r="74" spans="1:1" x14ac:dyDescent="0.25">
      <c r="A74" t="s">
        <v>49</v>
      </c>
    </row>
    <row r="75" spans="1:1" x14ac:dyDescent="0.25">
      <c r="A75" t="s">
        <v>68</v>
      </c>
    </row>
    <row r="76" spans="1:1" x14ac:dyDescent="0.25">
      <c r="A76" t="s">
        <v>68</v>
      </c>
    </row>
    <row r="77" spans="1:1" x14ac:dyDescent="0.25">
      <c r="A77" t="s">
        <v>49</v>
      </c>
    </row>
    <row r="78" spans="1:1" x14ac:dyDescent="0.25">
      <c r="A78" t="s">
        <v>68</v>
      </c>
    </row>
    <row r="79" spans="1:1" x14ac:dyDescent="0.25">
      <c r="A79" t="s">
        <v>49</v>
      </c>
    </row>
    <row r="80" spans="1:1" x14ac:dyDescent="0.25">
      <c r="A80" t="s">
        <v>59</v>
      </c>
    </row>
    <row r="81" spans="1:1" x14ac:dyDescent="0.25">
      <c r="A81" t="s">
        <v>68</v>
      </c>
    </row>
    <row r="82" spans="1:1" x14ac:dyDescent="0.25">
      <c r="A82" t="s">
        <v>68</v>
      </c>
    </row>
    <row r="83" spans="1:1" x14ac:dyDescent="0.25">
      <c r="A83" t="s">
        <v>49</v>
      </c>
    </row>
    <row r="85" spans="1:1" x14ac:dyDescent="0.25">
      <c r="A85" t="s">
        <v>68</v>
      </c>
    </row>
    <row r="86" spans="1:1" x14ac:dyDescent="0.25">
      <c r="A86" t="s">
        <v>49</v>
      </c>
    </row>
    <row r="87" spans="1:1" x14ac:dyDescent="0.25">
      <c r="A87" t="s">
        <v>68</v>
      </c>
    </row>
    <row r="88" spans="1:1" x14ac:dyDescent="0.25">
      <c r="A88" t="s">
        <v>59</v>
      </c>
    </row>
    <row r="89" spans="1:1" x14ac:dyDescent="0.25">
      <c r="A89" t="s">
        <v>68</v>
      </c>
    </row>
    <row r="90" spans="1:1" x14ac:dyDescent="0.25">
      <c r="A90" t="s">
        <v>49</v>
      </c>
    </row>
    <row r="91" spans="1:1" x14ac:dyDescent="0.25">
      <c r="A91" t="s">
        <v>137</v>
      </c>
    </row>
    <row r="92" spans="1:1" x14ac:dyDescent="0.25">
      <c r="A92" t="s">
        <v>59</v>
      </c>
    </row>
    <row r="93" spans="1:1" x14ac:dyDescent="0.25">
      <c r="A93" t="s">
        <v>137</v>
      </c>
    </row>
    <row r="94" spans="1:1" x14ac:dyDescent="0.25">
      <c r="A94" t="s">
        <v>59</v>
      </c>
    </row>
    <row r="95" spans="1:1" x14ac:dyDescent="0.25">
      <c r="A95" t="s">
        <v>59</v>
      </c>
    </row>
    <row r="96" spans="1:1" x14ac:dyDescent="0.25">
      <c r="A96" t="s">
        <v>137</v>
      </c>
    </row>
    <row r="97" spans="1:1" x14ac:dyDescent="0.25">
      <c r="A97" t="s">
        <v>68</v>
      </c>
    </row>
    <row r="98" spans="1:1" x14ac:dyDescent="0.25">
      <c r="A98" t="s">
        <v>68</v>
      </c>
    </row>
    <row r="99" spans="1:1" x14ac:dyDescent="0.25">
      <c r="A99" t="s">
        <v>68</v>
      </c>
    </row>
    <row r="100" spans="1:1" x14ac:dyDescent="0.25">
      <c r="A100" t="s">
        <v>59</v>
      </c>
    </row>
    <row r="101" spans="1:1" x14ac:dyDescent="0.25">
      <c r="A101" t="s">
        <v>68</v>
      </c>
    </row>
    <row r="102" spans="1:1" x14ac:dyDescent="0.25">
      <c r="A102" t="s">
        <v>49</v>
      </c>
    </row>
    <row r="103" spans="1:1" x14ac:dyDescent="0.25">
      <c r="A103" t="s">
        <v>59</v>
      </c>
    </row>
    <row r="104" spans="1:1" x14ac:dyDescent="0.25">
      <c r="A104" t="s">
        <v>68</v>
      </c>
    </row>
    <row r="105" spans="1:1" x14ac:dyDescent="0.25">
      <c r="A105" t="s">
        <v>68</v>
      </c>
    </row>
    <row r="106" spans="1:1" x14ac:dyDescent="0.25">
      <c r="A106" t="s">
        <v>59</v>
      </c>
    </row>
    <row r="107" spans="1:1" x14ac:dyDescent="0.25">
      <c r="A107" t="s">
        <v>68</v>
      </c>
    </row>
    <row r="108" spans="1:1" x14ac:dyDescent="0.25">
      <c r="A108" t="s">
        <v>59</v>
      </c>
    </row>
    <row r="110" spans="1:1" x14ac:dyDescent="0.25">
      <c r="A110" t="s">
        <v>59</v>
      </c>
    </row>
    <row r="111" spans="1:1" x14ac:dyDescent="0.25">
      <c r="A111" t="s">
        <v>68</v>
      </c>
    </row>
    <row r="112" spans="1:1" x14ac:dyDescent="0.25">
      <c r="A112" t="s">
        <v>137</v>
      </c>
    </row>
    <row r="113" spans="1:1" x14ac:dyDescent="0.25">
      <c r="A113" t="s">
        <v>68</v>
      </c>
    </row>
    <row r="114" spans="1:1" x14ac:dyDescent="0.25">
      <c r="A114" t="s">
        <v>59</v>
      </c>
    </row>
    <row r="115" spans="1:1" x14ac:dyDescent="0.25">
      <c r="A115" t="s">
        <v>68</v>
      </c>
    </row>
    <row r="116" spans="1:1" x14ac:dyDescent="0.25">
      <c r="A116" t="s">
        <v>68</v>
      </c>
    </row>
    <row r="117" spans="1:1" x14ac:dyDescent="0.25">
      <c r="A117" t="s">
        <v>68</v>
      </c>
    </row>
    <row r="118" spans="1:1" x14ac:dyDescent="0.25">
      <c r="A118" t="s">
        <v>49</v>
      </c>
    </row>
    <row r="119" spans="1:1" x14ac:dyDescent="0.25">
      <c r="A119" t="s">
        <v>49</v>
      </c>
    </row>
    <row r="120" spans="1:1" x14ac:dyDescent="0.25">
      <c r="A120" t="s">
        <v>59</v>
      </c>
    </row>
    <row r="121" spans="1:1" x14ac:dyDescent="0.25">
      <c r="A121" t="s">
        <v>68</v>
      </c>
    </row>
    <row r="122" spans="1:1" x14ac:dyDescent="0.25">
      <c r="A122" t="s">
        <v>49</v>
      </c>
    </row>
    <row r="123" spans="1:1" x14ac:dyDescent="0.25">
      <c r="A123" t="s">
        <v>68</v>
      </c>
    </row>
    <row r="124" spans="1:1" x14ac:dyDescent="0.25">
      <c r="A124" t="s">
        <v>49</v>
      </c>
    </row>
    <row r="125" spans="1:1" x14ac:dyDescent="0.25">
      <c r="A125" t="s">
        <v>49</v>
      </c>
    </row>
    <row r="126" spans="1:1" x14ac:dyDescent="0.25">
      <c r="A126" t="s">
        <v>49</v>
      </c>
    </row>
    <row r="127" spans="1:1" x14ac:dyDescent="0.25">
      <c r="A127" t="s">
        <v>68</v>
      </c>
    </row>
    <row r="128" spans="1:1" x14ac:dyDescent="0.25">
      <c r="A128" t="s">
        <v>68</v>
      </c>
    </row>
    <row r="129" spans="1:1" x14ac:dyDescent="0.25">
      <c r="A129" t="s">
        <v>68</v>
      </c>
    </row>
    <row r="130" spans="1:1" x14ac:dyDescent="0.25">
      <c r="A130" t="s">
        <v>308</v>
      </c>
    </row>
    <row r="131" spans="1:1" x14ac:dyDescent="0.25">
      <c r="A131" t="s">
        <v>49</v>
      </c>
    </row>
    <row r="132" spans="1:1" x14ac:dyDescent="0.25">
      <c r="A132" t="s">
        <v>68</v>
      </c>
    </row>
    <row r="133" spans="1:1" x14ac:dyDescent="0.25">
      <c r="A133" t="s">
        <v>49</v>
      </c>
    </row>
    <row r="134" spans="1:1" x14ac:dyDescent="0.25">
      <c r="A134" t="s">
        <v>59</v>
      </c>
    </row>
    <row r="135" spans="1:1" x14ac:dyDescent="0.25">
      <c r="A135" t="s">
        <v>59</v>
      </c>
    </row>
    <row r="136" spans="1:1" x14ac:dyDescent="0.25">
      <c r="A136" t="s">
        <v>49</v>
      </c>
    </row>
    <row r="137" spans="1:1" x14ac:dyDescent="0.25">
      <c r="A137" t="s">
        <v>68</v>
      </c>
    </row>
    <row r="138" spans="1:1" x14ac:dyDescent="0.25">
      <c r="A138" t="s">
        <v>49</v>
      </c>
    </row>
    <row r="139" spans="1:1" x14ac:dyDescent="0.25">
      <c r="A139" t="s">
        <v>308</v>
      </c>
    </row>
    <row r="140" spans="1:1" x14ac:dyDescent="0.25">
      <c r="A140" t="s">
        <v>68</v>
      </c>
    </row>
    <row r="141" spans="1:1" x14ac:dyDescent="0.25">
      <c r="A141" t="s">
        <v>308</v>
      </c>
    </row>
    <row r="142" spans="1:1" x14ac:dyDescent="0.25">
      <c r="A142" t="s">
        <v>49</v>
      </c>
    </row>
    <row r="143" spans="1:1" x14ac:dyDescent="0.25">
      <c r="A143" t="s">
        <v>68</v>
      </c>
    </row>
    <row r="144" spans="1:1" x14ac:dyDescent="0.25">
      <c r="A144" t="s">
        <v>68</v>
      </c>
    </row>
    <row r="145" spans="1:1" x14ac:dyDescent="0.25">
      <c r="A145" t="s">
        <v>68</v>
      </c>
    </row>
    <row r="146" spans="1:1" x14ac:dyDescent="0.25">
      <c r="A146" t="s">
        <v>68</v>
      </c>
    </row>
    <row r="147" spans="1:1" x14ac:dyDescent="0.25">
      <c r="A147" t="s">
        <v>68</v>
      </c>
    </row>
    <row r="148" spans="1:1" x14ac:dyDescent="0.25">
      <c r="A148" t="s">
        <v>68</v>
      </c>
    </row>
    <row r="149" spans="1:1" x14ac:dyDescent="0.25">
      <c r="A149" t="s">
        <v>49</v>
      </c>
    </row>
    <row r="150" spans="1:1" x14ac:dyDescent="0.25">
      <c r="A150" t="s">
        <v>308</v>
      </c>
    </row>
    <row r="151" spans="1:1" x14ac:dyDescent="0.25">
      <c r="A151" t="s">
        <v>59</v>
      </c>
    </row>
    <row r="152" spans="1:1" x14ac:dyDescent="0.25">
      <c r="A152" t="s">
        <v>59</v>
      </c>
    </row>
    <row r="153" spans="1:1" x14ac:dyDescent="0.25">
      <c r="A153" t="s">
        <v>49</v>
      </c>
    </row>
    <row r="154" spans="1:1" x14ac:dyDescent="0.25">
      <c r="A154" t="s">
        <v>137</v>
      </c>
    </row>
    <row r="155" spans="1:1" x14ac:dyDescent="0.25">
      <c r="A155" t="s">
        <v>59</v>
      </c>
    </row>
    <row r="156" spans="1:1" x14ac:dyDescent="0.25">
      <c r="A156" t="s">
        <v>137</v>
      </c>
    </row>
    <row r="157" spans="1:1" x14ac:dyDescent="0.25">
      <c r="A157" t="s">
        <v>68</v>
      </c>
    </row>
    <row r="158" spans="1:1" x14ac:dyDescent="0.25">
      <c r="A158" t="s">
        <v>68</v>
      </c>
    </row>
    <row r="159" spans="1:1" x14ac:dyDescent="0.25">
      <c r="A159" t="s">
        <v>68</v>
      </c>
    </row>
    <row r="160" spans="1:1" x14ac:dyDescent="0.25">
      <c r="A160" t="s">
        <v>59</v>
      </c>
    </row>
    <row r="161" spans="1:1" x14ac:dyDescent="0.25">
      <c r="A161" t="s">
        <v>59</v>
      </c>
    </row>
    <row r="162" spans="1:1" x14ac:dyDescent="0.25">
      <c r="A162" t="s">
        <v>137</v>
      </c>
    </row>
    <row r="163" spans="1:1" x14ac:dyDescent="0.25">
      <c r="A163" t="s">
        <v>68</v>
      </c>
    </row>
    <row r="164" spans="1:1" x14ac:dyDescent="0.25">
      <c r="A164" t="s">
        <v>49</v>
      </c>
    </row>
    <row r="165" spans="1:1" x14ac:dyDescent="0.25">
      <c r="A165" t="s">
        <v>68</v>
      </c>
    </row>
    <row r="166" spans="1:1" x14ac:dyDescent="0.25">
      <c r="A166" t="s">
        <v>68</v>
      </c>
    </row>
    <row r="167" spans="1:1" x14ac:dyDescent="0.25">
      <c r="A167" t="s">
        <v>59</v>
      </c>
    </row>
    <row r="168" spans="1:1" x14ac:dyDescent="0.25">
      <c r="A168" t="s">
        <v>137</v>
      </c>
    </row>
    <row r="169" spans="1:1" x14ac:dyDescent="0.25">
      <c r="A169" t="s">
        <v>49</v>
      </c>
    </row>
    <row r="170" spans="1:1" x14ac:dyDescent="0.25">
      <c r="A170" t="s">
        <v>49</v>
      </c>
    </row>
    <row r="171" spans="1:1" x14ac:dyDescent="0.25">
      <c r="A171" t="s">
        <v>59</v>
      </c>
    </row>
    <row r="172" spans="1:1" x14ac:dyDescent="0.25">
      <c r="A172" t="s">
        <v>59</v>
      </c>
    </row>
    <row r="173" spans="1:1" x14ac:dyDescent="0.25">
      <c r="A173" t="s">
        <v>137</v>
      </c>
    </row>
    <row r="174" spans="1:1" x14ac:dyDescent="0.25">
      <c r="A174" t="s">
        <v>49</v>
      </c>
    </row>
    <row r="175" spans="1:1" x14ac:dyDescent="0.25">
      <c r="A175" t="s">
        <v>68</v>
      </c>
    </row>
    <row r="176" spans="1:1" x14ac:dyDescent="0.25">
      <c r="A176" t="s">
        <v>49</v>
      </c>
    </row>
    <row r="177" spans="1:1" x14ac:dyDescent="0.25">
      <c r="A177" t="s">
        <v>59</v>
      </c>
    </row>
    <row r="178" spans="1:1" x14ac:dyDescent="0.25">
      <c r="A178" t="s">
        <v>59</v>
      </c>
    </row>
    <row r="179" spans="1:1" x14ac:dyDescent="0.25">
      <c r="A179" t="s">
        <v>49</v>
      </c>
    </row>
    <row r="180" spans="1:1" x14ac:dyDescent="0.25">
      <c r="A180" t="s">
        <v>49</v>
      </c>
    </row>
    <row r="181" spans="1:1" x14ac:dyDescent="0.25">
      <c r="A181" t="s">
        <v>49</v>
      </c>
    </row>
    <row r="182" spans="1:1" x14ac:dyDescent="0.25">
      <c r="A182" t="s">
        <v>59</v>
      </c>
    </row>
    <row r="183" spans="1:1" x14ac:dyDescent="0.25">
      <c r="A183" t="s">
        <v>68</v>
      </c>
    </row>
    <row r="184" spans="1:1" x14ac:dyDescent="0.25">
      <c r="A184" t="s">
        <v>68</v>
      </c>
    </row>
    <row r="185" spans="1:1" x14ac:dyDescent="0.25">
      <c r="A185" t="s">
        <v>59</v>
      </c>
    </row>
    <row r="186" spans="1:1" x14ac:dyDescent="0.25">
      <c r="A186" t="s">
        <v>49</v>
      </c>
    </row>
    <row r="187" spans="1:1" x14ac:dyDescent="0.25">
      <c r="A187" t="s">
        <v>59</v>
      </c>
    </row>
    <row r="188" spans="1:1" x14ac:dyDescent="0.25">
      <c r="A188" t="s">
        <v>308</v>
      </c>
    </row>
    <row r="189" spans="1:1" x14ac:dyDescent="0.25">
      <c r="A189" t="s">
        <v>68</v>
      </c>
    </row>
    <row r="190" spans="1:1" x14ac:dyDescent="0.25">
      <c r="A190" t="s">
        <v>68</v>
      </c>
    </row>
    <row r="191" spans="1:1" x14ac:dyDescent="0.25">
      <c r="A191" t="s">
        <v>68</v>
      </c>
    </row>
    <row r="192" spans="1:1" x14ac:dyDescent="0.25">
      <c r="A192" t="s">
        <v>68</v>
      </c>
    </row>
    <row r="193" spans="1:1" x14ac:dyDescent="0.25">
      <c r="A193" t="s">
        <v>49</v>
      </c>
    </row>
    <row r="194" spans="1:1" x14ac:dyDescent="0.25">
      <c r="A194" t="s">
        <v>68</v>
      </c>
    </row>
    <row r="195" spans="1:1" x14ac:dyDescent="0.25">
      <c r="A195" t="s">
        <v>49</v>
      </c>
    </row>
    <row r="196" spans="1:1" x14ac:dyDescent="0.25">
      <c r="A196" t="s">
        <v>68</v>
      </c>
    </row>
    <row r="197" spans="1:1" x14ac:dyDescent="0.25">
      <c r="A197" t="s">
        <v>68</v>
      </c>
    </row>
    <row r="198" spans="1:1" x14ac:dyDescent="0.25">
      <c r="A198" t="s">
        <v>308</v>
      </c>
    </row>
    <row r="199" spans="1:1" x14ac:dyDescent="0.25">
      <c r="A199" t="s">
        <v>49</v>
      </c>
    </row>
    <row r="200" spans="1:1" x14ac:dyDescent="0.25">
      <c r="A200" t="s">
        <v>49</v>
      </c>
    </row>
    <row r="201" spans="1:1" x14ac:dyDescent="0.25">
      <c r="A201" t="s">
        <v>68</v>
      </c>
    </row>
    <row r="202" spans="1:1" x14ac:dyDescent="0.25">
      <c r="A202" t="s">
        <v>68</v>
      </c>
    </row>
    <row r="203" spans="1:1" x14ac:dyDescent="0.25">
      <c r="A203" t="s">
        <v>137</v>
      </c>
    </row>
    <row r="204" spans="1:1" x14ac:dyDescent="0.25">
      <c r="A204" t="s">
        <v>137</v>
      </c>
    </row>
    <row r="205" spans="1:1" x14ac:dyDescent="0.25">
      <c r="A205" t="s">
        <v>137</v>
      </c>
    </row>
    <row r="206" spans="1:1" x14ac:dyDescent="0.25">
      <c r="A206" t="s">
        <v>68</v>
      </c>
    </row>
    <row r="207" spans="1:1" x14ac:dyDescent="0.25">
      <c r="A207" t="s">
        <v>68</v>
      </c>
    </row>
    <row r="208" spans="1:1" x14ac:dyDescent="0.25">
      <c r="A208" t="s">
        <v>137</v>
      </c>
    </row>
    <row r="209" spans="1:1" x14ac:dyDescent="0.25">
      <c r="A209" t="s">
        <v>137</v>
      </c>
    </row>
    <row r="211" spans="1:1" x14ac:dyDescent="0.25">
      <c r="A211" t="s">
        <v>59</v>
      </c>
    </row>
    <row r="212" spans="1:1" x14ac:dyDescent="0.25">
      <c r="A212" t="s">
        <v>59</v>
      </c>
    </row>
    <row r="213" spans="1:1" x14ac:dyDescent="0.25">
      <c r="A213" t="s">
        <v>68</v>
      </c>
    </row>
    <row r="214" spans="1:1" x14ac:dyDescent="0.25">
      <c r="A214" t="s">
        <v>49</v>
      </c>
    </row>
    <row r="215" spans="1:1" x14ac:dyDescent="0.25">
      <c r="A215" t="s">
        <v>49</v>
      </c>
    </row>
    <row r="216" spans="1:1" x14ac:dyDescent="0.25">
      <c r="A216" t="s">
        <v>137</v>
      </c>
    </row>
    <row r="217" spans="1:1" x14ac:dyDescent="0.25">
      <c r="A217" t="s">
        <v>68</v>
      </c>
    </row>
    <row r="218" spans="1:1" x14ac:dyDescent="0.25">
      <c r="A218" t="s">
        <v>59</v>
      </c>
    </row>
    <row r="219" spans="1:1" x14ac:dyDescent="0.25">
      <c r="A219" t="s">
        <v>49</v>
      </c>
    </row>
    <row r="220" spans="1:1" x14ac:dyDescent="0.25">
      <c r="A220" t="s">
        <v>68</v>
      </c>
    </row>
    <row r="221" spans="1:1" x14ac:dyDescent="0.25">
      <c r="A221" t="s">
        <v>137</v>
      </c>
    </row>
    <row r="222" spans="1:1" x14ac:dyDescent="0.25">
      <c r="A222" t="s">
        <v>137</v>
      </c>
    </row>
    <row r="223" spans="1:1" x14ac:dyDescent="0.25">
      <c r="A223" t="s">
        <v>137</v>
      </c>
    </row>
    <row r="224" spans="1:1" x14ac:dyDescent="0.25">
      <c r="A224" t="s">
        <v>49</v>
      </c>
    </row>
    <row r="225" spans="1:1" x14ac:dyDescent="0.25">
      <c r="A225" t="s">
        <v>137</v>
      </c>
    </row>
    <row r="226" spans="1:1" x14ac:dyDescent="0.25">
      <c r="A226" t="s">
        <v>59</v>
      </c>
    </row>
    <row r="227" spans="1:1" x14ac:dyDescent="0.25">
      <c r="A227" t="s">
        <v>137</v>
      </c>
    </row>
    <row r="228" spans="1:1" x14ac:dyDescent="0.25">
      <c r="A228" t="s">
        <v>68</v>
      </c>
    </row>
    <row r="229" spans="1:1" x14ac:dyDescent="0.25">
      <c r="A229" t="s">
        <v>137</v>
      </c>
    </row>
    <row r="230" spans="1:1" x14ac:dyDescent="0.25">
      <c r="A230" t="s">
        <v>68</v>
      </c>
    </row>
    <row r="231" spans="1:1" x14ac:dyDescent="0.25">
      <c r="A231" t="s">
        <v>59</v>
      </c>
    </row>
    <row r="232" spans="1:1" x14ac:dyDescent="0.25">
      <c r="A232" t="s">
        <v>137</v>
      </c>
    </row>
    <row r="233" spans="1:1" x14ac:dyDescent="0.25">
      <c r="A233" t="s">
        <v>137</v>
      </c>
    </row>
    <row r="234" spans="1:1" x14ac:dyDescent="0.25">
      <c r="A234" t="s">
        <v>308</v>
      </c>
    </row>
    <row r="235" spans="1:1" x14ac:dyDescent="0.25">
      <c r="A235" t="s">
        <v>59</v>
      </c>
    </row>
    <row r="236" spans="1:1" x14ac:dyDescent="0.25">
      <c r="A236" t="s">
        <v>68</v>
      </c>
    </row>
    <row r="237" spans="1:1" x14ac:dyDescent="0.25">
      <c r="A237" t="s">
        <v>59</v>
      </c>
    </row>
    <row r="238" spans="1:1" x14ac:dyDescent="0.25">
      <c r="A238" t="s">
        <v>59</v>
      </c>
    </row>
    <row r="239" spans="1:1" x14ac:dyDescent="0.25">
      <c r="A239" t="s">
        <v>49</v>
      </c>
    </row>
    <row r="240" spans="1:1" x14ac:dyDescent="0.25">
      <c r="A240" t="s">
        <v>137</v>
      </c>
    </row>
    <row r="241" spans="1:1" x14ac:dyDescent="0.25">
      <c r="A241" t="s">
        <v>59</v>
      </c>
    </row>
    <row r="242" spans="1:1" x14ac:dyDescent="0.25">
      <c r="A242" t="s">
        <v>137</v>
      </c>
    </row>
    <row r="243" spans="1:1" x14ac:dyDescent="0.25">
      <c r="A243" t="s">
        <v>49</v>
      </c>
    </row>
    <row r="244" spans="1:1" x14ac:dyDescent="0.25">
      <c r="A244" t="s">
        <v>49</v>
      </c>
    </row>
    <row r="245" spans="1:1" x14ac:dyDescent="0.25">
      <c r="A245" t="s">
        <v>49</v>
      </c>
    </row>
    <row r="246" spans="1:1" x14ac:dyDescent="0.25">
      <c r="A246" t="s">
        <v>68</v>
      </c>
    </row>
    <row r="247" spans="1:1" x14ac:dyDescent="0.25">
      <c r="A247" t="s">
        <v>59</v>
      </c>
    </row>
    <row r="248" spans="1:1" x14ac:dyDescent="0.25">
      <c r="A248" t="s">
        <v>59</v>
      </c>
    </row>
    <row r="249" spans="1:1" x14ac:dyDescent="0.25">
      <c r="A249" t="s">
        <v>59</v>
      </c>
    </row>
    <row r="250" spans="1:1" x14ac:dyDescent="0.25">
      <c r="A250" t="s">
        <v>59</v>
      </c>
    </row>
    <row r="251" spans="1:1" x14ac:dyDescent="0.25">
      <c r="A251" t="s">
        <v>59</v>
      </c>
    </row>
    <row r="252" spans="1:1" x14ac:dyDescent="0.25">
      <c r="A252" t="s">
        <v>59</v>
      </c>
    </row>
    <row r="253" spans="1:1" x14ac:dyDescent="0.25">
      <c r="A253" t="s">
        <v>59</v>
      </c>
    </row>
    <row r="254" spans="1:1" x14ac:dyDescent="0.25">
      <c r="A254" t="s">
        <v>68</v>
      </c>
    </row>
    <row r="255" spans="1:1" x14ac:dyDescent="0.25">
      <c r="A255" t="s">
        <v>59</v>
      </c>
    </row>
    <row r="256" spans="1:1" x14ac:dyDescent="0.25">
      <c r="A256" t="s">
        <v>49</v>
      </c>
    </row>
    <row r="257" spans="1:1" x14ac:dyDescent="0.25">
      <c r="A257" t="s">
        <v>68</v>
      </c>
    </row>
    <row r="258" spans="1:1" x14ac:dyDescent="0.25">
      <c r="A258" t="s">
        <v>49</v>
      </c>
    </row>
    <row r="259" spans="1:1" x14ac:dyDescent="0.25">
      <c r="A259" t="s">
        <v>59</v>
      </c>
    </row>
    <row r="260" spans="1:1" x14ac:dyDescent="0.25">
      <c r="A260" t="s">
        <v>59</v>
      </c>
    </row>
    <row r="261" spans="1:1" x14ac:dyDescent="0.25">
      <c r="A261" t="s">
        <v>49</v>
      </c>
    </row>
    <row r="262" spans="1:1" x14ac:dyDescent="0.25">
      <c r="A262" t="s">
        <v>68</v>
      </c>
    </row>
    <row r="263" spans="1:1" x14ac:dyDescent="0.25">
      <c r="A263" t="s">
        <v>59</v>
      </c>
    </row>
    <row r="264" spans="1:1" x14ac:dyDescent="0.25">
      <c r="A264" t="s">
        <v>59</v>
      </c>
    </row>
    <row r="265" spans="1:1" x14ac:dyDescent="0.25">
      <c r="A265" t="s">
        <v>59</v>
      </c>
    </row>
    <row r="266" spans="1:1" x14ac:dyDescent="0.25">
      <c r="A266" t="s">
        <v>49</v>
      </c>
    </row>
    <row r="267" spans="1:1" x14ac:dyDescent="0.25">
      <c r="A267" t="s">
        <v>59</v>
      </c>
    </row>
    <row r="268" spans="1:1" x14ac:dyDescent="0.25">
      <c r="A268" t="s">
        <v>49</v>
      </c>
    </row>
    <row r="269" spans="1:1" x14ac:dyDescent="0.25">
      <c r="A269" t="s">
        <v>68</v>
      </c>
    </row>
    <row r="270" spans="1:1" x14ac:dyDescent="0.25">
      <c r="A270" t="s">
        <v>68</v>
      </c>
    </row>
    <row r="271" spans="1:1" x14ac:dyDescent="0.25">
      <c r="A271" t="s">
        <v>68</v>
      </c>
    </row>
    <row r="272" spans="1:1" x14ac:dyDescent="0.25">
      <c r="A272" t="s">
        <v>59</v>
      </c>
    </row>
    <row r="273" spans="1:1" x14ac:dyDescent="0.25">
      <c r="A273" t="s">
        <v>59</v>
      </c>
    </row>
    <row r="274" spans="1:1" x14ac:dyDescent="0.25">
      <c r="A274" t="s">
        <v>137</v>
      </c>
    </row>
    <row r="275" spans="1:1" x14ac:dyDescent="0.25">
      <c r="A275" t="s">
        <v>68</v>
      </c>
    </row>
    <row r="276" spans="1:1" x14ac:dyDescent="0.25">
      <c r="A276" t="s">
        <v>68</v>
      </c>
    </row>
    <row r="277" spans="1:1" x14ac:dyDescent="0.25">
      <c r="A277" t="s">
        <v>59</v>
      </c>
    </row>
    <row r="278" spans="1:1" x14ac:dyDescent="0.25">
      <c r="A278" t="s">
        <v>68</v>
      </c>
    </row>
    <row r="279" spans="1:1" x14ac:dyDescent="0.25">
      <c r="A279" t="s">
        <v>68</v>
      </c>
    </row>
    <row r="280" spans="1:1" x14ac:dyDescent="0.25">
      <c r="A280" t="s">
        <v>68</v>
      </c>
    </row>
    <row r="281" spans="1:1" x14ac:dyDescent="0.25">
      <c r="A281" t="s">
        <v>68</v>
      </c>
    </row>
    <row r="282" spans="1:1" x14ac:dyDescent="0.25">
      <c r="A282" t="s">
        <v>68</v>
      </c>
    </row>
    <row r="283" spans="1:1" x14ac:dyDescent="0.25">
      <c r="A283" t="s">
        <v>59</v>
      </c>
    </row>
    <row r="284" spans="1:1" x14ac:dyDescent="0.25">
      <c r="A284" t="s">
        <v>59</v>
      </c>
    </row>
    <row r="285" spans="1:1" x14ac:dyDescent="0.25">
      <c r="A285" t="s">
        <v>68</v>
      </c>
    </row>
    <row r="286" spans="1:1" x14ac:dyDescent="0.25">
      <c r="A286" t="s">
        <v>68</v>
      </c>
    </row>
    <row r="287" spans="1:1" x14ac:dyDescent="0.25">
      <c r="A287" t="s">
        <v>68</v>
      </c>
    </row>
    <row r="288" spans="1:1" x14ac:dyDescent="0.25">
      <c r="A288" t="s">
        <v>68</v>
      </c>
    </row>
    <row r="289" spans="1:1" x14ac:dyDescent="0.25">
      <c r="A289" t="s">
        <v>308</v>
      </c>
    </row>
    <row r="290" spans="1:1" x14ac:dyDescent="0.25">
      <c r="A290" t="s">
        <v>308</v>
      </c>
    </row>
    <row r="291" spans="1:1" x14ac:dyDescent="0.25">
      <c r="A291" t="s">
        <v>308</v>
      </c>
    </row>
    <row r="292" spans="1:1" x14ac:dyDescent="0.25">
      <c r="A292" t="s">
        <v>308</v>
      </c>
    </row>
    <row r="293" spans="1:1" x14ac:dyDescent="0.25">
      <c r="A293" t="s">
        <v>68</v>
      </c>
    </row>
    <row r="294" spans="1:1" x14ac:dyDescent="0.25">
      <c r="A294" t="s">
        <v>308</v>
      </c>
    </row>
    <row r="295" spans="1:1" x14ac:dyDescent="0.25">
      <c r="A295" t="s">
        <v>68</v>
      </c>
    </row>
    <row r="296" spans="1:1" x14ac:dyDescent="0.25">
      <c r="A296" t="s">
        <v>308</v>
      </c>
    </row>
    <row r="297" spans="1:1" x14ac:dyDescent="0.25">
      <c r="A297" t="s">
        <v>68</v>
      </c>
    </row>
    <row r="298" spans="1:1" x14ac:dyDescent="0.25">
      <c r="A298" t="s">
        <v>68</v>
      </c>
    </row>
    <row r="299" spans="1:1" x14ac:dyDescent="0.25">
      <c r="A299" t="s">
        <v>59</v>
      </c>
    </row>
    <row r="300" spans="1:1" x14ac:dyDescent="0.25">
      <c r="A300" t="s">
        <v>308</v>
      </c>
    </row>
    <row r="301" spans="1:1" x14ac:dyDescent="0.25">
      <c r="A301" t="s">
        <v>308</v>
      </c>
    </row>
    <row r="302" spans="1:1" x14ac:dyDescent="0.25">
      <c r="A302" t="s">
        <v>59</v>
      </c>
    </row>
    <row r="303" spans="1:1" x14ac:dyDescent="0.25">
      <c r="A303" t="s">
        <v>59</v>
      </c>
    </row>
    <row r="304" spans="1:1" x14ac:dyDescent="0.25">
      <c r="A304" t="s">
        <v>49</v>
      </c>
    </row>
    <row r="305" spans="1:1" x14ac:dyDescent="0.25">
      <c r="A305" t="s">
        <v>59</v>
      </c>
    </row>
    <row r="306" spans="1:1" x14ac:dyDescent="0.25">
      <c r="A306" t="s">
        <v>68</v>
      </c>
    </row>
    <row r="307" spans="1:1" x14ac:dyDescent="0.25">
      <c r="A307" t="s">
        <v>137</v>
      </c>
    </row>
    <row r="308" spans="1:1" x14ac:dyDescent="0.25">
      <c r="A308" t="s">
        <v>59</v>
      </c>
    </row>
    <row r="309" spans="1:1" x14ac:dyDescent="0.25">
      <c r="A309" t="s">
        <v>137</v>
      </c>
    </row>
    <row r="310" spans="1:1" x14ac:dyDescent="0.25">
      <c r="A310" t="s">
        <v>68</v>
      </c>
    </row>
    <row r="311" spans="1:1" x14ac:dyDescent="0.25">
      <c r="A311" t="s">
        <v>68</v>
      </c>
    </row>
    <row r="312" spans="1:1" x14ac:dyDescent="0.25">
      <c r="A312" t="s">
        <v>59</v>
      </c>
    </row>
    <row r="313" spans="1:1" x14ac:dyDescent="0.25">
      <c r="A313" t="s">
        <v>68</v>
      </c>
    </row>
    <row r="314" spans="1:1" x14ac:dyDescent="0.25">
      <c r="A314" t="s">
        <v>68</v>
      </c>
    </row>
    <row r="315" spans="1:1" x14ac:dyDescent="0.25">
      <c r="A315" t="s">
        <v>308</v>
      </c>
    </row>
    <row r="316" spans="1:1" x14ac:dyDescent="0.25">
      <c r="A316" t="s">
        <v>137</v>
      </c>
    </row>
    <row r="317" spans="1:1" x14ac:dyDescent="0.25">
      <c r="A317" t="s">
        <v>49</v>
      </c>
    </row>
    <row r="318" spans="1:1" x14ac:dyDescent="0.25">
      <c r="A318" t="s">
        <v>49</v>
      </c>
    </row>
    <row r="319" spans="1:1" x14ac:dyDescent="0.25">
      <c r="A319" t="s">
        <v>308</v>
      </c>
    </row>
    <row r="320" spans="1:1" x14ac:dyDescent="0.25">
      <c r="A320" t="s">
        <v>137</v>
      </c>
    </row>
    <row r="321" spans="1:1" x14ac:dyDescent="0.25">
      <c r="A321" t="s">
        <v>68</v>
      </c>
    </row>
    <row r="322" spans="1:1" x14ac:dyDescent="0.25">
      <c r="A322" t="s">
        <v>137</v>
      </c>
    </row>
    <row r="323" spans="1:1" x14ac:dyDescent="0.25">
      <c r="A323" t="s">
        <v>68</v>
      </c>
    </row>
    <row r="324" spans="1:1" x14ac:dyDescent="0.25">
      <c r="A324" t="s">
        <v>308</v>
      </c>
    </row>
    <row r="325" spans="1:1" x14ac:dyDescent="0.25">
      <c r="A325" t="s">
        <v>137</v>
      </c>
    </row>
    <row r="326" spans="1:1" x14ac:dyDescent="0.25">
      <c r="A326" t="s">
        <v>308</v>
      </c>
    </row>
    <row r="327" spans="1:1" x14ac:dyDescent="0.25">
      <c r="A327" t="s">
        <v>68</v>
      </c>
    </row>
    <row r="328" spans="1:1" x14ac:dyDescent="0.25">
      <c r="A328" t="s">
        <v>308</v>
      </c>
    </row>
    <row r="329" spans="1:1" x14ac:dyDescent="0.25">
      <c r="A329" t="s">
        <v>137</v>
      </c>
    </row>
    <row r="330" spans="1:1" x14ac:dyDescent="0.25">
      <c r="A330" t="s">
        <v>68</v>
      </c>
    </row>
    <row r="331" spans="1:1" x14ac:dyDescent="0.25">
      <c r="A331" t="s">
        <v>68</v>
      </c>
    </row>
    <row r="332" spans="1:1" x14ac:dyDescent="0.25">
      <c r="A332" t="s">
        <v>59</v>
      </c>
    </row>
    <row r="333" spans="1:1" x14ac:dyDescent="0.25">
      <c r="A333" t="s">
        <v>59</v>
      </c>
    </row>
    <row r="334" spans="1:1" x14ac:dyDescent="0.25">
      <c r="A334" t="s">
        <v>137</v>
      </c>
    </row>
    <row r="335" spans="1:1" x14ac:dyDescent="0.25">
      <c r="A335" t="s">
        <v>137</v>
      </c>
    </row>
    <row r="336" spans="1:1" x14ac:dyDescent="0.25">
      <c r="A336" t="s">
        <v>137</v>
      </c>
    </row>
    <row r="337" spans="1:1" x14ac:dyDescent="0.25">
      <c r="A337" t="s">
        <v>137</v>
      </c>
    </row>
    <row r="338" spans="1:1" x14ac:dyDescent="0.25">
      <c r="A338" t="s">
        <v>59</v>
      </c>
    </row>
    <row r="339" spans="1:1" x14ac:dyDescent="0.25">
      <c r="A339" t="s">
        <v>59</v>
      </c>
    </row>
    <row r="340" spans="1:1" x14ac:dyDescent="0.25">
      <c r="A340" t="s">
        <v>68</v>
      </c>
    </row>
    <row r="341" spans="1:1" x14ac:dyDescent="0.25">
      <c r="A341" t="s">
        <v>59</v>
      </c>
    </row>
    <row r="342" spans="1:1" x14ac:dyDescent="0.25">
      <c r="A342" t="s">
        <v>68</v>
      </c>
    </row>
    <row r="343" spans="1:1" x14ac:dyDescent="0.25">
      <c r="A343" t="s">
        <v>49</v>
      </c>
    </row>
    <row r="344" spans="1:1" x14ac:dyDescent="0.25">
      <c r="A344" t="s">
        <v>68</v>
      </c>
    </row>
    <row r="345" spans="1:1" x14ac:dyDescent="0.25">
      <c r="A345" t="s">
        <v>68</v>
      </c>
    </row>
    <row r="346" spans="1:1" x14ac:dyDescent="0.25">
      <c r="A346" t="s">
        <v>59</v>
      </c>
    </row>
    <row r="347" spans="1:1" x14ac:dyDescent="0.25">
      <c r="A347" t="s">
        <v>68</v>
      </c>
    </row>
    <row r="348" spans="1:1" x14ac:dyDescent="0.25">
      <c r="A348" t="s">
        <v>59</v>
      </c>
    </row>
    <row r="349" spans="1:1" x14ac:dyDescent="0.25">
      <c r="A349" t="s">
        <v>137</v>
      </c>
    </row>
    <row r="350" spans="1:1" x14ac:dyDescent="0.25">
      <c r="A350" t="s">
        <v>59</v>
      </c>
    </row>
    <row r="351" spans="1:1" x14ac:dyDescent="0.25">
      <c r="A351" t="s">
        <v>68</v>
      </c>
    </row>
    <row r="352" spans="1:1" x14ac:dyDescent="0.25">
      <c r="A352" t="s">
        <v>59</v>
      </c>
    </row>
    <row r="353" spans="1:1" x14ac:dyDescent="0.25">
      <c r="A353" t="s">
        <v>68</v>
      </c>
    </row>
    <row r="354" spans="1:1" x14ac:dyDescent="0.25">
      <c r="A354" t="s">
        <v>308</v>
      </c>
    </row>
    <row r="355" spans="1:1" x14ac:dyDescent="0.25">
      <c r="A355" t="s">
        <v>137</v>
      </c>
    </row>
    <row r="356" spans="1:1" x14ac:dyDescent="0.25">
      <c r="A356" t="s">
        <v>59</v>
      </c>
    </row>
    <row r="357" spans="1:1" x14ac:dyDescent="0.25">
      <c r="A357" t="s">
        <v>59</v>
      </c>
    </row>
    <row r="358" spans="1:1" x14ac:dyDescent="0.25">
      <c r="A358" t="s">
        <v>59</v>
      </c>
    </row>
    <row r="359" spans="1:1" x14ac:dyDescent="0.25">
      <c r="A359" t="s">
        <v>49</v>
      </c>
    </row>
    <row r="360" spans="1:1" x14ac:dyDescent="0.25">
      <c r="A360" t="s">
        <v>308</v>
      </c>
    </row>
    <row r="361" spans="1:1" x14ac:dyDescent="0.25">
      <c r="A361" t="s">
        <v>137</v>
      </c>
    </row>
    <row r="362" spans="1:1" x14ac:dyDescent="0.25">
      <c r="A362" t="s">
        <v>137</v>
      </c>
    </row>
    <row r="363" spans="1:1" x14ac:dyDescent="0.25">
      <c r="A363" t="s">
        <v>59</v>
      </c>
    </row>
    <row r="364" spans="1:1" x14ac:dyDescent="0.25">
      <c r="A364" t="s">
        <v>137</v>
      </c>
    </row>
    <row r="365" spans="1:1" x14ac:dyDescent="0.25">
      <c r="A365" t="s">
        <v>68</v>
      </c>
    </row>
    <row r="366" spans="1:1" x14ac:dyDescent="0.25">
      <c r="A366" t="s">
        <v>308</v>
      </c>
    </row>
    <row r="367" spans="1:1" x14ac:dyDescent="0.25">
      <c r="A367" t="s">
        <v>49</v>
      </c>
    </row>
    <row r="368" spans="1:1" x14ac:dyDescent="0.25">
      <c r="A368" t="s">
        <v>49</v>
      </c>
    </row>
    <row r="369" spans="1:1" x14ac:dyDescent="0.25">
      <c r="A369" t="s">
        <v>49</v>
      </c>
    </row>
    <row r="370" spans="1:1" x14ac:dyDescent="0.25">
      <c r="A370" t="s">
        <v>49</v>
      </c>
    </row>
    <row r="371" spans="1:1" x14ac:dyDescent="0.25">
      <c r="A371" t="s">
        <v>137</v>
      </c>
    </row>
    <row r="372" spans="1:1" x14ac:dyDescent="0.25">
      <c r="A372" t="s">
        <v>59</v>
      </c>
    </row>
    <row r="373" spans="1:1" x14ac:dyDescent="0.25">
      <c r="A373" t="s">
        <v>59</v>
      </c>
    </row>
    <row r="374" spans="1:1" x14ac:dyDescent="0.25">
      <c r="A374" t="s">
        <v>308</v>
      </c>
    </row>
    <row r="375" spans="1:1" x14ac:dyDescent="0.25">
      <c r="A375" t="s">
        <v>137</v>
      </c>
    </row>
    <row r="376" spans="1:1" x14ac:dyDescent="0.25">
      <c r="A376" t="s">
        <v>68</v>
      </c>
    </row>
    <row r="377" spans="1:1" x14ac:dyDescent="0.25">
      <c r="A377" t="s">
        <v>59</v>
      </c>
    </row>
    <row r="378" spans="1:1" x14ac:dyDescent="0.25">
      <c r="A378" t="s">
        <v>137</v>
      </c>
    </row>
    <row r="379" spans="1:1" x14ac:dyDescent="0.25">
      <c r="A379" t="s">
        <v>59</v>
      </c>
    </row>
    <row r="380" spans="1:1" x14ac:dyDescent="0.25">
      <c r="A380" t="s">
        <v>59</v>
      </c>
    </row>
    <row r="381" spans="1:1" x14ac:dyDescent="0.25">
      <c r="A381" t="s">
        <v>137</v>
      </c>
    </row>
    <row r="382" spans="1:1" x14ac:dyDescent="0.25">
      <c r="A382" t="s">
        <v>68</v>
      </c>
    </row>
    <row r="383" spans="1:1" x14ac:dyDescent="0.25">
      <c r="A383" t="s">
        <v>308</v>
      </c>
    </row>
    <row r="384" spans="1:1" x14ac:dyDescent="0.25">
      <c r="A384" t="s">
        <v>49</v>
      </c>
    </row>
    <row r="385" spans="1:1" x14ac:dyDescent="0.25">
      <c r="A385" t="s">
        <v>49</v>
      </c>
    </row>
    <row r="386" spans="1:1" x14ac:dyDescent="0.25">
      <c r="A386" t="s">
        <v>308</v>
      </c>
    </row>
    <row r="387" spans="1:1" x14ac:dyDescent="0.25">
      <c r="A387" t="s">
        <v>68</v>
      </c>
    </row>
    <row r="388" spans="1:1" x14ac:dyDescent="0.25">
      <c r="A388" t="s">
        <v>308</v>
      </c>
    </row>
    <row r="389" spans="1:1" x14ac:dyDescent="0.25">
      <c r="A389" t="s">
        <v>59</v>
      </c>
    </row>
    <row r="390" spans="1:1" x14ac:dyDescent="0.25">
      <c r="A390" t="s">
        <v>68</v>
      </c>
    </row>
    <row r="391" spans="1:1" x14ac:dyDescent="0.25">
      <c r="A391" t="s">
        <v>137</v>
      </c>
    </row>
    <row r="392" spans="1:1" x14ac:dyDescent="0.25">
      <c r="A392" t="s">
        <v>68</v>
      </c>
    </row>
    <row r="393" spans="1:1" x14ac:dyDescent="0.25">
      <c r="A393" t="s">
        <v>49</v>
      </c>
    </row>
    <row r="394" spans="1:1" x14ac:dyDescent="0.25">
      <c r="A394" t="s">
        <v>68</v>
      </c>
    </row>
    <row r="395" spans="1:1" x14ac:dyDescent="0.25">
      <c r="A395" t="s">
        <v>59</v>
      </c>
    </row>
    <row r="396" spans="1:1" x14ac:dyDescent="0.25">
      <c r="A396" t="s">
        <v>68</v>
      </c>
    </row>
    <row r="397" spans="1:1" x14ac:dyDescent="0.25">
      <c r="A397" t="s">
        <v>59</v>
      </c>
    </row>
    <row r="398" spans="1:1" x14ac:dyDescent="0.25">
      <c r="A398" t="s">
        <v>59</v>
      </c>
    </row>
    <row r="399" spans="1:1" x14ac:dyDescent="0.25">
      <c r="A399" t="s">
        <v>68</v>
      </c>
    </row>
    <row r="400" spans="1:1" x14ac:dyDescent="0.25">
      <c r="A400" t="s">
        <v>59</v>
      </c>
    </row>
    <row r="401" spans="1:1" x14ac:dyDescent="0.25">
      <c r="A401" t="s">
        <v>137</v>
      </c>
    </row>
    <row r="402" spans="1:1" x14ac:dyDescent="0.25">
      <c r="A402" t="s">
        <v>68</v>
      </c>
    </row>
  </sheetData>
  <phoneticPr fontId="18" type="noConversion"/>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3A9F-40DE-42D8-9E1B-1FAE979A569F}">
  <dimension ref="A1"/>
  <sheetViews>
    <sheetView workbookViewId="0">
      <selection sqref="A1:A1048576"/>
    </sheetView>
  </sheetViews>
  <sheetFormatPr defaultRowHeight="15" x14ac:dyDescent="0.2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D8B47-F95F-4B7F-81EC-8FB9E10089E6}">
  <dimension ref="A1:L402"/>
  <sheetViews>
    <sheetView topLeftCell="B2" workbookViewId="0">
      <selection activeCell="I10" sqref="I10"/>
    </sheetView>
  </sheetViews>
  <sheetFormatPr defaultRowHeight="15" x14ac:dyDescent="0.25"/>
  <cols>
    <col min="1" max="1" width="23.140625" customWidth="1"/>
    <col min="9" max="9" width="83.5703125" customWidth="1"/>
  </cols>
  <sheetData>
    <row r="1" spans="1:12" ht="270" x14ac:dyDescent="0.25">
      <c r="A1" s="1" t="s">
        <v>36</v>
      </c>
    </row>
    <row r="2" spans="1:12" x14ac:dyDescent="0.25">
      <c r="D2" t="s">
        <v>1410</v>
      </c>
      <c r="E2" t="s">
        <v>1411</v>
      </c>
      <c r="F2" t="s">
        <v>1412</v>
      </c>
      <c r="J2" t="s">
        <v>49</v>
      </c>
      <c r="K2" t="s">
        <v>59</v>
      </c>
      <c r="L2" t="s">
        <v>68</v>
      </c>
    </row>
    <row r="3" spans="1:12" x14ac:dyDescent="0.25">
      <c r="A3" t="s">
        <v>49</v>
      </c>
      <c r="C3" t="s">
        <v>49</v>
      </c>
      <c r="D3">
        <f>COUNTIF(A3:A406,A4)</f>
        <v>108</v>
      </c>
      <c r="E3">
        <v>262</v>
      </c>
      <c r="F3">
        <v>240</v>
      </c>
    </row>
    <row r="4" spans="1:12" x14ac:dyDescent="0.25">
      <c r="A4" t="s">
        <v>49</v>
      </c>
      <c r="C4" t="s">
        <v>59</v>
      </c>
      <c r="D4">
        <f t="shared" ref="D4" si="0">COUNTIF(A4:A407,A5)</f>
        <v>151</v>
      </c>
      <c r="E4">
        <v>95</v>
      </c>
      <c r="F4">
        <v>43</v>
      </c>
      <c r="I4" t="s">
        <v>1410</v>
      </c>
      <c r="J4" s="5">
        <v>0.27</v>
      </c>
      <c r="K4" s="5">
        <v>0.38</v>
      </c>
      <c r="L4" s="5">
        <v>0.35</v>
      </c>
    </row>
    <row r="5" spans="1:12" x14ac:dyDescent="0.25">
      <c r="A5" t="s">
        <v>59</v>
      </c>
      <c r="C5" t="s">
        <v>68</v>
      </c>
      <c r="D5">
        <v>150</v>
      </c>
      <c r="E5">
        <v>36</v>
      </c>
      <c r="F5">
        <v>132</v>
      </c>
      <c r="I5" t="s">
        <v>1411</v>
      </c>
      <c r="J5" s="5">
        <v>0.67</v>
      </c>
      <c r="K5" s="5">
        <v>0.24</v>
      </c>
      <c r="L5" s="5">
        <v>0.09</v>
      </c>
    </row>
    <row r="6" spans="1:12" x14ac:dyDescent="0.25">
      <c r="A6" t="s">
        <v>59</v>
      </c>
      <c r="I6" t="s">
        <v>1412</v>
      </c>
      <c r="J6" s="5">
        <v>0.6</v>
      </c>
      <c r="K6" s="5">
        <v>0.1</v>
      </c>
      <c r="L6" s="5">
        <v>0.33</v>
      </c>
    </row>
    <row r="7" spans="1:12" x14ac:dyDescent="0.25">
      <c r="A7" t="s">
        <v>59</v>
      </c>
    </row>
    <row r="8" spans="1:12" x14ac:dyDescent="0.25">
      <c r="A8" t="s">
        <v>68</v>
      </c>
    </row>
    <row r="9" spans="1:12" x14ac:dyDescent="0.25">
      <c r="A9" t="s">
        <v>59</v>
      </c>
    </row>
    <row r="10" spans="1:12" x14ac:dyDescent="0.25">
      <c r="A10" t="s">
        <v>59</v>
      </c>
    </row>
    <row r="11" spans="1:12" x14ac:dyDescent="0.25">
      <c r="A11" t="s">
        <v>59</v>
      </c>
    </row>
    <row r="12" spans="1:12" x14ac:dyDescent="0.25">
      <c r="A12" t="s">
        <v>49</v>
      </c>
    </row>
    <row r="13" spans="1:12" x14ac:dyDescent="0.25">
      <c r="A13" t="s">
        <v>91</v>
      </c>
    </row>
    <row r="14" spans="1:12" x14ac:dyDescent="0.25">
      <c r="A14" t="s">
        <v>49</v>
      </c>
    </row>
    <row r="15" spans="1:12" x14ac:dyDescent="0.25">
      <c r="A15" t="s">
        <v>59</v>
      </c>
    </row>
    <row r="16" spans="1:12" x14ac:dyDescent="0.25">
      <c r="A16" t="s">
        <v>49</v>
      </c>
    </row>
    <row r="17" spans="1:1" x14ac:dyDescent="0.25">
      <c r="A17" t="s">
        <v>49</v>
      </c>
    </row>
    <row r="18" spans="1:1" x14ac:dyDescent="0.25">
      <c r="A18" t="s">
        <v>49</v>
      </c>
    </row>
    <row r="19" spans="1:1" x14ac:dyDescent="0.25">
      <c r="A19" t="s">
        <v>59</v>
      </c>
    </row>
    <row r="20" spans="1:1" x14ac:dyDescent="0.25">
      <c r="A20" t="s">
        <v>49</v>
      </c>
    </row>
    <row r="21" spans="1:1" x14ac:dyDescent="0.25">
      <c r="A21" t="s">
        <v>91</v>
      </c>
    </row>
    <row r="22" spans="1:1" x14ac:dyDescent="0.25">
      <c r="A22" t="s">
        <v>59</v>
      </c>
    </row>
    <row r="23" spans="1:1" x14ac:dyDescent="0.25">
      <c r="A23" t="s">
        <v>49</v>
      </c>
    </row>
    <row r="24" spans="1:1" x14ac:dyDescent="0.25">
      <c r="A24" t="s">
        <v>49</v>
      </c>
    </row>
    <row r="26" spans="1:1" x14ac:dyDescent="0.25">
      <c r="A26" t="s">
        <v>49</v>
      </c>
    </row>
    <row r="27" spans="1:1" x14ac:dyDescent="0.25">
      <c r="A27" t="s">
        <v>59</v>
      </c>
    </row>
    <row r="28" spans="1:1" x14ac:dyDescent="0.25">
      <c r="A28" t="s">
        <v>59</v>
      </c>
    </row>
    <row r="29" spans="1:1" x14ac:dyDescent="0.25">
      <c r="A29" t="s">
        <v>49</v>
      </c>
    </row>
    <row r="30" spans="1:1" x14ac:dyDescent="0.25">
      <c r="A30" t="s">
        <v>59</v>
      </c>
    </row>
    <row r="31" spans="1:1" x14ac:dyDescent="0.25">
      <c r="A31" t="s">
        <v>49</v>
      </c>
    </row>
    <row r="32" spans="1:1" x14ac:dyDescent="0.25">
      <c r="A32" t="s">
        <v>59</v>
      </c>
    </row>
    <row r="33" spans="1:1" x14ac:dyDescent="0.25">
      <c r="A33" t="s">
        <v>59</v>
      </c>
    </row>
    <row r="34" spans="1:1" x14ac:dyDescent="0.25">
      <c r="A34" t="s">
        <v>91</v>
      </c>
    </row>
    <row r="35" spans="1:1" x14ac:dyDescent="0.25">
      <c r="A35" t="s">
        <v>59</v>
      </c>
    </row>
    <row r="36" spans="1:1" x14ac:dyDescent="0.25">
      <c r="A36" t="s">
        <v>49</v>
      </c>
    </row>
    <row r="37" spans="1:1" x14ac:dyDescent="0.25">
      <c r="A37" t="s">
        <v>59</v>
      </c>
    </row>
    <row r="38" spans="1:1" x14ac:dyDescent="0.25">
      <c r="A38" t="s">
        <v>59</v>
      </c>
    </row>
    <row r="39" spans="1:1" x14ac:dyDescent="0.25">
      <c r="A39" t="s">
        <v>59</v>
      </c>
    </row>
    <row r="40" spans="1:1" x14ac:dyDescent="0.25">
      <c r="A40" t="s">
        <v>59</v>
      </c>
    </row>
    <row r="41" spans="1:1" x14ac:dyDescent="0.25">
      <c r="A41" t="s">
        <v>59</v>
      </c>
    </row>
    <row r="43" spans="1:1" x14ac:dyDescent="0.25">
      <c r="A43" t="s">
        <v>91</v>
      </c>
    </row>
    <row r="44" spans="1:1" x14ac:dyDescent="0.25">
      <c r="A44" t="s">
        <v>91</v>
      </c>
    </row>
    <row r="45" spans="1:1" x14ac:dyDescent="0.25">
      <c r="A45" t="s">
        <v>91</v>
      </c>
    </row>
    <row r="46" spans="1:1" x14ac:dyDescent="0.25">
      <c r="A46" t="s">
        <v>59</v>
      </c>
    </row>
    <row r="47" spans="1:1" x14ac:dyDescent="0.25">
      <c r="A47" t="s">
        <v>49</v>
      </c>
    </row>
    <row r="48" spans="1:1" x14ac:dyDescent="0.25">
      <c r="A48" t="s">
        <v>49</v>
      </c>
    </row>
    <row r="49" spans="1:1" x14ac:dyDescent="0.25">
      <c r="A49" t="s">
        <v>49</v>
      </c>
    </row>
    <row r="50" spans="1:1" x14ac:dyDescent="0.25">
      <c r="A50" t="s">
        <v>49</v>
      </c>
    </row>
    <row r="51" spans="1:1" x14ac:dyDescent="0.25">
      <c r="A51" t="s">
        <v>59</v>
      </c>
    </row>
    <row r="52" spans="1:1" x14ac:dyDescent="0.25">
      <c r="A52" t="s">
        <v>49</v>
      </c>
    </row>
    <row r="53" spans="1:1" x14ac:dyDescent="0.25">
      <c r="A53" t="s">
        <v>59</v>
      </c>
    </row>
    <row r="54" spans="1:1" x14ac:dyDescent="0.25">
      <c r="A54" t="s">
        <v>59</v>
      </c>
    </row>
    <row r="55" spans="1:1" x14ac:dyDescent="0.25">
      <c r="A55" t="s">
        <v>91</v>
      </c>
    </row>
    <row r="56" spans="1:1" x14ac:dyDescent="0.25">
      <c r="A56" t="s">
        <v>59</v>
      </c>
    </row>
    <row r="57" spans="1:1" x14ac:dyDescent="0.25">
      <c r="A57" t="s">
        <v>49</v>
      </c>
    </row>
    <row r="58" spans="1:1" x14ac:dyDescent="0.25">
      <c r="A58" t="s">
        <v>59</v>
      </c>
    </row>
    <row r="59" spans="1:1" x14ac:dyDescent="0.25">
      <c r="A59" t="s">
        <v>68</v>
      </c>
    </row>
    <row r="61" spans="1:1" x14ac:dyDescent="0.25">
      <c r="A61" t="s">
        <v>91</v>
      </c>
    </row>
    <row r="62" spans="1:1" x14ac:dyDescent="0.25">
      <c r="A62" t="s">
        <v>49</v>
      </c>
    </row>
    <row r="63" spans="1:1" x14ac:dyDescent="0.25">
      <c r="A63" t="s">
        <v>68</v>
      </c>
    </row>
    <row r="64" spans="1:1" x14ac:dyDescent="0.25">
      <c r="A64" t="s">
        <v>91</v>
      </c>
    </row>
    <row r="65" spans="1:1" x14ac:dyDescent="0.25">
      <c r="A65" t="s">
        <v>59</v>
      </c>
    </row>
    <row r="66" spans="1:1" x14ac:dyDescent="0.25">
      <c r="A66" t="s">
        <v>59</v>
      </c>
    </row>
    <row r="67" spans="1:1" x14ac:dyDescent="0.25">
      <c r="A67" t="s">
        <v>49</v>
      </c>
    </row>
    <row r="68" spans="1:1" x14ac:dyDescent="0.25">
      <c r="A68" t="s">
        <v>59</v>
      </c>
    </row>
    <row r="69" spans="1:1" x14ac:dyDescent="0.25">
      <c r="A69" t="s">
        <v>59</v>
      </c>
    </row>
    <row r="70" spans="1:1" x14ac:dyDescent="0.25">
      <c r="A70" t="s">
        <v>59</v>
      </c>
    </row>
    <row r="71" spans="1:1" x14ac:dyDescent="0.25">
      <c r="A71" t="s">
        <v>59</v>
      </c>
    </row>
    <row r="72" spans="1:1" x14ac:dyDescent="0.25">
      <c r="A72" t="s">
        <v>59</v>
      </c>
    </row>
    <row r="73" spans="1:1" x14ac:dyDescent="0.25">
      <c r="A73" t="s">
        <v>59</v>
      </c>
    </row>
    <row r="74" spans="1:1" x14ac:dyDescent="0.25">
      <c r="A74" t="s">
        <v>59</v>
      </c>
    </row>
    <row r="75" spans="1:1" x14ac:dyDescent="0.25">
      <c r="A75" t="s">
        <v>59</v>
      </c>
    </row>
    <row r="76" spans="1:1" x14ac:dyDescent="0.25">
      <c r="A76" t="s">
        <v>59</v>
      </c>
    </row>
    <row r="77" spans="1:1" x14ac:dyDescent="0.25">
      <c r="A77" t="s">
        <v>59</v>
      </c>
    </row>
    <row r="78" spans="1:1" x14ac:dyDescent="0.25">
      <c r="A78" t="s">
        <v>59</v>
      </c>
    </row>
    <row r="79" spans="1:1" x14ac:dyDescent="0.25">
      <c r="A79" t="s">
        <v>59</v>
      </c>
    </row>
    <row r="80" spans="1:1" x14ac:dyDescent="0.25">
      <c r="A80" t="s">
        <v>49</v>
      </c>
    </row>
    <row r="81" spans="1:1" x14ac:dyDescent="0.25">
      <c r="A81" t="s">
        <v>59</v>
      </c>
    </row>
    <row r="82" spans="1:1" x14ac:dyDescent="0.25">
      <c r="A82" t="s">
        <v>49</v>
      </c>
    </row>
    <row r="83" spans="1:1" x14ac:dyDescent="0.25">
      <c r="A83" t="s">
        <v>59</v>
      </c>
    </row>
    <row r="85" spans="1:1" x14ac:dyDescent="0.25">
      <c r="A85" t="s">
        <v>68</v>
      </c>
    </row>
    <row r="86" spans="1:1" x14ac:dyDescent="0.25">
      <c r="A86" t="s">
        <v>59</v>
      </c>
    </row>
    <row r="87" spans="1:1" x14ac:dyDescent="0.25">
      <c r="A87" t="s">
        <v>91</v>
      </c>
    </row>
    <row r="88" spans="1:1" x14ac:dyDescent="0.25">
      <c r="A88" t="s">
        <v>59</v>
      </c>
    </row>
    <row r="89" spans="1:1" x14ac:dyDescent="0.25">
      <c r="A89" t="s">
        <v>49</v>
      </c>
    </row>
    <row r="90" spans="1:1" x14ac:dyDescent="0.25">
      <c r="A90" t="s">
        <v>59</v>
      </c>
    </row>
    <row r="91" spans="1:1" x14ac:dyDescent="0.25">
      <c r="A91" t="s">
        <v>59</v>
      </c>
    </row>
    <row r="92" spans="1:1" x14ac:dyDescent="0.25">
      <c r="A92" t="s">
        <v>68</v>
      </c>
    </row>
    <row r="93" spans="1:1" x14ac:dyDescent="0.25">
      <c r="A93" t="s">
        <v>59</v>
      </c>
    </row>
    <row r="94" spans="1:1" x14ac:dyDescent="0.25">
      <c r="A94" t="s">
        <v>59</v>
      </c>
    </row>
    <row r="95" spans="1:1" x14ac:dyDescent="0.25">
      <c r="A95" t="s">
        <v>91</v>
      </c>
    </row>
    <row r="96" spans="1:1" x14ac:dyDescent="0.25">
      <c r="A96" t="s">
        <v>59</v>
      </c>
    </row>
    <row r="97" spans="1:1" x14ac:dyDescent="0.25">
      <c r="A97" t="s">
        <v>49</v>
      </c>
    </row>
    <row r="98" spans="1:1" x14ac:dyDescent="0.25">
      <c r="A98" t="s">
        <v>68</v>
      </c>
    </row>
    <row r="99" spans="1:1" x14ac:dyDescent="0.25">
      <c r="A99" t="s">
        <v>49</v>
      </c>
    </row>
    <row r="100" spans="1:1" x14ac:dyDescent="0.25">
      <c r="A100" t="s">
        <v>49</v>
      </c>
    </row>
    <row r="101" spans="1:1" x14ac:dyDescent="0.25">
      <c r="A101" t="s">
        <v>49</v>
      </c>
    </row>
    <row r="102" spans="1:1" x14ac:dyDescent="0.25">
      <c r="A102" t="s">
        <v>91</v>
      </c>
    </row>
    <row r="103" spans="1:1" x14ac:dyDescent="0.25">
      <c r="A103" t="s">
        <v>49</v>
      </c>
    </row>
    <row r="104" spans="1:1" x14ac:dyDescent="0.25">
      <c r="A104" t="s">
        <v>59</v>
      </c>
    </row>
    <row r="105" spans="1:1" x14ac:dyDescent="0.25">
      <c r="A105" t="s">
        <v>49</v>
      </c>
    </row>
    <row r="106" spans="1:1" x14ac:dyDescent="0.25">
      <c r="A106" t="s">
        <v>59</v>
      </c>
    </row>
    <row r="107" spans="1:1" x14ac:dyDescent="0.25">
      <c r="A107" t="s">
        <v>59</v>
      </c>
    </row>
    <row r="108" spans="1:1" x14ac:dyDescent="0.25">
      <c r="A108" t="s">
        <v>49</v>
      </c>
    </row>
    <row r="110" spans="1:1" x14ac:dyDescent="0.25">
      <c r="A110" t="s">
        <v>49</v>
      </c>
    </row>
    <row r="111" spans="1:1" x14ac:dyDescent="0.25">
      <c r="A111" t="s">
        <v>49</v>
      </c>
    </row>
    <row r="112" spans="1:1" x14ac:dyDescent="0.25">
      <c r="A112" t="s">
        <v>59</v>
      </c>
    </row>
    <row r="113" spans="1:1" x14ac:dyDescent="0.25">
      <c r="A113" t="s">
        <v>68</v>
      </c>
    </row>
    <row r="114" spans="1:1" x14ac:dyDescent="0.25">
      <c r="A114" t="s">
        <v>68</v>
      </c>
    </row>
    <row r="115" spans="1:1" x14ac:dyDescent="0.25">
      <c r="A115" t="s">
        <v>49</v>
      </c>
    </row>
    <row r="116" spans="1:1" x14ac:dyDescent="0.25">
      <c r="A116" t="s">
        <v>68</v>
      </c>
    </row>
    <row r="117" spans="1:1" x14ac:dyDescent="0.25">
      <c r="A117" t="s">
        <v>49</v>
      </c>
    </row>
    <row r="118" spans="1:1" x14ac:dyDescent="0.25">
      <c r="A118" t="s">
        <v>59</v>
      </c>
    </row>
    <row r="119" spans="1:1" x14ac:dyDescent="0.25">
      <c r="A119" t="s">
        <v>59</v>
      </c>
    </row>
    <row r="120" spans="1:1" x14ac:dyDescent="0.25">
      <c r="A120" t="s">
        <v>59</v>
      </c>
    </row>
    <row r="121" spans="1:1" x14ac:dyDescent="0.25">
      <c r="A121" t="s">
        <v>49</v>
      </c>
    </row>
    <row r="122" spans="1:1" x14ac:dyDescent="0.25">
      <c r="A122" t="s">
        <v>49</v>
      </c>
    </row>
    <row r="123" spans="1:1" x14ac:dyDescent="0.25">
      <c r="A123" t="s">
        <v>49</v>
      </c>
    </row>
    <row r="124" spans="1:1" x14ac:dyDescent="0.25">
      <c r="A124" t="s">
        <v>49</v>
      </c>
    </row>
    <row r="125" spans="1:1" x14ac:dyDescent="0.25">
      <c r="A125" t="s">
        <v>49</v>
      </c>
    </row>
    <row r="126" spans="1:1" x14ac:dyDescent="0.25">
      <c r="A126" t="s">
        <v>49</v>
      </c>
    </row>
    <row r="127" spans="1:1" x14ac:dyDescent="0.25">
      <c r="A127" t="s">
        <v>49</v>
      </c>
    </row>
    <row r="128" spans="1:1" x14ac:dyDescent="0.25">
      <c r="A128" t="s">
        <v>68</v>
      </c>
    </row>
    <row r="129" spans="1:1" x14ac:dyDescent="0.25">
      <c r="A129" t="s">
        <v>49</v>
      </c>
    </row>
    <row r="130" spans="1:1" x14ac:dyDescent="0.25">
      <c r="A130" t="s">
        <v>59</v>
      </c>
    </row>
    <row r="131" spans="1:1" x14ac:dyDescent="0.25">
      <c r="A131" t="s">
        <v>49</v>
      </c>
    </row>
    <row r="132" spans="1:1" x14ac:dyDescent="0.25">
      <c r="A132" t="s">
        <v>68</v>
      </c>
    </row>
    <row r="133" spans="1:1" x14ac:dyDescent="0.25">
      <c r="A133" t="s">
        <v>49</v>
      </c>
    </row>
    <row r="134" spans="1:1" x14ac:dyDescent="0.25">
      <c r="A134" t="s">
        <v>49</v>
      </c>
    </row>
    <row r="135" spans="1:1" x14ac:dyDescent="0.25">
      <c r="A135" t="s">
        <v>68</v>
      </c>
    </row>
    <row r="136" spans="1:1" x14ac:dyDescent="0.25">
      <c r="A136" t="s">
        <v>49</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49</v>
      </c>
    </row>
    <row r="142" spans="1:1" x14ac:dyDescent="0.25">
      <c r="A142" t="s">
        <v>49</v>
      </c>
    </row>
    <row r="143" spans="1:1" x14ac:dyDescent="0.25">
      <c r="A143" t="s">
        <v>49</v>
      </c>
    </row>
    <row r="144" spans="1:1" x14ac:dyDescent="0.25">
      <c r="A144" t="s">
        <v>59</v>
      </c>
    </row>
    <row r="145" spans="1:1" x14ac:dyDescent="0.25">
      <c r="A145" t="s">
        <v>49</v>
      </c>
    </row>
    <row r="146" spans="1:1" x14ac:dyDescent="0.25">
      <c r="A146" t="s">
        <v>49</v>
      </c>
    </row>
    <row r="147" spans="1:1" x14ac:dyDescent="0.25">
      <c r="A147" t="s">
        <v>49</v>
      </c>
    </row>
    <row r="148" spans="1:1" x14ac:dyDescent="0.25">
      <c r="A148" t="s">
        <v>68</v>
      </c>
    </row>
    <row r="149" spans="1:1" x14ac:dyDescent="0.25">
      <c r="A149" t="s">
        <v>49</v>
      </c>
    </row>
    <row r="150" spans="1:1" x14ac:dyDescent="0.25">
      <c r="A150" t="s">
        <v>68</v>
      </c>
    </row>
    <row r="151" spans="1:1" x14ac:dyDescent="0.25">
      <c r="A151" t="s">
        <v>68</v>
      </c>
    </row>
    <row r="152" spans="1:1" x14ac:dyDescent="0.25">
      <c r="A152" t="s">
        <v>49</v>
      </c>
    </row>
    <row r="153" spans="1:1" x14ac:dyDescent="0.25">
      <c r="A153" t="s">
        <v>49</v>
      </c>
    </row>
    <row r="154" spans="1:1" x14ac:dyDescent="0.25">
      <c r="A154" t="s">
        <v>59</v>
      </c>
    </row>
    <row r="155" spans="1:1" x14ac:dyDescent="0.25">
      <c r="A155" t="s">
        <v>59</v>
      </c>
    </row>
    <row r="156" spans="1:1" x14ac:dyDescent="0.25">
      <c r="A156" t="s">
        <v>59</v>
      </c>
    </row>
    <row r="157" spans="1:1" x14ac:dyDescent="0.25">
      <c r="A157" t="s">
        <v>49</v>
      </c>
    </row>
    <row r="158" spans="1:1" x14ac:dyDescent="0.25">
      <c r="A158" t="s">
        <v>49</v>
      </c>
    </row>
    <row r="159" spans="1:1" x14ac:dyDescent="0.25">
      <c r="A159" t="s">
        <v>49</v>
      </c>
    </row>
    <row r="160" spans="1:1" x14ac:dyDescent="0.25">
      <c r="A160" t="s">
        <v>91</v>
      </c>
    </row>
    <row r="161" spans="1:1" x14ac:dyDescent="0.25">
      <c r="A161" t="s">
        <v>59</v>
      </c>
    </row>
    <row r="162" spans="1:1" x14ac:dyDescent="0.25">
      <c r="A162" t="s">
        <v>59</v>
      </c>
    </row>
    <row r="163" spans="1:1" x14ac:dyDescent="0.25">
      <c r="A163" t="s">
        <v>59</v>
      </c>
    </row>
    <row r="164" spans="1:1" x14ac:dyDescent="0.25">
      <c r="A164" t="s">
        <v>59</v>
      </c>
    </row>
    <row r="165" spans="1:1" x14ac:dyDescent="0.25">
      <c r="A165" t="s">
        <v>49</v>
      </c>
    </row>
    <row r="166" spans="1:1" x14ac:dyDescent="0.25">
      <c r="A166" t="s">
        <v>59</v>
      </c>
    </row>
    <row r="167" spans="1:1" x14ac:dyDescent="0.25">
      <c r="A167" t="s">
        <v>59</v>
      </c>
    </row>
    <row r="168" spans="1:1" x14ac:dyDescent="0.25">
      <c r="A168" t="s">
        <v>49</v>
      </c>
    </row>
    <row r="169" spans="1:1" x14ac:dyDescent="0.25">
      <c r="A169" t="s">
        <v>49</v>
      </c>
    </row>
    <row r="170" spans="1:1" x14ac:dyDescent="0.25">
      <c r="A170" t="s">
        <v>49</v>
      </c>
    </row>
    <row r="171" spans="1:1" x14ac:dyDescent="0.25">
      <c r="A171" t="s">
        <v>59</v>
      </c>
    </row>
    <row r="172" spans="1:1" x14ac:dyDescent="0.25">
      <c r="A172" t="s">
        <v>59</v>
      </c>
    </row>
    <row r="173" spans="1:1" x14ac:dyDescent="0.25">
      <c r="A173" t="s">
        <v>49</v>
      </c>
    </row>
    <row r="174" spans="1:1" x14ac:dyDescent="0.25">
      <c r="A174" t="s">
        <v>49</v>
      </c>
    </row>
    <row r="175" spans="1:1" x14ac:dyDescent="0.25">
      <c r="A175" t="s">
        <v>49</v>
      </c>
    </row>
    <row r="176" spans="1:1" x14ac:dyDescent="0.25">
      <c r="A176" t="s">
        <v>49</v>
      </c>
    </row>
    <row r="177" spans="1:1" x14ac:dyDescent="0.25">
      <c r="A177" t="s">
        <v>49</v>
      </c>
    </row>
    <row r="178" spans="1:1" x14ac:dyDescent="0.25">
      <c r="A178" t="s">
        <v>59</v>
      </c>
    </row>
    <row r="179" spans="1:1" x14ac:dyDescent="0.25">
      <c r="A179" t="s">
        <v>49</v>
      </c>
    </row>
    <row r="180" spans="1:1" x14ac:dyDescent="0.25">
      <c r="A180" t="s">
        <v>49</v>
      </c>
    </row>
    <row r="181" spans="1:1" x14ac:dyDescent="0.25">
      <c r="A181" t="s">
        <v>49</v>
      </c>
    </row>
    <row r="182" spans="1:1" x14ac:dyDescent="0.25">
      <c r="A182" t="s">
        <v>49</v>
      </c>
    </row>
    <row r="183" spans="1:1" x14ac:dyDescent="0.25">
      <c r="A183" t="s">
        <v>49</v>
      </c>
    </row>
    <row r="184" spans="1:1" x14ac:dyDescent="0.25">
      <c r="A184" t="s">
        <v>59</v>
      </c>
    </row>
    <row r="185" spans="1:1" x14ac:dyDescent="0.25">
      <c r="A185" t="s">
        <v>59</v>
      </c>
    </row>
    <row r="186" spans="1:1" x14ac:dyDescent="0.25">
      <c r="A186" t="s">
        <v>59</v>
      </c>
    </row>
    <row r="187" spans="1:1" x14ac:dyDescent="0.25">
      <c r="A187" t="s">
        <v>49</v>
      </c>
    </row>
    <row r="188" spans="1:1" x14ac:dyDescent="0.25">
      <c r="A188" t="s">
        <v>49</v>
      </c>
    </row>
    <row r="189" spans="1:1" x14ac:dyDescent="0.25">
      <c r="A189" t="s">
        <v>49</v>
      </c>
    </row>
    <row r="190" spans="1:1" x14ac:dyDescent="0.25">
      <c r="A190" t="s">
        <v>49</v>
      </c>
    </row>
    <row r="191" spans="1:1" x14ac:dyDescent="0.25">
      <c r="A191" t="s">
        <v>49</v>
      </c>
    </row>
    <row r="192" spans="1:1" x14ac:dyDescent="0.25">
      <c r="A192" t="s">
        <v>49</v>
      </c>
    </row>
    <row r="193" spans="1:1" x14ac:dyDescent="0.25">
      <c r="A193" t="s">
        <v>49</v>
      </c>
    </row>
    <row r="194" spans="1:1" x14ac:dyDescent="0.25">
      <c r="A194" t="s">
        <v>59</v>
      </c>
    </row>
    <row r="195" spans="1:1" x14ac:dyDescent="0.25">
      <c r="A195" t="s">
        <v>49</v>
      </c>
    </row>
    <row r="196" spans="1:1" x14ac:dyDescent="0.25">
      <c r="A196" t="s">
        <v>49</v>
      </c>
    </row>
    <row r="197" spans="1:1" x14ac:dyDescent="0.25">
      <c r="A197" t="s">
        <v>49</v>
      </c>
    </row>
    <row r="198" spans="1:1" x14ac:dyDescent="0.25">
      <c r="A198" t="s">
        <v>49</v>
      </c>
    </row>
    <row r="199" spans="1:1" x14ac:dyDescent="0.25">
      <c r="A199" t="s">
        <v>49</v>
      </c>
    </row>
    <row r="200" spans="1:1" x14ac:dyDescent="0.25">
      <c r="A200" t="s">
        <v>49</v>
      </c>
    </row>
    <row r="201" spans="1:1" x14ac:dyDescent="0.25">
      <c r="A201" t="s">
        <v>49</v>
      </c>
    </row>
    <row r="202" spans="1:1" x14ac:dyDescent="0.25">
      <c r="A202" t="s">
        <v>49</v>
      </c>
    </row>
    <row r="203" spans="1:1" x14ac:dyDescent="0.25">
      <c r="A203" t="s">
        <v>59</v>
      </c>
    </row>
    <row r="204" spans="1:1" x14ac:dyDescent="0.25">
      <c r="A204" t="s">
        <v>59</v>
      </c>
    </row>
    <row r="205" spans="1:1" x14ac:dyDescent="0.25">
      <c r="A205" t="s">
        <v>59</v>
      </c>
    </row>
    <row r="206" spans="1:1" x14ac:dyDescent="0.25">
      <c r="A206" t="s">
        <v>59</v>
      </c>
    </row>
    <row r="207" spans="1:1" x14ac:dyDescent="0.25">
      <c r="A207" t="s">
        <v>59</v>
      </c>
    </row>
    <row r="208" spans="1:1" x14ac:dyDescent="0.25">
      <c r="A208" t="s">
        <v>59</v>
      </c>
    </row>
    <row r="209" spans="1:1" x14ac:dyDescent="0.25">
      <c r="A209" t="s">
        <v>91</v>
      </c>
    </row>
    <row r="210" spans="1:1" x14ac:dyDescent="0.25">
      <c r="A210" t="s">
        <v>59</v>
      </c>
    </row>
    <row r="211" spans="1:1" x14ac:dyDescent="0.25">
      <c r="A211" t="s">
        <v>91</v>
      </c>
    </row>
    <row r="212" spans="1:1" x14ac:dyDescent="0.25">
      <c r="A212" t="s">
        <v>59</v>
      </c>
    </row>
    <row r="213" spans="1:1" x14ac:dyDescent="0.25">
      <c r="A213" t="s">
        <v>59</v>
      </c>
    </row>
    <row r="214" spans="1:1" x14ac:dyDescent="0.25">
      <c r="A214" t="s">
        <v>59</v>
      </c>
    </row>
    <row r="215" spans="1:1" x14ac:dyDescent="0.25">
      <c r="A215" t="s">
        <v>59</v>
      </c>
    </row>
    <row r="216" spans="1:1" x14ac:dyDescent="0.25">
      <c r="A216" t="s">
        <v>59</v>
      </c>
    </row>
    <row r="217" spans="1:1" x14ac:dyDescent="0.25">
      <c r="A217" t="s">
        <v>59</v>
      </c>
    </row>
    <row r="218" spans="1:1" x14ac:dyDescent="0.25">
      <c r="A218" t="s">
        <v>59</v>
      </c>
    </row>
    <row r="219" spans="1:1" x14ac:dyDescent="0.25">
      <c r="A219" t="s">
        <v>59</v>
      </c>
    </row>
    <row r="220" spans="1:1" x14ac:dyDescent="0.25">
      <c r="A220" t="s">
        <v>59</v>
      </c>
    </row>
    <row r="221" spans="1:1" x14ac:dyDescent="0.25">
      <c r="A221" t="s">
        <v>91</v>
      </c>
    </row>
    <row r="222" spans="1:1" x14ac:dyDescent="0.25">
      <c r="A222" t="s">
        <v>59</v>
      </c>
    </row>
    <row r="223" spans="1:1" x14ac:dyDescent="0.25">
      <c r="A223" t="s">
        <v>59</v>
      </c>
    </row>
    <row r="224" spans="1:1" x14ac:dyDescent="0.25">
      <c r="A224" t="s">
        <v>59</v>
      </c>
    </row>
    <row r="225" spans="1:1" x14ac:dyDescent="0.25">
      <c r="A225" t="s">
        <v>59</v>
      </c>
    </row>
    <row r="226" spans="1:1" x14ac:dyDescent="0.25">
      <c r="A226" t="s">
        <v>91</v>
      </c>
    </row>
    <row r="227" spans="1:1" x14ac:dyDescent="0.25">
      <c r="A227" t="s">
        <v>59</v>
      </c>
    </row>
    <row r="228" spans="1:1" x14ac:dyDescent="0.25">
      <c r="A228" t="s">
        <v>59</v>
      </c>
    </row>
    <row r="229" spans="1:1" x14ac:dyDescent="0.25">
      <c r="A229" t="s">
        <v>59</v>
      </c>
    </row>
    <row r="230" spans="1:1" x14ac:dyDescent="0.25">
      <c r="A230" t="s">
        <v>59</v>
      </c>
    </row>
    <row r="231" spans="1:1" x14ac:dyDescent="0.25">
      <c r="A231" t="s">
        <v>91</v>
      </c>
    </row>
    <row r="232" spans="1:1" x14ac:dyDescent="0.25">
      <c r="A232" t="s">
        <v>68</v>
      </c>
    </row>
    <row r="233" spans="1:1" x14ac:dyDescent="0.25">
      <c r="A233" t="s">
        <v>59</v>
      </c>
    </row>
    <row r="234" spans="1:1" x14ac:dyDescent="0.25">
      <c r="A234" t="s">
        <v>59</v>
      </c>
    </row>
    <row r="235" spans="1:1" x14ac:dyDescent="0.25">
      <c r="A235" t="s">
        <v>59</v>
      </c>
    </row>
    <row r="236" spans="1:1" x14ac:dyDescent="0.25">
      <c r="A236" t="s">
        <v>59</v>
      </c>
    </row>
    <row r="237" spans="1:1" x14ac:dyDescent="0.25">
      <c r="A237" t="s">
        <v>59</v>
      </c>
    </row>
    <row r="238" spans="1:1" x14ac:dyDescent="0.25">
      <c r="A238" t="s">
        <v>59</v>
      </c>
    </row>
    <row r="239" spans="1:1" x14ac:dyDescent="0.25">
      <c r="A239" t="s">
        <v>49</v>
      </c>
    </row>
    <row r="240" spans="1:1" x14ac:dyDescent="0.25">
      <c r="A240" t="s">
        <v>59</v>
      </c>
    </row>
    <row r="241" spans="1:1" x14ac:dyDescent="0.25">
      <c r="A241" t="s">
        <v>59</v>
      </c>
    </row>
    <row r="242" spans="1:1" x14ac:dyDescent="0.25">
      <c r="A242" t="s">
        <v>59</v>
      </c>
    </row>
    <row r="243" spans="1:1" x14ac:dyDescent="0.25">
      <c r="A243" t="s">
        <v>49</v>
      </c>
    </row>
    <row r="244" spans="1:1" x14ac:dyDescent="0.25">
      <c r="A244" t="s">
        <v>49</v>
      </c>
    </row>
    <row r="245" spans="1:1" x14ac:dyDescent="0.25">
      <c r="A245" t="s">
        <v>49</v>
      </c>
    </row>
    <row r="246" spans="1:1" x14ac:dyDescent="0.25">
      <c r="A246" t="s">
        <v>68</v>
      </c>
    </row>
    <row r="247" spans="1:1" x14ac:dyDescent="0.25">
      <c r="A247" t="s">
        <v>59</v>
      </c>
    </row>
    <row r="248" spans="1:1" x14ac:dyDescent="0.25">
      <c r="A248" t="s">
        <v>59</v>
      </c>
    </row>
    <row r="249" spans="1:1" x14ac:dyDescent="0.25">
      <c r="A249" t="s">
        <v>91</v>
      </c>
    </row>
    <row r="250" spans="1:1" x14ac:dyDescent="0.25">
      <c r="A250" t="s">
        <v>91</v>
      </c>
    </row>
    <row r="251" spans="1:1" x14ac:dyDescent="0.25">
      <c r="A251" t="s">
        <v>59</v>
      </c>
    </row>
    <row r="252" spans="1:1" x14ac:dyDescent="0.25">
      <c r="A252" t="s">
        <v>59</v>
      </c>
    </row>
    <row r="253" spans="1:1" x14ac:dyDescent="0.25">
      <c r="A253" t="s">
        <v>68</v>
      </c>
    </row>
    <row r="254" spans="1:1" x14ac:dyDescent="0.25">
      <c r="A254" t="s">
        <v>59</v>
      </c>
    </row>
    <row r="255" spans="1:1" x14ac:dyDescent="0.25">
      <c r="A255" t="s">
        <v>59</v>
      </c>
    </row>
    <row r="256" spans="1:1" x14ac:dyDescent="0.25">
      <c r="A256" t="s">
        <v>59</v>
      </c>
    </row>
    <row r="258" spans="1:1" x14ac:dyDescent="0.25">
      <c r="A258" t="s">
        <v>59</v>
      </c>
    </row>
    <row r="259" spans="1:1" x14ac:dyDescent="0.25">
      <c r="A259" t="s">
        <v>68</v>
      </c>
    </row>
    <row r="260" spans="1:1" x14ac:dyDescent="0.25">
      <c r="A260" t="s">
        <v>59</v>
      </c>
    </row>
    <row r="261" spans="1:1" x14ac:dyDescent="0.25">
      <c r="A261" t="s">
        <v>59</v>
      </c>
    </row>
    <row r="262" spans="1:1" x14ac:dyDescent="0.25">
      <c r="A262" t="s">
        <v>49</v>
      </c>
    </row>
    <row r="263" spans="1:1" x14ac:dyDescent="0.25">
      <c r="A263" t="s">
        <v>59</v>
      </c>
    </row>
    <row r="264" spans="1:1" x14ac:dyDescent="0.25">
      <c r="A264" t="s">
        <v>49</v>
      </c>
    </row>
    <row r="265" spans="1:1" x14ac:dyDescent="0.25">
      <c r="A265" t="s">
        <v>59</v>
      </c>
    </row>
    <row r="266" spans="1:1" x14ac:dyDescent="0.25">
      <c r="A266" t="s">
        <v>49</v>
      </c>
    </row>
    <row r="267" spans="1:1" x14ac:dyDescent="0.25">
      <c r="A267" t="s">
        <v>91</v>
      </c>
    </row>
    <row r="268" spans="1:1" x14ac:dyDescent="0.25">
      <c r="A268" t="s">
        <v>59</v>
      </c>
    </row>
    <row r="269" spans="1:1" x14ac:dyDescent="0.25">
      <c r="A269" t="s">
        <v>49</v>
      </c>
    </row>
    <row r="270" spans="1:1" x14ac:dyDescent="0.25">
      <c r="A270" t="s">
        <v>49</v>
      </c>
    </row>
    <row r="271" spans="1:1" x14ac:dyDescent="0.25">
      <c r="A271" t="s">
        <v>68</v>
      </c>
    </row>
    <row r="272" spans="1:1" x14ac:dyDescent="0.25">
      <c r="A272" t="s">
        <v>68</v>
      </c>
    </row>
    <row r="273" spans="1:1" x14ac:dyDescent="0.25">
      <c r="A273" t="s">
        <v>59</v>
      </c>
    </row>
    <row r="274" spans="1:1" x14ac:dyDescent="0.25">
      <c r="A274" t="s">
        <v>59</v>
      </c>
    </row>
    <row r="275" spans="1:1" x14ac:dyDescent="0.25">
      <c r="A275" t="s">
        <v>91</v>
      </c>
    </row>
    <row r="276" spans="1:1" x14ac:dyDescent="0.25">
      <c r="A276" t="s">
        <v>91</v>
      </c>
    </row>
    <row r="277" spans="1:1" x14ac:dyDescent="0.25">
      <c r="A277" t="s">
        <v>59</v>
      </c>
    </row>
    <row r="278" spans="1:1" x14ac:dyDescent="0.25">
      <c r="A278" t="s">
        <v>68</v>
      </c>
    </row>
    <row r="279" spans="1:1" x14ac:dyDescent="0.25">
      <c r="A279" t="s">
        <v>49</v>
      </c>
    </row>
    <row r="280" spans="1:1" x14ac:dyDescent="0.25">
      <c r="A280" t="s">
        <v>49</v>
      </c>
    </row>
    <row r="281" spans="1:1" x14ac:dyDescent="0.25">
      <c r="A281" t="s">
        <v>68</v>
      </c>
    </row>
    <row r="282" spans="1:1" x14ac:dyDescent="0.25">
      <c r="A282" t="s">
        <v>91</v>
      </c>
    </row>
    <row r="283" spans="1:1" x14ac:dyDescent="0.25">
      <c r="A283" t="s">
        <v>68</v>
      </c>
    </row>
    <row r="284" spans="1:1" x14ac:dyDescent="0.25">
      <c r="A284" t="s">
        <v>68</v>
      </c>
    </row>
    <row r="285" spans="1:1" x14ac:dyDescent="0.25">
      <c r="A285" t="s">
        <v>68</v>
      </c>
    </row>
    <row r="286" spans="1:1" x14ac:dyDescent="0.25">
      <c r="A286" t="s">
        <v>68</v>
      </c>
    </row>
    <row r="287" spans="1:1" x14ac:dyDescent="0.25">
      <c r="A287" t="s">
        <v>91</v>
      </c>
    </row>
    <row r="288" spans="1:1" x14ac:dyDescent="0.25">
      <c r="A288" t="s">
        <v>91</v>
      </c>
    </row>
    <row r="289" spans="1:1" x14ac:dyDescent="0.25">
      <c r="A289" t="s">
        <v>91</v>
      </c>
    </row>
    <row r="290" spans="1:1" x14ac:dyDescent="0.25">
      <c r="A290" t="s">
        <v>68</v>
      </c>
    </row>
    <row r="291" spans="1:1" x14ac:dyDescent="0.25">
      <c r="A291" t="s">
        <v>68</v>
      </c>
    </row>
    <row r="292" spans="1:1" x14ac:dyDescent="0.25">
      <c r="A292" t="s">
        <v>68</v>
      </c>
    </row>
    <row r="293" spans="1:1" x14ac:dyDescent="0.25">
      <c r="A293" t="s">
        <v>91</v>
      </c>
    </row>
    <row r="294" spans="1:1" x14ac:dyDescent="0.25">
      <c r="A294" t="s">
        <v>68</v>
      </c>
    </row>
    <row r="295" spans="1:1" x14ac:dyDescent="0.25">
      <c r="A295" t="s">
        <v>91</v>
      </c>
    </row>
    <row r="296" spans="1:1" x14ac:dyDescent="0.25">
      <c r="A296" t="s">
        <v>91</v>
      </c>
    </row>
    <row r="297" spans="1:1" x14ac:dyDescent="0.25">
      <c r="A297" t="s">
        <v>91</v>
      </c>
    </row>
    <row r="298" spans="1:1" x14ac:dyDescent="0.25">
      <c r="A298" t="s">
        <v>91</v>
      </c>
    </row>
    <row r="299" spans="1:1" x14ac:dyDescent="0.25">
      <c r="A299" t="s">
        <v>68</v>
      </c>
    </row>
    <row r="300" spans="1:1" x14ac:dyDescent="0.25">
      <c r="A300" t="s">
        <v>91</v>
      </c>
    </row>
    <row r="301" spans="1:1" x14ac:dyDescent="0.25">
      <c r="A301" t="s">
        <v>68</v>
      </c>
    </row>
    <row r="302" spans="1:1" x14ac:dyDescent="0.25">
      <c r="A302" t="s">
        <v>68</v>
      </c>
    </row>
    <row r="303" spans="1:1" x14ac:dyDescent="0.25">
      <c r="A303" t="s">
        <v>91</v>
      </c>
    </row>
    <row r="304" spans="1:1" x14ac:dyDescent="0.25">
      <c r="A304" t="s">
        <v>68</v>
      </c>
    </row>
    <row r="305" spans="1:1" x14ac:dyDescent="0.25">
      <c r="A305" t="s">
        <v>91</v>
      </c>
    </row>
    <row r="306" spans="1:1" x14ac:dyDescent="0.25">
      <c r="A306" t="s">
        <v>91</v>
      </c>
    </row>
    <row r="307" spans="1:1" x14ac:dyDescent="0.25">
      <c r="A307" t="s">
        <v>59</v>
      </c>
    </row>
    <row r="308" spans="1:1" x14ac:dyDescent="0.25">
      <c r="A308" t="s">
        <v>91</v>
      </c>
    </row>
    <row r="309" spans="1:1" x14ac:dyDescent="0.25">
      <c r="A309" t="s">
        <v>91</v>
      </c>
    </row>
    <row r="310" spans="1:1" x14ac:dyDescent="0.25">
      <c r="A310" t="s">
        <v>68</v>
      </c>
    </row>
    <row r="311" spans="1:1" x14ac:dyDescent="0.25">
      <c r="A311" t="s">
        <v>91</v>
      </c>
    </row>
    <row r="312" spans="1:1" x14ac:dyDescent="0.25">
      <c r="A312" t="s">
        <v>91</v>
      </c>
    </row>
    <row r="313" spans="1:1" x14ac:dyDescent="0.25">
      <c r="A313" t="s">
        <v>68</v>
      </c>
    </row>
    <row r="314" spans="1:1" x14ac:dyDescent="0.25">
      <c r="A314" t="s">
        <v>91</v>
      </c>
    </row>
    <row r="315" spans="1:1" x14ac:dyDescent="0.25">
      <c r="A315" t="s">
        <v>91</v>
      </c>
    </row>
    <row r="316" spans="1:1" x14ac:dyDescent="0.25">
      <c r="A316" t="s">
        <v>59</v>
      </c>
    </row>
    <row r="317" spans="1:1" x14ac:dyDescent="0.25">
      <c r="A317" t="s">
        <v>68</v>
      </c>
    </row>
    <row r="318" spans="1:1" x14ac:dyDescent="0.25">
      <c r="A318" t="s">
        <v>49</v>
      </c>
    </row>
    <row r="319" spans="1:1" x14ac:dyDescent="0.25">
      <c r="A319" t="s">
        <v>91</v>
      </c>
    </row>
    <row r="320" spans="1:1" x14ac:dyDescent="0.25">
      <c r="A320" t="s">
        <v>68</v>
      </c>
    </row>
    <row r="321" spans="1:1" x14ac:dyDescent="0.25">
      <c r="A321" t="s">
        <v>91</v>
      </c>
    </row>
    <row r="322" spans="1:1" x14ac:dyDescent="0.25">
      <c r="A322" t="s">
        <v>91</v>
      </c>
    </row>
    <row r="323" spans="1:1" x14ac:dyDescent="0.25">
      <c r="A323" t="s">
        <v>68</v>
      </c>
    </row>
    <row r="324" spans="1:1" x14ac:dyDescent="0.25">
      <c r="A324" t="s">
        <v>91</v>
      </c>
    </row>
    <row r="325" spans="1:1" x14ac:dyDescent="0.25">
      <c r="A325" t="s">
        <v>68</v>
      </c>
    </row>
    <row r="326" spans="1:1" x14ac:dyDescent="0.25">
      <c r="A326" t="s">
        <v>68</v>
      </c>
    </row>
    <row r="327" spans="1:1" x14ac:dyDescent="0.25">
      <c r="A327" t="s">
        <v>91</v>
      </c>
    </row>
    <row r="328" spans="1:1" x14ac:dyDescent="0.25">
      <c r="A328" t="s">
        <v>91</v>
      </c>
    </row>
    <row r="329" spans="1:1" x14ac:dyDescent="0.25">
      <c r="A329" t="s">
        <v>59</v>
      </c>
    </row>
    <row r="330" spans="1:1" x14ac:dyDescent="0.25">
      <c r="A330" t="s">
        <v>91</v>
      </c>
    </row>
    <row r="331" spans="1:1" x14ac:dyDescent="0.25">
      <c r="A331" t="s">
        <v>91</v>
      </c>
    </row>
    <row r="332" spans="1:1" x14ac:dyDescent="0.25">
      <c r="A332" t="s">
        <v>59</v>
      </c>
    </row>
    <row r="333" spans="1:1" x14ac:dyDescent="0.25">
      <c r="A333" t="s">
        <v>59</v>
      </c>
    </row>
    <row r="334" spans="1:1" x14ac:dyDescent="0.25">
      <c r="A334" t="s">
        <v>91</v>
      </c>
    </row>
    <row r="335" spans="1:1" x14ac:dyDescent="0.25">
      <c r="A335" t="s">
        <v>91</v>
      </c>
    </row>
    <row r="336" spans="1:1" x14ac:dyDescent="0.25">
      <c r="A336" t="s">
        <v>59</v>
      </c>
    </row>
    <row r="337" spans="1:1" x14ac:dyDescent="0.25">
      <c r="A337" t="s">
        <v>91</v>
      </c>
    </row>
    <row r="338" spans="1:1" x14ac:dyDescent="0.25">
      <c r="A338" t="s">
        <v>59</v>
      </c>
    </row>
    <row r="339" spans="1:1" x14ac:dyDescent="0.25">
      <c r="A339" t="s">
        <v>59</v>
      </c>
    </row>
    <row r="340" spans="1:1" x14ac:dyDescent="0.25">
      <c r="A340" t="s">
        <v>59</v>
      </c>
    </row>
    <row r="341" spans="1:1" x14ac:dyDescent="0.25">
      <c r="A341" t="s">
        <v>59</v>
      </c>
    </row>
    <row r="342" spans="1:1" x14ac:dyDescent="0.25">
      <c r="A342" t="s">
        <v>59</v>
      </c>
    </row>
    <row r="343" spans="1:1" x14ac:dyDescent="0.25">
      <c r="A343" t="s">
        <v>49</v>
      </c>
    </row>
    <row r="344" spans="1:1" x14ac:dyDescent="0.25">
      <c r="A344" t="s">
        <v>68</v>
      </c>
    </row>
    <row r="345" spans="1:1" x14ac:dyDescent="0.25">
      <c r="A345" t="s">
        <v>91</v>
      </c>
    </row>
    <row r="346" spans="1:1" x14ac:dyDescent="0.25">
      <c r="A346" t="s">
        <v>59</v>
      </c>
    </row>
    <row r="347" spans="1:1" x14ac:dyDescent="0.25">
      <c r="A347" t="s">
        <v>59</v>
      </c>
    </row>
    <row r="348" spans="1:1" x14ac:dyDescent="0.25">
      <c r="A348" t="s">
        <v>91</v>
      </c>
    </row>
    <row r="349" spans="1:1" x14ac:dyDescent="0.25">
      <c r="A349" t="s">
        <v>91</v>
      </c>
    </row>
    <row r="350" spans="1:1" x14ac:dyDescent="0.25">
      <c r="A350" t="s">
        <v>91</v>
      </c>
    </row>
    <row r="351" spans="1:1" x14ac:dyDescent="0.25">
      <c r="A351" t="s">
        <v>59</v>
      </c>
    </row>
    <row r="352" spans="1:1" x14ac:dyDescent="0.25">
      <c r="A352" t="s">
        <v>91</v>
      </c>
    </row>
    <row r="353" spans="1:1" x14ac:dyDescent="0.25">
      <c r="A353" t="s">
        <v>91</v>
      </c>
    </row>
    <row r="354" spans="1:1" x14ac:dyDescent="0.25">
      <c r="A354" t="s">
        <v>91</v>
      </c>
    </row>
    <row r="355" spans="1:1" x14ac:dyDescent="0.25">
      <c r="A355" t="s">
        <v>91</v>
      </c>
    </row>
    <row r="356" spans="1:1" x14ac:dyDescent="0.25">
      <c r="A356" t="s">
        <v>49</v>
      </c>
    </row>
    <row r="357" spans="1:1" x14ac:dyDescent="0.25">
      <c r="A357" t="s">
        <v>91</v>
      </c>
    </row>
    <row r="358" spans="1:1" x14ac:dyDescent="0.25">
      <c r="A358" t="s">
        <v>91</v>
      </c>
    </row>
    <row r="359" spans="1:1" x14ac:dyDescent="0.25">
      <c r="A359" t="s">
        <v>59</v>
      </c>
    </row>
    <row r="360" spans="1:1" x14ac:dyDescent="0.25">
      <c r="A360" t="s">
        <v>91</v>
      </c>
    </row>
    <row r="361" spans="1:1" x14ac:dyDescent="0.25">
      <c r="A361" t="s">
        <v>68</v>
      </c>
    </row>
    <row r="362" spans="1:1" x14ac:dyDescent="0.25">
      <c r="A362" t="s">
        <v>91</v>
      </c>
    </row>
    <row r="363" spans="1:1" x14ac:dyDescent="0.25">
      <c r="A363" t="s">
        <v>91</v>
      </c>
    </row>
    <row r="364" spans="1:1" x14ac:dyDescent="0.25">
      <c r="A364" t="s">
        <v>91</v>
      </c>
    </row>
    <row r="365" spans="1:1" x14ac:dyDescent="0.25">
      <c r="A365" t="s">
        <v>91</v>
      </c>
    </row>
    <row r="366" spans="1:1" x14ac:dyDescent="0.25">
      <c r="A366" t="s">
        <v>68</v>
      </c>
    </row>
    <row r="367" spans="1:1" x14ac:dyDescent="0.25">
      <c r="A367" t="s">
        <v>59</v>
      </c>
    </row>
    <row r="368" spans="1:1" x14ac:dyDescent="0.25">
      <c r="A368" t="s">
        <v>91</v>
      </c>
    </row>
    <row r="369" spans="1:1" x14ac:dyDescent="0.25">
      <c r="A369" t="s">
        <v>59</v>
      </c>
    </row>
    <row r="370" spans="1:1" x14ac:dyDescent="0.25">
      <c r="A370" t="s">
        <v>59</v>
      </c>
    </row>
    <row r="371" spans="1:1" x14ac:dyDescent="0.25">
      <c r="A371" t="s">
        <v>91</v>
      </c>
    </row>
    <row r="372" spans="1:1" x14ac:dyDescent="0.25">
      <c r="A372" t="s">
        <v>91</v>
      </c>
    </row>
    <row r="373" spans="1:1" x14ac:dyDescent="0.25">
      <c r="A373" t="s">
        <v>91</v>
      </c>
    </row>
    <row r="374" spans="1:1" x14ac:dyDescent="0.25">
      <c r="A374" t="s">
        <v>91</v>
      </c>
    </row>
    <row r="375" spans="1:1" x14ac:dyDescent="0.25">
      <c r="A375" t="s">
        <v>91</v>
      </c>
    </row>
    <row r="376" spans="1:1" x14ac:dyDescent="0.25">
      <c r="A376" t="s">
        <v>68</v>
      </c>
    </row>
    <row r="377" spans="1:1" x14ac:dyDescent="0.25">
      <c r="A377" t="s">
        <v>59</v>
      </c>
    </row>
    <row r="378" spans="1:1" x14ac:dyDescent="0.25">
      <c r="A378" t="s">
        <v>91</v>
      </c>
    </row>
    <row r="379" spans="1:1" x14ac:dyDescent="0.25">
      <c r="A379" t="s">
        <v>91</v>
      </c>
    </row>
    <row r="380" spans="1:1" x14ac:dyDescent="0.25">
      <c r="A380" t="s">
        <v>91</v>
      </c>
    </row>
    <row r="381" spans="1:1" x14ac:dyDescent="0.25">
      <c r="A381" t="s">
        <v>91</v>
      </c>
    </row>
    <row r="382" spans="1:1" x14ac:dyDescent="0.25">
      <c r="A382" t="s">
        <v>91</v>
      </c>
    </row>
    <row r="383" spans="1:1" x14ac:dyDescent="0.25">
      <c r="A383" t="s">
        <v>91</v>
      </c>
    </row>
    <row r="384" spans="1:1" x14ac:dyDescent="0.25">
      <c r="A384" t="s">
        <v>68</v>
      </c>
    </row>
    <row r="385" spans="1:1" x14ac:dyDescent="0.25">
      <c r="A385" t="s">
        <v>59</v>
      </c>
    </row>
    <row r="386" spans="1:1" x14ac:dyDescent="0.25">
      <c r="A386" t="s">
        <v>91</v>
      </c>
    </row>
    <row r="387" spans="1:1" x14ac:dyDescent="0.25">
      <c r="A387" t="s">
        <v>91</v>
      </c>
    </row>
    <row r="388" spans="1:1" x14ac:dyDescent="0.25">
      <c r="A388" t="s">
        <v>68</v>
      </c>
    </row>
    <row r="389" spans="1:1" x14ac:dyDescent="0.25">
      <c r="A389" t="s">
        <v>49</v>
      </c>
    </row>
    <row r="390" spans="1:1" x14ac:dyDescent="0.25">
      <c r="A390" t="s">
        <v>59</v>
      </c>
    </row>
    <row r="391" spans="1:1" x14ac:dyDescent="0.25">
      <c r="A391" t="s">
        <v>91</v>
      </c>
    </row>
    <row r="392" spans="1:1" x14ac:dyDescent="0.25">
      <c r="A392" t="s">
        <v>59</v>
      </c>
    </row>
    <row r="393" spans="1:1" x14ac:dyDescent="0.25">
      <c r="A393" t="s">
        <v>59</v>
      </c>
    </row>
    <row r="394" spans="1:1" x14ac:dyDescent="0.25">
      <c r="A394" t="s">
        <v>91</v>
      </c>
    </row>
    <row r="395" spans="1:1" x14ac:dyDescent="0.25">
      <c r="A395" t="s">
        <v>59</v>
      </c>
    </row>
    <row r="396" spans="1:1" x14ac:dyDescent="0.25">
      <c r="A396" t="s">
        <v>59</v>
      </c>
    </row>
    <row r="397" spans="1:1" x14ac:dyDescent="0.25">
      <c r="A397" t="s">
        <v>59</v>
      </c>
    </row>
    <row r="398" spans="1:1" x14ac:dyDescent="0.25">
      <c r="A398" t="s">
        <v>59</v>
      </c>
    </row>
    <row r="399" spans="1:1" x14ac:dyDescent="0.25">
      <c r="A399" t="s">
        <v>91</v>
      </c>
    </row>
    <row r="400" spans="1:1" x14ac:dyDescent="0.25">
      <c r="A400" t="s">
        <v>68</v>
      </c>
    </row>
    <row r="401" spans="1:1" x14ac:dyDescent="0.25">
      <c r="A401" t="s">
        <v>68</v>
      </c>
    </row>
    <row r="402" spans="1:1" x14ac:dyDescent="0.25">
      <c r="A402" t="s">
        <v>59</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2A522-4133-4A33-B3FD-1460D6FF3151}">
  <dimension ref="A1"/>
  <sheetViews>
    <sheetView workbookViewId="0"/>
  </sheetViews>
  <sheetFormatPr defaultRowHeight="15" x14ac:dyDescent="0.2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F1978-330B-4482-86F5-B8432DF65F0A}">
  <dimension ref="A1:D402"/>
  <sheetViews>
    <sheetView topLeftCell="A7" workbookViewId="0">
      <selection activeCell="D11" sqref="D11"/>
    </sheetView>
  </sheetViews>
  <sheetFormatPr defaultRowHeight="15" x14ac:dyDescent="0.25"/>
  <cols>
    <col min="1" max="1" width="73.42578125" customWidth="1"/>
    <col min="3" max="3" width="41.85546875" customWidth="1"/>
  </cols>
  <sheetData>
    <row r="1" spans="1:4" x14ac:dyDescent="0.25">
      <c r="A1" t="s">
        <v>38</v>
      </c>
    </row>
    <row r="3" spans="1:4" x14ac:dyDescent="0.25">
      <c r="A3" t="s">
        <v>63</v>
      </c>
      <c r="C3" t="s">
        <v>63</v>
      </c>
      <c r="D3">
        <f>COUNTIF(A3:A405,A8)</f>
        <v>274</v>
      </c>
    </row>
    <row r="4" spans="1:4" x14ac:dyDescent="0.25">
      <c r="A4" t="s">
        <v>63</v>
      </c>
      <c r="C4" t="s">
        <v>115</v>
      </c>
      <c r="D4">
        <f t="shared" ref="D4" si="0">COUNTIF(A4:A406,A9)</f>
        <v>49</v>
      </c>
    </row>
    <row r="5" spans="1:4" x14ac:dyDescent="0.25">
      <c r="A5" t="s">
        <v>63</v>
      </c>
      <c r="C5" t="s">
        <v>217</v>
      </c>
      <c r="D5">
        <f>COUNTIF(A5:A407,A29)</f>
        <v>69</v>
      </c>
    </row>
    <row r="6" spans="1:4" x14ac:dyDescent="0.25">
      <c r="A6" t="s">
        <v>63</v>
      </c>
    </row>
    <row r="7" spans="1:4" x14ac:dyDescent="0.25">
      <c r="A7" t="s">
        <v>63</v>
      </c>
    </row>
    <row r="8" spans="1:4" x14ac:dyDescent="0.25">
      <c r="A8" t="s">
        <v>63</v>
      </c>
    </row>
    <row r="9" spans="1:4" x14ac:dyDescent="0.25">
      <c r="A9" t="s">
        <v>115</v>
      </c>
    </row>
    <row r="10" spans="1:4" x14ac:dyDescent="0.25">
      <c r="A10" t="s">
        <v>63</v>
      </c>
    </row>
    <row r="11" spans="1:4" x14ac:dyDescent="0.25">
      <c r="A11" t="s">
        <v>63</v>
      </c>
    </row>
    <row r="12" spans="1:4" x14ac:dyDescent="0.25">
      <c r="A12" t="s">
        <v>63</v>
      </c>
    </row>
    <row r="13" spans="1:4" x14ac:dyDescent="0.25">
      <c r="A13" t="s">
        <v>63</v>
      </c>
    </row>
    <row r="14" spans="1:4" x14ac:dyDescent="0.25">
      <c r="A14" t="s">
        <v>63</v>
      </c>
    </row>
    <row r="15" spans="1:4" x14ac:dyDescent="0.25">
      <c r="A15" t="s">
        <v>115</v>
      </c>
    </row>
    <row r="16" spans="1:4" x14ac:dyDescent="0.25">
      <c r="A16" t="s">
        <v>63</v>
      </c>
    </row>
    <row r="17" spans="1:1" x14ac:dyDescent="0.25">
      <c r="A17" t="s">
        <v>63</v>
      </c>
    </row>
    <row r="18" spans="1:1" x14ac:dyDescent="0.25">
      <c r="A18" t="s">
        <v>63</v>
      </c>
    </row>
    <row r="19" spans="1:1" x14ac:dyDescent="0.25">
      <c r="A19" t="s">
        <v>63</v>
      </c>
    </row>
    <row r="20" spans="1:1" x14ac:dyDescent="0.25">
      <c r="A20" t="s">
        <v>63</v>
      </c>
    </row>
    <row r="21" spans="1:1" x14ac:dyDescent="0.25">
      <c r="A21" t="s">
        <v>63</v>
      </c>
    </row>
    <row r="22" spans="1:1" x14ac:dyDescent="0.25">
      <c r="A22" t="s">
        <v>63</v>
      </c>
    </row>
    <row r="23" spans="1:1" x14ac:dyDescent="0.25">
      <c r="A23" t="s">
        <v>63</v>
      </c>
    </row>
    <row r="26" spans="1:1" x14ac:dyDescent="0.25">
      <c r="A26" t="s">
        <v>63</v>
      </c>
    </row>
    <row r="27" spans="1:1" x14ac:dyDescent="0.25">
      <c r="A27" t="s">
        <v>63</v>
      </c>
    </row>
    <row r="28" spans="1:1" x14ac:dyDescent="0.25">
      <c r="A28" t="s">
        <v>63</v>
      </c>
    </row>
    <row r="29" spans="1:1" x14ac:dyDescent="0.25">
      <c r="A29" t="s">
        <v>217</v>
      </c>
    </row>
    <row r="30" spans="1:1" x14ac:dyDescent="0.25">
      <c r="A30" t="s">
        <v>115</v>
      </c>
    </row>
    <row r="31" spans="1:1" x14ac:dyDescent="0.25">
      <c r="A31" t="s">
        <v>63</v>
      </c>
    </row>
    <row r="32" spans="1:1" x14ac:dyDescent="0.25">
      <c r="A32" t="s">
        <v>63</v>
      </c>
    </row>
    <row r="33" spans="1:1" x14ac:dyDescent="0.25">
      <c r="A33" t="s">
        <v>63</v>
      </c>
    </row>
    <row r="34" spans="1:1" x14ac:dyDescent="0.25">
      <c r="A34" t="s">
        <v>63</v>
      </c>
    </row>
    <row r="35" spans="1:1" x14ac:dyDescent="0.25">
      <c r="A35" t="s">
        <v>63</v>
      </c>
    </row>
    <row r="36" spans="1:1" x14ac:dyDescent="0.25">
      <c r="A36" t="s">
        <v>63</v>
      </c>
    </row>
    <row r="37" spans="1:1" x14ac:dyDescent="0.25">
      <c r="A37" t="s">
        <v>63</v>
      </c>
    </row>
    <row r="38" spans="1:1" x14ac:dyDescent="0.25">
      <c r="A38" t="s">
        <v>63</v>
      </c>
    </row>
    <row r="39" spans="1:1" x14ac:dyDescent="0.25">
      <c r="A39" t="s">
        <v>63</v>
      </c>
    </row>
    <row r="40" spans="1:1" x14ac:dyDescent="0.25">
      <c r="A40" t="s">
        <v>63</v>
      </c>
    </row>
    <row r="43" spans="1:1" x14ac:dyDescent="0.25">
      <c r="A43" t="s">
        <v>63</v>
      </c>
    </row>
    <row r="44" spans="1:1" x14ac:dyDescent="0.25">
      <c r="A44" t="s">
        <v>63</v>
      </c>
    </row>
    <row r="45" spans="1:1" x14ac:dyDescent="0.25">
      <c r="A45" t="s">
        <v>217</v>
      </c>
    </row>
    <row r="46" spans="1:1" x14ac:dyDescent="0.25">
      <c r="A46" t="s">
        <v>115</v>
      </c>
    </row>
    <row r="47" spans="1:1" x14ac:dyDescent="0.25">
      <c r="A47" t="s">
        <v>217</v>
      </c>
    </row>
    <row r="48" spans="1:1" x14ac:dyDescent="0.25">
      <c r="A48" t="s">
        <v>63</v>
      </c>
    </row>
    <row r="49" spans="1:1" x14ac:dyDescent="0.25">
      <c r="A49" t="s">
        <v>63</v>
      </c>
    </row>
    <row r="50" spans="1:1" x14ac:dyDescent="0.25">
      <c r="A50" t="s">
        <v>63</v>
      </c>
    </row>
    <row r="51" spans="1:1" x14ac:dyDescent="0.25">
      <c r="A51" t="s">
        <v>63</v>
      </c>
    </row>
    <row r="52" spans="1:1" x14ac:dyDescent="0.25">
      <c r="A52" t="s">
        <v>63</v>
      </c>
    </row>
    <row r="53" spans="1:1" x14ac:dyDescent="0.25">
      <c r="A53" t="s">
        <v>63</v>
      </c>
    </row>
    <row r="54" spans="1:1" x14ac:dyDescent="0.25">
      <c r="A54" t="s">
        <v>63</v>
      </c>
    </row>
    <row r="55" spans="1:1" x14ac:dyDescent="0.25">
      <c r="A55" t="s">
        <v>63</v>
      </c>
    </row>
    <row r="56" spans="1:1" x14ac:dyDescent="0.25">
      <c r="A56" t="s">
        <v>115</v>
      </c>
    </row>
    <row r="57" spans="1:1" x14ac:dyDescent="0.25">
      <c r="A57" t="s">
        <v>115</v>
      </c>
    </row>
    <row r="58" spans="1:1" x14ac:dyDescent="0.25">
      <c r="A58" t="s">
        <v>63</v>
      </c>
    </row>
    <row r="59" spans="1:1" x14ac:dyDescent="0.25">
      <c r="A59" t="s">
        <v>63</v>
      </c>
    </row>
    <row r="61" spans="1:1" x14ac:dyDescent="0.25">
      <c r="A61" t="s">
        <v>63</v>
      </c>
    </row>
    <row r="62" spans="1:1" x14ac:dyDescent="0.25">
      <c r="A62" t="s">
        <v>63</v>
      </c>
    </row>
    <row r="63" spans="1:1" x14ac:dyDescent="0.25">
      <c r="A63" t="s">
        <v>63</v>
      </c>
    </row>
    <row r="64" spans="1:1" x14ac:dyDescent="0.25">
      <c r="A64" t="s">
        <v>63</v>
      </c>
    </row>
    <row r="65" spans="1:1" x14ac:dyDescent="0.25">
      <c r="A65" t="s">
        <v>63</v>
      </c>
    </row>
    <row r="66" spans="1:1" x14ac:dyDescent="0.25">
      <c r="A66" t="s">
        <v>63</v>
      </c>
    </row>
    <row r="67" spans="1:1" x14ac:dyDescent="0.25">
      <c r="A67" t="s">
        <v>115</v>
      </c>
    </row>
    <row r="68" spans="1:1" x14ac:dyDescent="0.25">
      <c r="A68" t="s">
        <v>115</v>
      </c>
    </row>
    <row r="69" spans="1:1" x14ac:dyDescent="0.25">
      <c r="A69" t="s">
        <v>63</v>
      </c>
    </row>
    <row r="70" spans="1:1" x14ac:dyDescent="0.25">
      <c r="A70" t="s">
        <v>63</v>
      </c>
    </row>
    <row r="71" spans="1:1" x14ac:dyDescent="0.25">
      <c r="A71" t="s">
        <v>115</v>
      </c>
    </row>
    <row r="72" spans="1:1" x14ac:dyDescent="0.25">
      <c r="A72" t="s">
        <v>63</v>
      </c>
    </row>
    <row r="73" spans="1:1" x14ac:dyDescent="0.25">
      <c r="A73" t="s">
        <v>63</v>
      </c>
    </row>
    <row r="74" spans="1:1" x14ac:dyDescent="0.25">
      <c r="A74" t="s">
        <v>217</v>
      </c>
    </row>
    <row r="75" spans="1:1" x14ac:dyDescent="0.25">
      <c r="A75" t="s">
        <v>63</v>
      </c>
    </row>
    <row r="76" spans="1:1" x14ac:dyDescent="0.25">
      <c r="A76" t="s">
        <v>63</v>
      </c>
    </row>
    <row r="77" spans="1:1" x14ac:dyDescent="0.25">
      <c r="A77" t="s">
        <v>63</v>
      </c>
    </row>
    <row r="78" spans="1:1" x14ac:dyDescent="0.25">
      <c r="A78" t="s">
        <v>63</v>
      </c>
    </row>
    <row r="79" spans="1:1" x14ac:dyDescent="0.25">
      <c r="A79" t="s">
        <v>63</v>
      </c>
    </row>
    <row r="80" spans="1:1" x14ac:dyDescent="0.25">
      <c r="A80" t="s">
        <v>217</v>
      </c>
    </row>
    <row r="81" spans="1:1" x14ac:dyDescent="0.25">
      <c r="A81" t="s">
        <v>63</v>
      </c>
    </row>
    <row r="82" spans="1:1" x14ac:dyDescent="0.25">
      <c r="A82" t="s">
        <v>115</v>
      </c>
    </row>
    <row r="83" spans="1:1" x14ac:dyDescent="0.25">
      <c r="A83" t="s">
        <v>115</v>
      </c>
    </row>
    <row r="85" spans="1:1" x14ac:dyDescent="0.25">
      <c r="A85" t="s">
        <v>63</v>
      </c>
    </row>
    <row r="86" spans="1:1" x14ac:dyDescent="0.25">
      <c r="A86" t="s">
        <v>63</v>
      </c>
    </row>
    <row r="87" spans="1:1" x14ac:dyDescent="0.25">
      <c r="A87" t="s">
        <v>63</v>
      </c>
    </row>
    <row r="88" spans="1:1" x14ac:dyDescent="0.25">
      <c r="A88" t="s">
        <v>217</v>
      </c>
    </row>
    <row r="89" spans="1:1" x14ac:dyDescent="0.25">
      <c r="A89" t="s">
        <v>63</v>
      </c>
    </row>
    <row r="90" spans="1:1" x14ac:dyDescent="0.25">
      <c r="A90" t="s">
        <v>217</v>
      </c>
    </row>
    <row r="91" spans="1:1" x14ac:dyDescent="0.25">
      <c r="A91" t="s">
        <v>217</v>
      </c>
    </row>
    <row r="92" spans="1:1" x14ac:dyDescent="0.25">
      <c r="A92" t="s">
        <v>63</v>
      </c>
    </row>
    <row r="93" spans="1:1" x14ac:dyDescent="0.25">
      <c r="A93" t="s">
        <v>63</v>
      </c>
    </row>
    <row r="94" spans="1:1" x14ac:dyDescent="0.25">
      <c r="A94" t="s">
        <v>63</v>
      </c>
    </row>
    <row r="95" spans="1:1" x14ac:dyDescent="0.25">
      <c r="A95" t="s">
        <v>217</v>
      </c>
    </row>
    <row r="96" spans="1:1" x14ac:dyDescent="0.25">
      <c r="A96" t="s">
        <v>63</v>
      </c>
    </row>
    <row r="97" spans="1:1" x14ac:dyDescent="0.25">
      <c r="A97" t="s">
        <v>115</v>
      </c>
    </row>
    <row r="98" spans="1:1" x14ac:dyDescent="0.25">
      <c r="A98" t="s">
        <v>63</v>
      </c>
    </row>
    <row r="99" spans="1:1" x14ac:dyDescent="0.25">
      <c r="A99" t="s">
        <v>115</v>
      </c>
    </row>
    <row r="100" spans="1:1" x14ac:dyDescent="0.25">
      <c r="A100" t="s">
        <v>115</v>
      </c>
    </row>
    <row r="101" spans="1:1" x14ac:dyDescent="0.25">
      <c r="A101" t="s">
        <v>63</v>
      </c>
    </row>
    <row r="102" spans="1:1" x14ac:dyDescent="0.25">
      <c r="A102" t="s">
        <v>63</v>
      </c>
    </row>
    <row r="103" spans="1:1" x14ac:dyDescent="0.25">
      <c r="A103" t="s">
        <v>63</v>
      </c>
    </row>
    <row r="104" spans="1:1" x14ac:dyDescent="0.25">
      <c r="A104" t="s">
        <v>63</v>
      </c>
    </row>
    <row r="105" spans="1:1" x14ac:dyDescent="0.25">
      <c r="A105" t="s">
        <v>63</v>
      </c>
    </row>
    <row r="106" spans="1:1" x14ac:dyDescent="0.25">
      <c r="A106" t="s">
        <v>217</v>
      </c>
    </row>
    <row r="107" spans="1:1" x14ac:dyDescent="0.25">
      <c r="A107" t="s">
        <v>63</v>
      </c>
    </row>
    <row r="108" spans="1:1" x14ac:dyDescent="0.25">
      <c r="A108" t="s">
        <v>63</v>
      </c>
    </row>
    <row r="110" spans="1:1" x14ac:dyDescent="0.25">
      <c r="A110" t="s">
        <v>63</v>
      </c>
    </row>
    <row r="111" spans="1:1" x14ac:dyDescent="0.25">
      <c r="A111" t="s">
        <v>63</v>
      </c>
    </row>
    <row r="112" spans="1:1" x14ac:dyDescent="0.25">
      <c r="A112" t="s">
        <v>63</v>
      </c>
    </row>
    <row r="113" spans="1:1" x14ac:dyDescent="0.25">
      <c r="A113" t="s">
        <v>217</v>
      </c>
    </row>
    <row r="114" spans="1:1" x14ac:dyDescent="0.25">
      <c r="A114" t="s">
        <v>63</v>
      </c>
    </row>
    <row r="115" spans="1:1" x14ac:dyDescent="0.25">
      <c r="A115" t="s">
        <v>63</v>
      </c>
    </row>
    <row r="116" spans="1:1" x14ac:dyDescent="0.25">
      <c r="A116" t="s">
        <v>63</v>
      </c>
    </row>
    <row r="117" spans="1:1" x14ac:dyDescent="0.25">
      <c r="A117" t="s">
        <v>217</v>
      </c>
    </row>
    <row r="118" spans="1:1" x14ac:dyDescent="0.25">
      <c r="A118" t="s">
        <v>115</v>
      </c>
    </row>
    <row r="119" spans="1:1" x14ac:dyDescent="0.25">
      <c r="A119" t="s">
        <v>63</v>
      </c>
    </row>
    <row r="120" spans="1:1" x14ac:dyDescent="0.25">
      <c r="A120" t="s">
        <v>63</v>
      </c>
    </row>
    <row r="121" spans="1:1" x14ac:dyDescent="0.25">
      <c r="A121" t="s">
        <v>63</v>
      </c>
    </row>
    <row r="122" spans="1:1" x14ac:dyDescent="0.25">
      <c r="A122" t="s">
        <v>217</v>
      </c>
    </row>
    <row r="123" spans="1:1" x14ac:dyDescent="0.25">
      <c r="A123" t="s">
        <v>63</v>
      </c>
    </row>
    <row r="124" spans="1:1" x14ac:dyDescent="0.25">
      <c r="A124" t="s">
        <v>63</v>
      </c>
    </row>
    <row r="125" spans="1:1" x14ac:dyDescent="0.25">
      <c r="A125" t="s">
        <v>217</v>
      </c>
    </row>
    <row r="126" spans="1:1" x14ac:dyDescent="0.25">
      <c r="A126" t="s">
        <v>63</v>
      </c>
    </row>
    <row r="127" spans="1:1" x14ac:dyDescent="0.25">
      <c r="A127" t="s">
        <v>217</v>
      </c>
    </row>
    <row r="128" spans="1:1" x14ac:dyDescent="0.25">
      <c r="A128" t="s">
        <v>217</v>
      </c>
    </row>
    <row r="129" spans="1:1" x14ac:dyDescent="0.25">
      <c r="A129" t="s">
        <v>63</v>
      </c>
    </row>
    <row r="130" spans="1:1" x14ac:dyDescent="0.25">
      <c r="A130" t="s">
        <v>217</v>
      </c>
    </row>
    <row r="131" spans="1:1" x14ac:dyDescent="0.25">
      <c r="A131" t="s">
        <v>115</v>
      </c>
    </row>
    <row r="132" spans="1:1" x14ac:dyDescent="0.25">
      <c r="A132" t="s">
        <v>63</v>
      </c>
    </row>
    <row r="133" spans="1:1" x14ac:dyDescent="0.25">
      <c r="A133" t="s">
        <v>115</v>
      </c>
    </row>
    <row r="134" spans="1:1" x14ac:dyDescent="0.25">
      <c r="A134" t="s">
        <v>63</v>
      </c>
    </row>
    <row r="135" spans="1:1" x14ac:dyDescent="0.25">
      <c r="A135" t="s">
        <v>217</v>
      </c>
    </row>
    <row r="136" spans="1:1" x14ac:dyDescent="0.25">
      <c r="A136" t="s">
        <v>217</v>
      </c>
    </row>
    <row r="137" spans="1:1" x14ac:dyDescent="0.25">
      <c r="A137" t="s">
        <v>63</v>
      </c>
    </row>
    <row r="138" spans="1:1" x14ac:dyDescent="0.25">
      <c r="A138" t="s">
        <v>63</v>
      </c>
    </row>
    <row r="139" spans="1:1" x14ac:dyDescent="0.25">
      <c r="A139" t="s">
        <v>63</v>
      </c>
    </row>
    <row r="140" spans="1:1" x14ac:dyDescent="0.25">
      <c r="A140" t="s">
        <v>63</v>
      </c>
    </row>
    <row r="141" spans="1:1" x14ac:dyDescent="0.25">
      <c r="A141" t="s">
        <v>217</v>
      </c>
    </row>
    <row r="142" spans="1:1" x14ac:dyDescent="0.25">
      <c r="A142" t="s">
        <v>217</v>
      </c>
    </row>
    <row r="143" spans="1:1" x14ac:dyDescent="0.25">
      <c r="A143" t="s">
        <v>63</v>
      </c>
    </row>
    <row r="144" spans="1:1" x14ac:dyDescent="0.25">
      <c r="A144" t="s">
        <v>63</v>
      </c>
    </row>
    <row r="145" spans="1:1" x14ac:dyDescent="0.25">
      <c r="A145" t="s">
        <v>63</v>
      </c>
    </row>
    <row r="146" spans="1:1" x14ac:dyDescent="0.25">
      <c r="A146" t="s">
        <v>63</v>
      </c>
    </row>
    <row r="147" spans="1:1" x14ac:dyDescent="0.25">
      <c r="A147" t="s">
        <v>63</v>
      </c>
    </row>
    <row r="148" spans="1:1" x14ac:dyDescent="0.25">
      <c r="A148" t="s">
        <v>217</v>
      </c>
    </row>
    <row r="149" spans="1:1" x14ac:dyDescent="0.25">
      <c r="A149" t="s">
        <v>217</v>
      </c>
    </row>
    <row r="150" spans="1:1" x14ac:dyDescent="0.25">
      <c r="A150" t="s">
        <v>63</v>
      </c>
    </row>
    <row r="151" spans="1:1" x14ac:dyDescent="0.25">
      <c r="A151" t="s">
        <v>115</v>
      </c>
    </row>
    <row r="152" spans="1:1" x14ac:dyDescent="0.25">
      <c r="A152" t="s">
        <v>63</v>
      </c>
    </row>
    <row r="153" spans="1:1" x14ac:dyDescent="0.25">
      <c r="A153" t="s">
        <v>63</v>
      </c>
    </row>
    <row r="154" spans="1:1" x14ac:dyDescent="0.25">
      <c r="A154" t="s">
        <v>217</v>
      </c>
    </row>
    <row r="155" spans="1:1" x14ac:dyDescent="0.25">
      <c r="A155" t="s">
        <v>63</v>
      </c>
    </row>
    <row r="156" spans="1:1" x14ac:dyDescent="0.25">
      <c r="A156" t="s">
        <v>63</v>
      </c>
    </row>
    <row r="157" spans="1:1" x14ac:dyDescent="0.25">
      <c r="A157" t="s">
        <v>63</v>
      </c>
    </row>
    <row r="158" spans="1:1" x14ac:dyDescent="0.25">
      <c r="A158" t="s">
        <v>63</v>
      </c>
    </row>
    <row r="159" spans="1:1" x14ac:dyDescent="0.25">
      <c r="A159" t="s">
        <v>63</v>
      </c>
    </row>
    <row r="160" spans="1:1" x14ac:dyDescent="0.25">
      <c r="A160" t="s">
        <v>217</v>
      </c>
    </row>
    <row r="161" spans="1:1" x14ac:dyDescent="0.25">
      <c r="A161" t="s">
        <v>217</v>
      </c>
    </row>
    <row r="162" spans="1:1" x14ac:dyDescent="0.25">
      <c r="A162" t="s">
        <v>63</v>
      </c>
    </row>
    <row r="163" spans="1:1" x14ac:dyDescent="0.25">
      <c r="A163" t="s">
        <v>63</v>
      </c>
    </row>
    <row r="164" spans="1:1" x14ac:dyDescent="0.25">
      <c r="A164" t="s">
        <v>63</v>
      </c>
    </row>
    <row r="165" spans="1:1" x14ac:dyDescent="0.25">
      <c r="A165" t="s">
        <v>63</v>
      </c>
    </row>
    <row r="166" spans="1:1" x14ac:dyDescent="0.25">
      <c r="A166" t="s">
        <v>217</v>
      </c>
    </row>
    <row r="167" spans="1:1" x14ac:dyDescent="0.25">
      <c r="A167" t="s">
        <v>63</v>
      </c>
    </row>
    <row r="168" spans="1:1" x14ac:dyDescent="0.25">
      <c r="A168" t="s">
        <v>63</v>
      </c>
    </row>
    <row r="169" spans="1:1" x14ac:dyDescent="0.25">
      <c r="A169" t="s">
        <v>63</v>
      </c>
    </row>
    <row r="170" spans="1:1" x14ac:dyDescent="0.25">
      <c r="A170" t="s">
        <v>115</v>
      </c>
    </row>
    <row r="171" spans="1:1" x14ac:dyDescent="0.25">
      <c r="A171" t="s">
        <v>63</v>
      </c>
    </row>
    <row r="172" spans="1:1" x14ac:dyDescent="0.25">
      <c r="A172" t="s">
        <v>217</v>
      </c>
    </row>
    <row r="173" spans="1:1" x14ac:dyDescent="0.25">
      <c r="A173" t="s">
        <v>115</v>
      </c>
    </row>
    <row r="174" spans="1:1" x14ac:dyDescent="0.25">
      <c r="A174" t="s">
        <v>217</v>
      </c>
    </row>
    <row r="175" spans="1:1" x14ac:dyDescent="0.25">
      <c r="A175" t="s">
        <v>63</v>
      </c>
    </row>
    <row r="176" spans="1:1" x14ac:dyDescent="0.25">
      <c r="A176" t="s">
        <v>63</v>
      </c>
    </row>
    <row r="177" spans="1:1" x14ac:dyDescent="0.25">
      <c r="A177" t="s">
        <v>217</v>
      </c>
    </row>
    <row r="178" spans="1:1" x14ac:dyDescent="0.25">
      <c r="A178" t="s">
        <v>63</v>
      </c>
    </row>
    <row r="179" spans="1:1" x14ac:dyDescent="0.25">
      <c r="A179" t="s">
        <v>63</v>
      </c>
    </row>
    <row r="180" spans="1:1" x14ac:dyDescent="0.25">
      <c r="A180" t="s">
        <v>63</v>
      </c>
    </row>
    <row r="181" spans="1:1" x14ac:dyDescent="0.25">
      <c r="A181" t="s">
        <v>63</v>
      </c>
    </row>
    <row r="182" spans="1:1" x14ac:dyDescent="0.25">
      <c r="A182" t="s">
        <v>63</v>
      </c>
    </row>
    <row r="183" spans="1:1" x14ac:dyDescent="0.25">
      <c r="A183" t="s">
        <v>63</v>
      </c>
    </row>
    <row r="184" spans="1:1" x14ac:dyDescent="0.25">
      <c r="A184" t="s">
        <v>115</v>
      </c>
    </row>
    <row r="185" spans="1:1" x14ac:dyDescent="0.25">
      <c r="A185" t="s">
        <v>63</v>
      </c>
    </row>
    <row r="186" spans="1:1" x14ac:dyDescent="0.25">
      <c r="A186" t="s">
        <v>63</v>
      </c>
    </row>
    <row r="187" spans="1:1" x14ac:dyDescent="0.25">
      <c r="A187" t="s">
        <v>63</v>
      </c>
    </row>
    <row r="188" spans="1:1" x14ac:dyDescent="0.25">
      <c r="A188" t="s">
        <v>63</v>
      </c>
    </row>
    <row r="189" spans="1:1" x14ac:dyDescent="0.25">
      <c r="A189" t="s">
        <v>217</v>
      </c>
    </row>
    <row r="190" spans="1:1" x14ac:dyDescent="0.25">
      <c r="A190" t="s">
        <v>63</v>
      </c>
    </row>
    <row r="191" spans="1:1" x14ac:dyDescent="0.25">
      <c r="A191" t="s">
        <v>63</v>
      </c>
    </row>
    <row r="192" spans="1:1" x14ac:dyDescent="0.25">
      <c r="A192" t="s">
        <v>217</v>
      </c>
    </row>
    <row r="193" spans="1:1" x14ac:dyDescent="0.25">
      <c r="A193" t="s">
        <v>63</v>
      </c>
    </row>
    <row r="194" spans="1:1" x14ac:dyDescent="0.25">
      <c r="A194" t="s">
        <v>63</v>
      </c>
    </row>
    <row r="195" spans="1:1" x14ac:dyDescent="0.25">
      <c r="A195" t="s">
        <v>63</v>
      </c>
    </row>
    <row r="196" spans="1:1" x14ac:dyDescent="0.25">
      <c r="A196" t="s">
        <v>63</v>
      </c>
    </row>
    <row r="197" spans="1:1" x14ac:dyDescent="0.25">
      <c r="A197" t="s">
        <v>63</v>
      </c>
    </row>
    <row r="198" spans="1:1" x14ac:dyDescent="0.25">
      <c r="A198" t="s">
        <v>63</v>
      </c>
    </row>
    <row r="199" spans="1:1" x14ac:dyDescent="0.25">
      <c r="A199" t="s">
        <v>63</v>
      </c>
    </row>
    <row r="200" spans="1:1" x14ac:dyDescent="0.25">
      <c r="A200" t="s">
        <v>63</v>
      </c>
    </row>
    <row r="201" spans="1:1" x14ac:dyDescent="0.25">
      <c r="A201" t="s">
        <v>217</v>
      </c>
    </row>
    <row r="202" spans="1:1" x14ac:dyDescent="0.25">
      <c r="A202" t="s">
        <v>63</v>
      </c>
    </row>
    <row r="203" spans="1:1" x14ac:dyDescent="0.25">
      <c r="A203" t="s">
        <v>63</v>
      </c>
    </row>
    <row r="204" spans="1:1" x14ac:dyDescent="0.25">
      <c r="A204" t="s">
        <v>63</v>
      </c>
    </row>
    <row r="205" spans="1:1" x14ac:dyDescent="0.25">
      <c r="A205" t="s">
        <v>63</v>
      </c>
    </row>
    <row r="206" spans="1:1" x14ac:dyDescent="0.25">
      <c r="A206" t="s">
        <v>63</v>
      </c>
    </row>
    <row r="207" spans="1:1" x14ac:dyDescent="0.25">
      <c r="A207" t="s">
        <v>63</v>
      </c>
    </row>
    <row r="208" spans="1:1" x14ac:dyDescent="0.25">
      <c r="A208" t="s">
        <v>63</v>
      </c>
    </row>
    <row r="209" spans="1:1" x14ac:dyDescent="0.25">
      <c r="A209" t="s">
        <v>63</v>
      </c>
    </row>
    <row r="210" spans="1:1" x14ac:dyDescent="0.25">
      <c r="A210" t="s">
        <v>63</v>
      </c>
    </row>
    <row r="211" spans="1:1" x14ac:dyDescent="0.25">
      <c r="A211" t="s">
        <v>217</v>
      </c>
    </row>
    <row r="212" spans="1:1" x14ac:dyDescent="0.25">
      <c r="A212" t="s">
        <v>217</v>
      </c>
    </row>
    <row r="213" spans="1:1" x14ac:dyDescent="0.25">
      <c r="A213" t="s">
        <v>63</v>
      </c>
    </row>
    <row r="214" spans="1:1" x14ac:dyDescent="0.25">
      <c r="A214" t="s">
        <v>63</v>
      </c>
    </row>
    <row r="215" spans="1:1" x14ac:dyDescent="0.25">
      <c r="A215" t="s">
        <v>63</v>
      </c>
    </row>
    <row r="216" spans="1:1" x14ac:dyDescent="0.25">
      <c r="A216" t="s">
        <v>63</v>
      </c>
    </row>
    <row r="217" spans="1:1" x14ac:dyDescent="0.25">
      <c r="A217" t="s">
        <v>63</v>
      </c>
    </row>
    <row r="218" spans="1:1" x14ac:dyDescent="0.25">
      <c r="A218" t="s">
        <v>63</v>
      </c>
    </row>
    <row r="219" spans="1:1" x14ac:dyDescent="0.25">
      <c r="A219" t="s">
        <v>63</v>
      </c>
    </row>
    <row r="220" spans="1:1" x14ac:dyDescent="0.25">
      <c r="A220" t="s">
        <v>217</v>
      </c>
    </row>
    <row r="221" spans="1:1" x14ac:dyDescent="0.25">
      <c r="A221" t="s">
        <v>63</v>
      </c>
    </row>
    <row r="222" spans="1:1" x14ac:dyDescent="0.25">
      <c r="A222" t="s">
        <v>63</v>
      </c>
    </row>
    <row r="223" spans="1:1" x14ac:dyDescent="0.25">
      <c r="A223" t="s">
        <v>63</v>
      </c>
    </row>
    <row r="224" spans="1:1" x14ac:dyDescent="0.25">
      <c r="A224" t="s">
        <v>63</v>
      </c>
    </row>
    <row r="225" spans="1:1" x14ac:dyDescent="0.25">
      <c r="A225" t="s">
        <v>63</v>
      </c>
    </row>
    <row r="226" spans="1:1" x14ac:dyDescent="0.25">
      <c r="A226" t="s">
        <v>63</v>
      </c>
    </row>
    <row r="227" spans="1:1" x14ac:dyDescent="0.25">
      <c r="A227" t="s">
        <v>63</v>
      </c>
    </row>
    <row r="228" spans="1:1" x14ac:dyDescent="0.25">
      <c r="A228" t="s">
        <v>63</v>
      </c>
    </row>
    <row r="229" spans="1:1" x14ac:dyDescent="0.25">
      <c r="A229" t="s">
        <v>63</v>
      </c>
    </row>
    <row r="230" spans="1:1" x14ac:dyDescent="0.25">
      <c r="A230" t="s">
        <v>63</v>
      </c>
    </row>
    <row r="231" spans="1:1" x14ac:dyDescent="0.25">
      <c r="A231" t="s">
        <v>63</v>
      </c>
    </row>
    <row r="232" spans="1:1" x14ac:dyDescent="0.25">
      <c r="A232" t="s">
        <v>63</v>
      </c>
    </row>
    <row r="233" spans="1:1" x14ac:dyDescent="0.25">
      <c r="A233" t="s">
        <v>63</v>
      </c>
    </row>
    <row r="234" spans="1:1" x14ac:dyDescent="0.25">
      <c r="A234" t="s">
        <v>63</v>
      </c>
    </row>
    <row r="235" spans="1:1" x14ac:dyDescent="0.25">
      <c r="A235" t="s">
        <v>63</v>
      </c>
    </row>
    <row r="236" spans="1:1" x14ac:dyDescent="0.25">
      <c r="A236" t="s">
        <v>63</v>
      </c>
    </row>
    <row r="237" spans="1:1" x14ac:dyDescent="0.25">
      <c r="A237" t="s">
        <v>63</v>
      </c>
    </row>
    <row r="238" spans="1:1" x14ac:dyDescent="0.25">
      <c r="A238" t="s">
        <v>63</v>
      </c>
    </row>
    <row r="239" spans="1:1" x14ac:dyDescent="0.25">
      <c r="A239" t="s">
        <v>63</v>
      </c>
    </row>
    <row r="240" spans="1:1" x14ac:dyDescent="0.25">
      <c r="A240" t="s">
        <v>63</v>
      </c>
    </row>
    <row r="241" spans="1:1" x14ac:dyDescent="0.25">
      <c r="A241" t="s">
        <v>63</v>
      </c>
    </row>
    <row r="242" spans="1:1" x14ac:dyDescent="0.25">
      <c r="A242" t="s">
        <v>63</v>
      </c>
    </row>
    <row r="243" spans="1:1" x14ac:dyDescent="0.25">
      <c r="A243" t="s">
        <v>217</v>
      </c>
    </row>
    <row r="244" spans="1:1" x14ac:dyDescent="0.25">
      <c r="A244" t="s">
        <v>63</v>
      </c>
    </row>
    <row r="245" spans="1:1" x14ac:dyDescent="0.25">
      <c r="A245" t="s">
        <v>63</v>
      </c>
    </row>
    <row r="246" spans="1:1" x14ac:dyDescent="0.25">
      <c r="A246" t="s">
        <v>63</v>
      </c>
    </row>
    <row r="247" spans="1:1" x14ac:dyDescent="0.25">
      <c r="A247" t="s">
        <v>63</v>
      </c>
    </row>
    <row r="248" spans="1:1" x14ac:dyDescent="0.25">
      <c r="A248" t="s">
        <v>63</v>
      </c>
    </row>
    <row r="249" spans="1:1" x14ac:dyDescent="0.25">
      <c r="A249" t="s">
        <v>63</v>
      </c>
    </row>
    <row r="250" spans="1:1" x14ac:dyDescent="0.25">
      <c r="A250" t="s">
        <v>63</v>
      </c>
    </row>
    <row r="251" spans="1:1" x14ac:dyDescent="0.25">
      <c r="A251" t="s">
        <v>63</v>
      </c>
    </row>
    <row r="252" spans="1:1" x14ac:dyDescent="0.25">
      <c r="A252" t="s">
        <v>63</v>
      </c>
    </row>
    <row r="253" spans="1:1" x14ac:dyDescent="0.25">
      <c r="A253" t="s">
        <v>63</v>
      </c>
    </row>
    <row r="254" spans="1:1" x14ac:dyDescent="0.25">
      <c r="A254" t="s">
        <v>63</v>
      </c>
    </row>
    <row r="255" spans="1:1" x14ac:dyDescent="0.25">
      <c r="A255" t="s">
        <v>217</v>
      </c>
    </row>
    <row r="256" spans="1:1" x14ac:dyDescent="0.25">
      <c r="A256" t="s">
        <v>63</v>
      </c>
    </row>
    <row r="257" spans="1:1" x14ac:dyDescent="0.25">
      <c r="A257" t="s">
        <v>115</v>
      </c>
    </row>
    <row r="258" spans="1:1" x14ac:dyDescent="0.25">
      <c r="A258" t="s">
        <v>63</v>
      </c>
    </row>
    <row r="259" spans="1:1" x14ac:dyDescent="0.25">
      <c r="A259" t="s">
        <v>63</v>
      </c>
    </row>
    <row r="260" spans="1:1" x14ac:dyDescent="0.25">
      <c r="A260" t="s">
        <v>217</v>
      </c>
    </row>
    <row r="261" spans="1:1" x14ac:dyDescent="0.25">
      <c r="A261" t="s">
        <v>63</v>
      </c>
    </row>
    <row r="262" spans="1:1" x14ac:dyDescent="0.25">
      <c r="A262" t="s">
        <v>63</v>
      </c>
    </row>
    <row r="263" spans="1:1" x14ac:dyDescent="0.25">
      <c r="A263" t="s">
        <v>63</v>
      </c>
    </row>
    <row r="264" spans="1:1" x14ac:dyDescent="0.25">
      <c r="A264" t="s">
        <v>63</v>
      </c>
    </row>
    <row r="265" spans="1:1" x14ac:dyDescent="0.25">
      <c r="A265" t="s">
        <v>63</v>
      </c>
    </row>
    <row r="266" spans="1:1" x14ac:dyDescent="0.25">
      <c r="A266" t="s">
        <v>63</v>
      </c>
    </row>
    <row r="267" spans="1:1" x14ac:dyDescent="0.25">
      <c r="A267" t="s">
        <v>217</v>
      </c>
    </row>
    <row r="268" spans="1:1" x14ac:dyDescent="0.25">
      <c r="A268" t="s">
        <v>217</v>
      </c>
    </row>
    <row r="269" spans="1:1" x14ac:dyDescent="0.25">
      <c r="A269" t="s">
        <v>63</v>
      </c>
    </row>
    <row r="270" spans="1:1" x14ac:dyDescent="0.25">
      <c r="A270" t="s">
        <v>63</v>
      </c>
    </row>
    <row r="271" spans="1:1" x14ac:dyDescent="0.25">
      <c r="A271" t="s">
        <v>115</v>
      </c>
    </row>
    <row r="272" spans="1:1" x14ac:dyDescent="0.25">
      <c r="A272" t="s">
        <v>217</v>
      </c>
    </row>
    <row r="273" spans="1:1" x14ac:dyDescent="0.25">
      <c r="A273" t="s">
        <v>217</v>
      </c>
    </row>
    <row r="274" spans="1:1" x14ac:dyDescent="0.25">
      <c r="A274" t="s">
        <v>63</v>
      </c>
    </row>
    <row r="275" spans="1:1" x14ac:dyDescent="0.25">
      <c r="A275" t="s">
        <v>63</v>
      </c>
    </row>
    <row r="276" spans="1:1" x14ac:dyDescent="0.25">
      <c r="A276" t="s">
        <v>63</v>
      </c>
    </row>
    <row r="277" spans="1:1" x14ac:dyDescent="0.25">
      <c r="A277" t="s">
        <v>63</v>
      </c>
    </row>
    <row r="278" spans="1:1" x14ac:dyDescent="0.25">
      <c r="A278" t="s">
        <v>217</v>
      </c>
    </row>
    <row r="279" spans="1:1" x14ac:dyDescent="0.25">
      <c r="A279" t="s">
        <v>63</v>
      </c>
    </row>
    <row r="280" spans="1:1" x14ac:dyDescent="0.25">
      <c r="A280" t="s">
        <v>63</v>
      </c>
    </row>
    <row r="281" spans="1:1" x14ac:dyDescent="0.25">
      <c r="A281" t="s">
        <v>63</v>
      </c>
    </row>
    <row r="282" spans="1:1" x14ac:dyDescent="0.25">
      <c r="A282" t="s">
        <v>115</v>
      </c>
    </row>
    <row r="283" spans="1:1" x14ac:dyDescent="0.25">
      <c r="A283" t="s">
        <v>63</v>
      </c>
    </row>
    <row r="284" spans="1:1" x14ac:dyDescent="0.25">
      <c r="A284" t="s">
        <v>115</v>
      </c>
    </row>
    <row r="285" spans="1:1" x14ac:dyDescent="0.25">
      <c r="A285" t="s">
        <v>63</v>
      </c>
    </row>
    <row r="286" spans="1:1" x14ac:dyDescent="0.25">
      <c r="A286" t="s">
        <v>217</v>
      </c>
    </row>
    <row r="287" spans="1:1" x14ac:dyDescent="0.25">
      <c r="A287" t="s">
        <v>63</v>
      </c>
    </row>
    <row r="288" spans="1:1" x14ac:dyDescent="0.25">
      <c r="A288" t="s">
        <v>115</v>
      </c>
    </row>
    <row r="289" spans="1:1" x14ac:dyDescent="0.25">
      <c r="A289" t="s">
        <v>217</v>
      </c>
    </row>
    <row r="290" spans="1:1" x14ac:dyDescent="0.25">
      <c r="A290" t="s">
        <v>63</v>
      </c>
    </row>
    <row r="291" spans="1:1" x14ac:dyDescent="0.25">
      <c r="A291" t="s">
        <v>63</v>
      </c>
    </row>
    <row r="292" spans="1:1" x14ac:dyDescent="0.25">
      <c r="A292" t="s">
        <v>115</v>
      </c>
    </row>
    <row r="293" spans="1:1" x14ac:dyDescent="0.25">
      <c r="A293" t="s">
        <v>115</v>
      </c>
    </row>
    <row r="294" spans="1:1" x14ac:dyDescent="0.25">
      <c r="A294" t="s">
        <v>115</v>
      </c>
    </row>
    <row r="295" spans="1:1" x14ac:dyDescent="0.25">
      <c r="A295" t="s">
        <v>217</v>
      </c>
    </row>
    <row r="296" spans="1:1" x14ac:dyDescent="0.25">
      <c r="A296" t="s">
        <v>217</v>
      </c>
    </row>
    <row r="297" spans="1:1" x14ac:dyDescent="0.25">
      <c r="A297" t="s">
        <v>115</v>
      </c>
    </row>
    <row r="298" spans="1:1" x14ac:dyDescent="0.25">
      <c r="A298" t="s">
        <v>115</v>
      </c>
    </row>
    <row r="299" spans="1:1" x14ac:dyDescent="0.25">
      <c r="A299" t="s">
        <v>63</v>
      </c>
    </row>
    <row r="300" spans="1:1" x14ac:dyDescent="0.25">
      <c r="A300" t="s">
        <v>217</v>
      </c>
    </row>
    <row r="301" spans="1:1" x14ac:dyDescent="0.25">
      <c r="A301" t="s">
        <v>217</v>
      </c>
    </row>
    <row r="302" spans="1:1" x14ac:dyDescent="0.25">
      <c r="A302" t="s">
        <v>217</v>
      </c>
    </row>
    <row r="303" spans="1:1" x14ac:dyDescent="0.25">
      <c r="A303" t="s">
        <v>63</v>
      </c>
    </row>
    <row r="304" spans="1:1" x14ac:dyDescent="0.25">
      <c r="A304" t="s">
        <v>63</v>
      </c>
    </row>
    <row r="305" spans="1:1" x14ac:dyDescent="0.25">
      <c r="A305" t="s">
        <v>217</v>
      </c>
    </row>
    <row r="306" spans="1:1" x14ac:dyDescent="0.25">
      <c r="A306" t="s">
        <v>63</v>
      </c>
    </row>
    <row r="307" spans="1:1" x14ac:dyDescent="0.25">
      <c r="A307" t="s">
        <v>63</v>
      </c>
    </row>
    <row r="308" spans="1:1" x14ac:dyDescent="0.25">
      <c r="A308" t="s">
        <v>63</v>
      </c>
    </row>
    <row r="309" spans="1:1" x14ac:dyDescent="0.25">
      <c r="A309" t="s">
        <v>63</v>
      </c>
    </row>
    <row r="310" spans="1:1" x14ac:dyDescent="0.25">
      <c r="A310" t="s">
        <v>63</v>
      </c>
    </row>
    <row r="311" spans="1:1" x14ac:dyDescent="0.25">
      <c r="A311" t="s">
        <v>63</v>
      </c>
    </row>
    <row r="312" spans="1:1" x14ac:dyDescent="0.25">
      <c r="A312" t="s">
        <v>63</v>
      </c>
    </row>
    <row r="313" spans="1:1" x14ac:dyDescent="0.25">
      <c r="A313" t="s">
        <v>63</v>
      </c>
    </row>
    <row r="314" spans="1:1" x14ac:dyDescent="0.25">
      <c r="A314" t="s">
        <v>63</v>
      </c>
    </row>
    <row r="315" spans="1:1" x14ac:dyDescent="0.25">
      <c r="A315" t="s">
        <v>63</v>
      </c>
    </row>
    <row r="316" spans="1:1" x14ac:dyDescent="0.25">
      <c r="A316" t="s">
        <v>217</v>
      </c>
    </row>
    <row r="317" spans="1:1" x14ac:dyDescent="0.25">
      <c r="A317" t="s">
        <v>63</v>
      </c>
    </row>
    <row r="318" spans="1:1" x14ac:dyDescent="0.25">
      <c r="A318" t="s">
        <v>63</v>
      </c>
    </row>
    <row r="319" spans="1:1" x14ac:dyDescent="0.25">
      <c r="A319" t="s">
        <v>217</v>
      </c>
    </row>
    <row r="320" spans="1:1" x14ac:dyDescent="0.25">
      <c r="A320" t="s">
        <v>115</v>
      </c>
    </row>
    <row r="321" spans="1:1" x14ac:dyDescent="0.25">
      <c r="A321" t="s">
        <v>63</v>
      </c>
    </row>
    <row r="322" spans="1:1" x14ac:dyDescent="0.25">
      <c r="A322" t="s">
        <v>63</v>
      </c>
    </row>
    <row r="323" spans="1:1" x14ac:dyDescent="0.25">
      <c r="A323" t="s">
        <v>217</v>
      </c>
    </row>
    <row r="324" spans="1:1" x14ac:dyDescent="0.25">
      <c r="A324" t="s">
        <v>115</v>
      </c>
    </row>
    <row r="325" spans="1:1" x14ac:dyDescent="0.25">
      <c r="A325" t="s">
        <v>63</v>
      </c>
    </row>
    <row r="326" spans="1:1" x14ac:dyDescent="0.25">
      <c r="A326" t="s">
        <v>63</v>
      </c>
    </row>
    <row r="327" spans="1:1" x14ac:dyDescent="0.25">
      <c r="A327" t="s">
        <v>115</v>
      </c>
    </row>
    <row r="328" spans="1:1" x14ac:dyDescent="0.25">
      <c r="A328" t="s">
        <v>63</v>
      </c>
    </row>
    <row r="329" spans="1:1" x14ac:dyDescent="0.25">
      <c r="A329" t="s">
        <v>115</v>
      </c>
    </row>
    <row r="330" spans="1:1" x14ac:dyDescent="0.25">
      <c r="A330" t="s">
        <v>115</v>
      </c>
    </row>
    <row r="331" spans="1:1" x14ac:dyDescent="0.25">
      <c r="A331" t="s">
        <v>63</v>
      </c>
    </row>
    <row r="332" spans="1:1" x14ac:dyDescent="0.25">
      <c r="A332" t="s">
        <v>63</v>
      </c>
    </row>
    <row r="333" spans="1:1" x14ac:dyDescent="0.25">
      <c r="A333" t="s">
        <v>63</v>
      </c>
    </row>
    <row r="334" spans="1:1" x14ac:dyDescent="0.25">
      <c r="A334" t="s">
        <v>115</v>
      </c>
    </row>
    <row r="335" spans="1:1" x14ac:dyDescent="0.25">
      <c r="A335" t="s">
        <v>63</v>
      </c>
    </row>
    <row r="336" spans="1:1" x14ac:dyDescent="0.25">
      <c r="A336" t="s">
        <v>63</v>
      </c>
    </row>
    <row r="337" spans="1:1" x14ac:dyDescent="0.25">
      <c r="A337" t="s">
        <v>63</v>
      </c>
    </row>
    <row r="338" spans="1:1" x14ac:dyDescent="0.25">
      <c r="A338" t="s">
        <v>63</v>
      </c>
    </row>
    <row r="339" spans="1:1" x14ac:dyDescent="0.25">
      <c r="A339" t="s">
        <v>63</v>
      </c>
    </row>
    <row r="340" spans="1:1" x14ac:dyDescent="0.25">
      <c r="A340" t="s">
        <v>63</v>
      </c>
    </row>
    <row r="341" spans="1:1" x14ac:dyDescent="0.25">
      <c r="A341" t="s">
        <v>63</v>
      </c>
    </row>
    <row r="342" spans="1:1" x14ac:dyDescent="0.25">
      <c r="A342" t="s">
        <v>63</v>
      </c>
    </row>
    <row r="343" spans="1:1" x14ac:dyDescent="0.25">
      <c r="A343" t="s">
        <v>63</v>
      </c>
    </row>
    <row r="344" spans="1:1" x14ac:dyDescent="0.25">
      <c r="A344" t="s">
        <v>63</v>
      </c>
    </row>
    <row r="345" spans="1:1" x14ac:dyDescent="0.25">
      <c r="A345" t="s">
        <v>63</v>
      </c>
    </row>
    <row r="346" spans="1:1" x14ac:dyDescent="0.25">
      <c r="A346" t="s">
        <v>63</v>
      </c>
    </row>
    <row r="347" spans="1:1" x14ac:dyDescent="0.25">
      <c r="A347" t="s">
        <v>63</v>
      </c>
    </row>
    <row r="348" spans="1:1" x14ac:dyDescent="0.25">
      <c r="A348" t="s">
        <v>115</v>
      </c>
    </row>
    <row r="349" spans="1:1" x14ac:dyDescent="0.25">
      <c r="A349" t="s">
        <v>217</v>
      </c>
    </row>
    <row r="350" spans="1:1" x14ac:dyDescent="0.25">
      <c r="A350" t="s">
        <v>63</v>
      </c>
    </row>
    <row r="351" spans="1:1" x14ac:dyDescent="0.25">
      <c r="A351" t="s">
        <v>63</v>
      </c>
    </row>
    <row r="352" spans="1:1" x14ac:dyDescent="0.25">
      <c r="A352" t="s">
        <v>63</v>
      </c>
    </row>
    <row r="353" spans="1:1" x14ac:dyDescent="0.25">
      <c r="A353" t="s">
        <v>115</v>
      </c>
    </row>
    <row r="354" spans="1:1" x14ac:dyDescent="0.25">
      <c r="A354" t="s">
        <v>217</v>
      </c>
    </row>
    <row r="355" spans="1:1" x14ac:dyDescent="0.25">
      <c r="A355" t="s">
        <v>217</v>
      </c>
    </row>
    <row r="356" spans="1:1" x14ac:dyDescent="0.25">
      <c r="A356" t="s">
        <v>63</v>
      </c>
    </row>
    <row r="357" spans="1:1" x14ac:dyDescent="0.25">
      <c r="A357" t="s">
        <v>63</v>
      </c>
    </row>
    <row r="358" spans="1:1" x14ac:dyDescent="0.25">
      <c r="A358" t="s">
        <v>63</v>
      </c>
    </row>
    <row r="359" spans="1:1" x14ac:dyDescent="0.25">
      <c r="A359" t="s">
        <v>63</v>
      </c>
    </row>
    <row r="360" spans="1:1" x14ac:dyDescent="0.25">
      <c r="A360" t="s">
        <v>217</v>
      </c>
    </row>
    <row r="361" spans="1:1" x14ac:dyDescent="0.25">
      <c r="A361" t="s">
        <v>217</v>
      </c>
    </row>
    <row r="362" spans="1:1" x14ac:dyDescent="0.25">
      <c r="A362" t="s">
        <v>217</v>
      </c>
    </row>
    <row r="363" spans="1:1" x14ac:dyDescent="0.25">
      <c r="A363" t="s">
        <v>63</v>
      </c>
    </row>
    <row r="364" spans="1:1" x14ac:dyDescent="0.25">
      <c r="A364" t="s">
        <v>63</v>
      </c>
    </row>
    <row r="365" spans="1:1" x14ac:dyDescent="0.25">
      <c r="A365" t="s">
        <v>217</v>
      </c>
    </row>
    <row r="366" spans="1:1" x14ac:dyDescent="0.25">
      <c r="A366" t="s">
        <v>115</v>
      </c>
    </row>
    <row r="367" spans="1:1" x14ac:dyDescent="0.25">
      <c r="A367" t="s">
        <v>115</v>
      </c>
    </row>
    <row r="368" spans="1:1" x14ac:dyDescent="0.25">
      <c r="A368" t="s">
        <v>63</v>
      </c>
    </row>
    <row r="369" spans="1:1" x14ac:dyDescent="0.25">
      <c r="A369" t="s">
        <v>63</v>
      </c>
    </row>
    <row r="370" spans="1:1" x14ac:dyDescent="0.25">
      <c r="A370" t="s">
        <v>115</v>
      </c>
    </row>
    <row r="371" spans="1:1" x14ac:dyDescent="0.25">
      <c r="A371" t="s">
        <v>217</v>
      </c>
    </row>
    <row r="372" spans="1:1" x14ac:dyDescent="0.25">
      <c r="A372" t="s">
        <v>63</v>
      </c>
    </row>
    <row r="373" spans="1:1" x14ac:dyDescent="0.25">
      <c r="A373" t="s">
        <v>63</v>
      </c>
    </row>
    <row r="374" spans="1:1" x14ac:dyDescent="0.25">
      <c r="A374" t="s">
        <v>115</v>
      </c>
    </row>
    <row r="375" spans="1:1" x14ac:dyDescent="0.25">
      <c r="A375" t="s">
        <v>63</v>
      </c>
    </row>
    <row r="376" spans="1:1" x14ac:dyDescent="0.25">
      <c r="A376" t="s">
        <v>115</v>
      </c>
    </row>
    <row r="377" spans="1:1" x14ac:dyDescent="0.25">
      <c r="A377" t="s">
        <v>63</v>
      </c>
    </row>
    <row r="378" spans="1:1" x14ac:dyDescent="0.25">
      <c r="A378" t="s">
        <v>63</v>
      </c>
    </row>
    <row r="379" spans="1:1" x14ac:dyDescent="0.25">
      <c r="A379" t="s">
        <v>63</v>
      </c>
    </row>
    <row r="380" spans="1:1" x14ac:dyDescent="0.25">
      <c r="A380" t="s">
        <v>63</v>
      </c>
    </row>
    <row r="381" spans="1:1" x14ac:dyDescent="0.25">
      <c r="A381" t="s">
        <v>63</v>
      </c>
    </row>
    <row r="383" spans="1:1" x14ac:dyDescent="0.25">
      <c r="A383" t="s">
        <v>217</v>
      </c>
    </row>
    <row r="384" spans="1:1" x14ac:dyDescent="0.25">
      <c r="A384" t="s">
        <v>63</v>
      </c>
    </row>
    <row r="385" spans="1:1" x14ac:dyDescent="0.25">
      <c r="A385" t="s">
        <v>63</v>
      </c>
    </row>
    <row r="386" spans="1:1" x14ac:dyDescent="0.25">
      <c r="A386" t="s">
        <v>63</v>
      </c>
    </row>
    <row r="387" spans="1:1" x14ac:dyDescent="0.25">
      <c r="A387" t="s">
        <v>217</v>
      </c>
    </row>
    <row r="388" spans="1:1" x14ac:dyDescent="0.25">
      <c r="A388" t="s">
        <v>115</v>
      </c>
    </row>
    <row r="389" spans="1:1" x14ac:dyDescent="0.25">
      <c r="A389" t="s">
        <v>63</v>
      </c>
    </row>
    <row r="390" spans="1:1" x14ac:dyDescent="0.25">
      <c r="A390" t="s">
        <v>63</v>
      </c>
    </row>
    <row r="391" spans="1:1" x14ac:dyDescent="0.25">
      <c r="A391" t="s">
        <v>115</v>
      </c>
    </row>
    <row r="392" spans="1:1" x14ac:dyDescent="0.25">
      <c r="A392" t="s">
        <v>115</v>
      </c>
    </row>
    <row r="393" spans="1:1" x14ac:dyDescent="0.25">
      <c r="A393" t="s">
        <v>217</v>
      </c>
    </row>
    <row r="394" spans="1:1" x14ac:dyDescent="0.25">
      <c r="A394" t="s">
        <v>115</v>
      </c>
    </row>
    <row r="395" spans="1:1" x14ac:dyDescent="0.25">
      <c r="A395" t="s">
        <v>63</v>
      </c>
    </row>
    <row r="396" spans="1:1" x14ac:dyDescent="0.25">
      <c r="A396" t="s">
        <v>217</v>
      </c>
    </row>
    <row r="397" spans="1:1" x14ac:dyDescent="0.25">
      <c r="A397" t="s">
        <v>217</v>
      </c>
    </row>
    <row r="398" spans="1:1" x14ac:dyDescent="0.25">
      <c r="A398" t="s">
        <v>217</v>
      </c>
    </row>
    <row r="399" spans="1:1" x14ac:dyDescent="0.25">
      <c r="A399" t="s">
        <v>63</v>
      </c>
    </row>
    <row r="400" spans="1:1" x14ac:dyDescent="0.25">
      <c r="A400" t="s">
        <v>63</v>
      </c>
    </row>
    <row r="401" spans="1:1" x14ac:dyDescent="0.25">
      <c r="A401" t="s">
        <v>63</v>
      </c>
    </row>
    <row r="402" spans="1:1" x14ac:dyDescent="0.25">
      <c r="A402" t="s">
        <v>115</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D2DE6-76C3-498A-BA45-29A32530767C}">
  <dimension ref="A1"/>
  <sheetViews>
    <sheetView workbookViewId="0"/>
  </sheetViews>
  <sheetFormatPr defaultRowHeight="15" x14ac:dyDescent="0.2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76FD4-5165-4ABD-94D5-808A00A9280E}">
  <dimension ref="A1:D402"/>
  <sheetViews>
    <sheetView topLeftCell="A10" workbookViewId="0">
      <selection activeCell="H10" sqref="H10"/>
    </sheetView>
  </sheetViews>
  <sheetFormatPr defaultRowHeight="15" x14ac:dyDescent="0.25"/>
  <cols>
    <col min="1" max="1" width="73.42578125" customWidth="1"/>
    <col min="3" max="3" width="34.42578125" customWidth="1"/>
  </cols>
  <sheetData>
    <row r="1" spans="1:4" x14ac:dyDescent="0.25">
      <c r="A1" t="s">
        <v>40</v>
      </c>
    </row>
    <row r="3" spans="1:4" x14ac:dyDescent="0.25">
      <c r="A3" t="s">
        <v>64</v>
      </c>
      <c r="C3" t="s">
        <v>64</v>
      </c>
      <c r="D3">
        <f>COUNTIF(A3:A406,A3)</f>
        <v>173</v>
      </c>
    </row>
    <row r="4" spans="1:4" x14ac:dyDescent="0.25">
      <c r="A4" t="s">
        <v>76</v>
      </c>
      <c r="C4" t="s">
        <v>76</v>
      </c>
      <c r="D4">
        <f t="shared" ref="D4" si="0">COUNTIF(A4:A407,A4)</f>
        <v>158</v>
      </c>
    </row>
    <row r="5" spans="1:4" x14ac:dyDescent="0.25">
      <c r="A5" t="s">
        <v>76</v>
      </c>
      <c r="C5" t="s">
        <v>131</v>
      </c>
      <c r="D5">
        <f>COUNTIF(A5:A408,A11)</f>
        <v>59</v>
      </c>
    </row>
    <row r="6" spans="1:4" x14ac:dyDescent="0.25">
      <c r="A6" t="s">
        <v>64</v>
      </c>
    </row>
    <row r="7" spans="1:4" x14ac:dyDescent="0.25">
      <c r="A7" t="s">
        <v>76</v>
      </c>
    </row>
    <row r="8" spans="1:4" x14ac:dyDescent="0.25">
      <c r="A8" t="s">
        <v>64</v>
      </c>
    </row>
    <row r="9" spans="1:4" x14ac:dyDescent="0.25">
      <c r="A9" t="s">
        <v>64</v>
      </c>
    </row>
    <row r="10" spans="1:4" x14ac:dyDescent="0.25">
      <c r="A10" t="s">
        <v>64</v>
      </c>
    </row>
    <row r="11" spans="1:4" x14ac:dyDescent="0.25">
      <c r="A11" t="s">
        <v>131</v>
      </c>
    </row>
    <row r="12" spans="1:4" x14ac:dyDescent="0.25">
      <c r="A12" t="s">
        <v>76</v>
      </c>
    </row>
    <row r="13" spans="1:4" x14ac:dyDescent="0.25">
      <c r="A13" t="s">
        <v>64</v>
      </c>
    </row>
    <row r="14" spans="1:4" x14ac:dyDescent="0.25">
      <c r="A14" t="s">
        <v>64</v>
      </c>
    </row>
    <row r="15" spans="1:4" x14ac:dyDescent="0.25">
      <c r="A15" t="s">
        <v>76</v>
      </c>
    </row>
    <row r="16" spans="1:4" x14ac:dyDescent="0.25">
      <c r="A16" t="s">
        <v>131</v>
      </c>
    </row>
    <row r="17" spans="1:1" x14ac:dyDescent="0.25">
      <c r="A17" t="s">
        <v>131</v>
      </c>
    </row>
    <row r="18" spans="1:1" x14ac:dyDescent="0.25">
      <c r="A18" t="s">
        <v>64</v>
      </c>
    </row>
    <row r="19" spans="1:1" x14ac:dyDescent="0.25">
      <c r="A19" t="s">
        <v>64</v>
      </c>
    </row>
    <row r="21" spans="1:1" x14ac:dyDescent="0.25">
      <c r="A21" t="s">
        <v>131</v>
      </c>
    </row>
    <row r="22" spans="1:1" x14ac:dyDescent="0.25">
      <c r="A22" t="s">
        <v>76</v>
      </c>
    </row>
    <row r="23" spans="1:1" x14ac:dyDescent="0.25">
      <c r="A23" t="s">
        <v>131</v>
      </c>
    </row>
    <row r="26" spans="1:1" x14ac:dyDescent="0.25">
      <c r="A26" t="s">
        <v>64</v>
      </c>
    </row>
    <row r="27" spans="1:1" x14ac:dyDescent="0.25">
      <c r="A27" t="s">
        <v>131</v>
      </c>
    </row>
    <row r="28" spans="1:1" x14ac:dyDescent="0.25">
      <c r="A28" t="s">
        <v>131</v>
      </c>
    </row>
    <row r="29" spans="1:1" x14ac:dyDescent="0.25">
      <c r="A29" t="s">
        <v>131</v>
      </c>
    </row>
    <row r="30" spans="1:1" x14ac:dyDescent="0.25">
      <c r="A30" t="s">
        <v>64</v>
      </c>
    </row>
    <row r="31" spans="1:1" x14ac:dyDescent="0.25">
      <c r="A31" t="s">
        <v>64</v>
      </c>
    </row>
    <row r="32" spans="1:1" x14ac:dyDescent="0.25">
      <c r="A32" t="s">
        <v>76</v>
      </c>
    </row>
    <row r="33" spans="1:1" x14ac:dyDescent="0.25">
      <c r="A33" t="s">
        <v>131</v>
      </c>
    </row>
    <row r="34" spans="1:1" x14ac:dyDescent="0.25">
      <c r="A34" t="s">
        <v>64</v>
      </c>
    </row>
    <row r="35" spans="1:1" x14ac:dyDescent="0.25">
      <c r="A35" t="s">
        <v>131</v>
      </c>
    </row>
    <row r="36" spans="1:1" x14ac:dyDescent="0.25">
      <c r="A36" t="s">
        <v>131</v>
      </c>
    </row>
    <row r="37" spans="1:1" x14ac:dyDescent="0.25">
      <c r="A37" t="s">
        <v>64</v>
      </c>
    </row>
    <row r="38" spans="1:1" x14ac:dyDescent="0.25">
      <c r="A38" t="s">
        <v>64</v>
      </c>
    </row>
    <row r="39" spans="1:1" x14ac:dyDescent="0.25">
      <c r="A39" t="s">
        <v>131</v>
      </c>
    </row>
    <row r="40" spans="1:1" x14ac:dyDescent="0.25">
      <c r="A40" t="s">
        <v>76</v>
      </c>
    </row>
    <row r="41" spans="1:1" x14ac:dyDescent="0.25">
      <c r="A41" t="s">
        <v>76</v>
      </c>
    </row>
    <row r="43" spans="1:1" x14ac:dyDescent="0.25">
      <c r="A43" t="s">
        <v>76</v>
      </c>
    </row>
    <row r="45" spans="1:1" x14ac:dyDescent="0.25">
      <c r="A45" t="s">
        <v>76</v>
      </c>
    </row>
    <row r="46" spans="1:1" x14ac:dyDescent="0.25">
      <c r="A46" t="s">
        <v>64</v>
      </c>
    </row>
    <row r="47" spans="1:1" x14ac:dyDescent="0.25">
      <c r="A47" t="s">
        <v>76</v>
      </c>
    </row>
    <row r="48" spans="1:1" x14ac:dyDescent="0.25">
      <c r="A48" t="s">
        <v>76</v>
      </c>
    </row>
    <row r="49" spans="1:1" x14ac:dyDescent="0.25">
      <c r="A49" t="s">
        <v>76</v>
      </c>
    </row>
    <row r="50" spans="1:1" x14ac:dyDescent="0.25">
      <c r="A50" t="s">
        <v>64</v>
      </c>
    </row>
    <row r="51" spans="1:1" x14ac:dyDescent="0.25">
      <c r="A51" t="s">
        <v>64</v>
      </c>
    </row>
    <row r="52" spans="1:1" x14ac:dyDescent="0.25">
      <c r="A52" t="s">
        <v>131</v>
      </c>
    </row>
    <row r="53" spans="1:1" x14ac:dyDescent="0.25">
      <c r="A53" t="s">
        <v>64</v>
      </c>
    </row>
    <row r="54" spans="1:1" x14ac:dyDescent="0.25">
      <c r="A54" t="s">
        <v>64</v>
      </c>
    </row>
    <row r="55" spans="1:1" x14ac:dyDescent="0.25">
      <c r="A55" t="s">
        <v>76</v>
      </c>
    </row>
    <row r="56" spans="1:1" x14ac:dyDescent="0.25">
      <c r="A56" t="s">
        <v>64</v>
      </c>
    </row>
    <row r="57" spans="1:1" x14ac:dyDescent="0.25">
      <c r="A57" t="s">
        <v>131</v>
      </c>
    </row>
    <row r="58" spans="1:1" x14ac:dyDescent="0.25">
      <c r="A58" t="s">
        <v>64</v>
      </c>
    </row>
    <row r="59" spans="1:1" x14ac:dyDescent="0.25">
      <c r="A59" t="s">
        <v>64</v>
      </c>
    </row>
    <row r="61" spans="1:1" x14ac:dyDescent="0.25">
      <c r="A61" t="s">
        <v>64</v>
      </c>
    </row>
    <row r="62" spans="1:1" x14ac:dyDescent="0.25">
      <c r="A62" t="s">
        <v>64</v>
      </c>
    </row>
    <row r="63" spans="1:1" x14ac:dyDescent="0.25">
      <c r="A63" t="s">
        <v>64</v>
      </c>
    </row>
    <row r="64" spans="1:1" x14ac:dyDescent="0.25">
      <c r="A64" t="s">
        <v>64</v>
      </c>
    </row>
    <row r="65" spans="1:1" x14ac:dyDescent="0.25">
      <c r="A65" t="s">
        <v>64</v>
      </c>
    </row>
    <row r="66" spans="1:1" x14ac:dyDescent="0.25">
      <c r="A66" t="s">
        <v>76</v>
      </c>
    </row>
    <row r="67" spans="1:1" x14ac:dyDescent="0.25">
      <c r="A67" t="s">
        <v>64</v>
      </c>
    </row>
    <row r="68" spans="1:1" x14ac:dyDescent="0.25">
      <c r="A68" t="s">
        <v>76</v>
      </c>
    </row>
    <row r="69" spans="1:1" x14ac:dyDescent="0.25">
      <c r="A69" t="s">
        <v>64</v>
      </c>
    </row>
    <row r="70" spans="1:1" x14ac:dyDescent="0.25">
      <c r="A70" t="s">
        <v>76</v>
      </c>
    </row>
    <row r="71" spans="1:1" x14ac:dyDescent="0.25">
      <c r="A71" t="s">
        <v>64</v>
      </c>
    </row>
    <row r="72" spans="1:1" x14ac:dyDescent="0.25">
      <c r="A72" t="s">
        <v>64</v>
      </c>
    </row>
    <row r="73" spans="1:1" x14ac:dyDescent="0.25">
      <c r="A73" t="s">
        <v>64</v>
      </c>
    </row>
    <row r="74" spans="1:1" x14ac:dyDescent="0.25">
      <c r="A74" t="s">
        <v>64</v>
      </c>
    </row>
    <row r="75" spans="1:1" x14ac:dyDescent="0.25">
      <c r="A75" t="s">
        <v>64</v>
      </c>
    </row>
    <row r="76" spans="1:1" x14ac:dyDescent="0.25">
      <c r="A76" t="s">
        <v>76</v>
      </c>
    </row>
    <row r="77" spans="1:1" x14ac:dyDescent="0.25">
      <c r="A77" t="s">
        <v>131</v>
      </c>
    </row>
    <row r="78" spans="1:1" x14ac:dyDescent="0.25">
      <c r="A78" t="s">
        <v>64</v>
      </c>
    </row>
    <row r="79" spans="1:1" x14ac:dyDescent="0.25">
      <c r="A79" t="s">
        <v>131</v>
      </c>
    </row>
    <row r="80" spans="1:1" x14ac:dyDescent="0.25">
      <c r="A80" t="s">
        <v>131</v>
      </c>
    </row>
    <row r="81" spans="1:1" x14ac:dyDescent="0.25">
      <c r="A81" t="s">
        <v>131</v>
      </c>
    </row>
    <row r="82" spans="1:1" x14ac:dyDescent="0.25">
      <c r="A82" t="s">
        <v>64</v>
      </c>
    </row>
    <row r="83" spans="1:1" x14ac:dyDescent="0.25">
      <c r="A83" t="s">
        <v>64</v>
      </c>
    </row>
    <row r="85" spans="1:1" x14ac:dyDescent="0.25">
      <c r="A85" t="s">
        <v>76</v>
      </c>
    </row>
    <row r="86" spans="1:1" x14ac:dyDescent="0.25">
      <c r="A86" t="s">
        <v>131</v>
      </c>
    </row>
    <row r="87" spans="1:1" x14ac:dyDescent="0.25">
      <c r="A87" t="s">
        <v>76</v>
      </c>
    </row>
    <row r="88" spans="1:1" x14ac:dyDescent="0.25">
      <c r="A88" t="s">
        <v>131</v>
      </c>
    </row>
    <row r="89" spans="1:1" x14ac:dyDescent="0.25">
      <c r="A89" t="s">
        <v>76</v>
      </c>
    </row>
    <row r="90" spans="1:1" x14ac:dyDescent="0.25">
      <c r="A90" t="s">
        <v>64</v>
      </c>
    </row>
    <row r="92" spans="1:1" x14ac:dyDescent="0.25">
      <c r="A92" t="s">
        <v>131</v>
      </c>
    </row>
    <row r="93" spans="1:1" x14ac:dyDescent="0.25">
      <c r="A93" t="s">
        <v>76</v>
      </c>
    </row>
    <row r="94" spans="1:1" x14ac:dyDescent="0.25">
      <c r="A94" t="s">
        <v>131</v>
      </c>
    </row>
    <row r="95" spans="1:1" x14ac:dyDescent="0.25">
      <c r="A95" t="s">
        <v>64</v>
      </c>
    </row>
    <row r="96" spans="1:1" x14ac:dyDescent="0.25">
      <c r="A96" t="s">
        <v>131</v>
      </c>
    </row>
    <row r="97" spans="1:1" x14ac:dyDescent="0.25">
      <c r="A97" t="s">
        <v>64</v>
      </c>
    </row>
    <row r="98" spans="1:1" x14ac:dyDescent="0.25">
      <c r="A98" t="s">
        <v>64</v>
      </c>
    </row>
    <row r="99" spans="1:1" x14ac:dyDescent="0.25">
      <c r="A99" t="s">
        <v>76</v>
      </c>
    </row>
    <row r="100" spans="1:1" x14ac:dyDescent="0.25">
      <c r="A100" t="s">
        <v>131</v>
      </c>
    </row>
    <row r="101" spans="1:1" x14ac:dyDescent="0.25">
      <c r="A101" t="s">
        <v>76</v>
      </c>
    </row>
    <row r="102" spans="1:1" x14ac:dyDescent="0.25">
      <c r="A102" t="s">
        <v>64</v>
      </c>
    </row>
    <row r="103" spans="1:1" x14ac:dyDescent="0.25">
      <c r="A103" t="s">
        <v>131</v>
      </c>
    </row>
    <row r="104" spans="1:1" x14ac:dyDescent="0.25">
      <c r="A104" t="s">
        <v>76</v>
      </c>
    </row>
    <row r="105" spans="1:1" x14ac:dyDescent="0.25">
      <c r="A105" t="s">
        <v>76</v>
      </c>
    </row>
    <row r="106" spans="1:1" x14ac:dyDescent="0.25">
      <c r="A106" t="s">
        <v>64</v>
      </c>
    </row>
    <row r="107" spans="1:1" x14ac:dyDescent="0.25">
      <c r="A107" t="s">
        <v>76</v>
      </c>
    </row>
    <row r="108" spans="1:1" x14ac:dyDescent="0.25">
      <c r="A108" t="s">
        <v>76</v>
      </c>
    </row>
    <row r="110" spans="1:1" x14ac:dyDescent="0.25">
      <c r="A110" t="s">
        <v>76</v>
      </c>
    </row>
    <row r="111" spans="1:1" x14ac:dyDescent="0.25">
      <c r="A111" t="s">
        <v>64</v>
      </c>
    </row>
    <row r="112" spans="1:1" x14ac:dyDescent="0.25">
      <c r="A112" t="s">
        <v>131</v>
      </c>
    </row>
    <row r="113" spans="1:1" x14ac:dyDescent="0.25">
      <c r="A113" t="s">
        <v>76</v>
      </c>
    </row>
    <row r="114" spans="1:1" x14ac:dyDescent="0.25">
      <c r="A114" t="s">
        <v>64</v>
      </c>
    </row>
    <row r="115" spans="1:1" x14ac:dyDescent="0.25">
      <c r="A115" t="s">
        <v>76</v>
      </c>
    </row>
    <row r="116" spans="1:1" x14ac:dyDescent="0.25">
      <c r="A116" t="s">
        <v>76</v>
      </c>
    </row>
    <row r="117" spans="1:1" x14ac:dyDescent="0.25">
      <c r="A117" t="s">
        <v>76</v>
      </c>
    </row>
    <row r="118" spans="1:1" x14ac:dyDescent="0.25">
      <c r="A118" t="s">
        <v>64</v>
      </c>
    </row>
    <row r="119" spans="1:1" x14ac:dyDescent="0.25">
      <c r="A119" t="s">
        <v>131</v>
      </c>
    </row>
    <row r="120" spans="1:1" x14ac:dyDescent="0.25">
      <c r="A120" t="s">
        <v>64</v>
      </c>
    </row>
    <row r="121" spans="1:1" x14ac:dyDescent="0.25">
      <c r="A121" t="s">
        <v>76</v>
      </c>
    </row>
    <row r="122" spans="1:1" x14ac:dyDescent="0.25">
      <c r="A122" t="s">
        <v>76</v>
      </c>
    </row>
    <row r="123" spans="1:1" x14ac:dyDescent="0.25">
      <c r="A123" t="s">
        <v>76</v>
      </c>
    </row>
    <row r="124" spans="1:1" x14ac:dyDescent="0.25">
      <c r="A124" t="s">
        <v>64</v>
      </c>
    </row>
    <row r="125" spans="1:1" x14ac:dyDescent="0.25">
      <c r="A125" t="s">
        <v>76</v>
      </c>
    </row>
    <row r="126" spans="1:1" x14ac:dyDescent="0.25">
      <c r="A126" t="s">
        <v>64</v>
      </c>
    </row>
    <row r="127" spans="1:1" x14ac:dyDescent="0.25">
      <c r="A127" t="s">
        <v>64</v>
      </c>
    </row>
    <row r="128" spans="1:1" x14ac:dyDescent="0.25">
      <c r="A128" t="s">
        <v>64</v>
      </c>
    </row>
    <row r="129" spans="1:1" x14ac:dyDescent="0.25">
      <c r="A129" t="s">
        <v>76</v>
      </c>
    </row>
    <row r="130" spans="1:1" x14ac:dyDescent="0.25">
      <c r="A130" t="s">
        <v>64</v>
      </c>
    </row>
    <row r="131" spans="1:1" x14ac:dyDescent="0.25">
      <c r="A131" t="s">
        <v>76</v>
      </c>
    </row>
    <row r="132" spans="1:1" x14ac:dyDescent="0.25">
      <c r="A132" t="s">
        <v>64</v>
      </c>
    </row>
    <row r="133" spans="1:1" x14ac:dyDescent="0.25">
      <c r="A133" t="s">
        <v>131</v>
      </c>
    </row>
    <row r="134" spans="1:1" x14ac:dyDescent="0.25">
      <c r="A134" t="s">
        <v>76</v>
      </c>
    </row>
    <row r="135" spans="1:1" x14ac:dyDescent="0.25">
      <c r="A135" t="s">
        <v>76</v>
      </c>
    </row>
    <row r="136" spans="1:1" x14ac:dyDescent="0.25">
      <c r="A136" t="s">
        <v>76</v>
      </c>
    </row>
    <row r="137" spans="1:1" x14ac:dyDescent="0.25">
      <c r="A137" t="s">
        <v>64</v>
      </c>
    </row>
    <row r="138" spans="1:1" x14ac:dyDescent="0.25">
      <c r="A138" t="s">
        <v>64</v>
      </c>
    </row>
    <row r="139" spans="1:1" x14ac:dyDescent="0.25">
      <c r="A139" t="s">
        <v>76</v>
      </c>
    </row>
    <row r="140" spans="1:1" x14ac:dyDescent="0.25">
      <c r="A140" t="s">
        <v>64</v>
      </c>
    </row>
    <row r="141" spans="1:1" x14ac:dyDescent="0.25">
      <c r="A141" t="s">
        <v>64</v>
      </c>
    </row>
    <row r="142" spans="1:1" x14ac:dyDescent="0.25">
      <c r="A142" t="s">
        <v>76</v>
      </c>
    </row>
    <row r="143" spans="1:1" x14ac:dyDescent="0.25">
      <c r="A143" t="s">
        <v>64</v>
      </c>
    </row>
    <row r="144" spans="1:1" x14ac:dyDescent="0.25">
      <c r="A144" t="s">
        <v>76</v>
      </c>
    </row>
    <row r="145" spans="1:1" x14ac:dyDescent="0.25">
      <c r="A145" t="s">
        <v>76</v>
      </c>
    </row>
    <row r="146" spans="1:1" x14ac:dyDescent="0.25">
      <c r="A146" t="s">
        <v>64</v>
      </c>
    </row>
    <row r="147" spans="1:1" x14ac:dyDescent="0.25">
      <c r="A147" t="s">
        <v>64</v>
      </c>
    </row>
    <row r="148" spans="1:1" x14ac:dyDescent="0.25">
      <c r="A148" t="s">
        <v>131</v>
      </c>
    </row>
    <row r="149" spans="1:1" x14ac:dyDescent="0.25">
      <c r="A149" t="s">
        <v>131</v>
      </c>
    </row>
    <row r="150" spans="1:1" x14ac:dyDescent="0.25">
      <c r="A150" t="s">
        <v>64</v>
      </c>
    </row>
    <row r="151" spans="1:1" x14ac:dyDescent="0.25">
      <c r="A151" t="s">
        <v>76</v>
      </c>
    </row>
    <row r="152" spans="1:1" x14ac:dyDescent="0.25">
      <c r="A152" t="s">
        <v>76</v>
      </c>
    </row>
    <row r="153" spans="1:1" x14ac:dyDescent="0.25">
      <c r="A153" t="s">
        <v>76</v>
      </c>
    </row>
    <row r="154" spans="1:1" x14ac:dyDescent="0.25">
      <c r="A154" t="s">
        <v>76</v>
      </c>
    </row>
    <row r="155" spans="1:1" x14ac:dyDescent="0.25">
      <c r="A155" t="s">
        <v>64</v>
      </c>
    </row>
    <row r="156" spans="1:1" x14ac:dyDescent="0.25">
      <c r="A156" t="s">
        <v>76</v>
      </c>
    </row>
    <row r="157" spans="1:1" x14ac:dyDescent="0.25">
      <c r="A157" t="s">
        <v>64</v>
      </c>
    </row>
    <row r="158" spans="1:1" x14ac:dyDescent="0.25">
      <c r="A158" t="s">
        <v>76</v>
      </c>
    </row>
    <row r="159" spans="1:1" x14ac:dyDescent="0.25">
      <c r="A159" t="s">
        <v>76</v>
      </c>
    </row>
    <row r="160" spans="1:1" x14ac:dyDescent="0.25">
      <c r="A160" t="s">
        <v>76</v>
      </c>
    </row>
    <row r="161" spans="1:1" x14ac:dyDescent="0.25">
      <c r="A161" t="s">
        <v>76</v>
      </c>
    </row>
    <row r="162" spans="1:1" x14ac:dyDescent="0.25">
      <c r="A162" t="s">
        <v>76</v>
      </c>
    </row>
    <row r="163" spans="1:1" x14ac:dyDescent="0.25">
      <c r="A163" t="s">
        <v>76</v>
      </c>
    </row>
    <row r="164" spans="1:1" x14ac:dyDescent="0.25">
      <c r="A164" t="s">
        <v>131</v>
      </c>
    </row>
    <row r="165" spans="1:1" x14ac:dyDescent="0.25">
      <c r="A165" t="s">
        <v>131</v>
      </c>
    </row>
    <row r="166" spans="1:1" x14ac:dyDescent="0.25">
      <c r="A166" t="s">
        <v>64</v>
      </c>
    </row>
    <row r="167" spans="1:1" x14ac:dyDescent="0.25">
      <c r="A167" t="s">
        <v>131</v>
      </c>
    </row>
    <row r="168" spans="1:1" x14ac:dyDescent="0.25">
      <c r="A168" t="s">
        <v>76</v>
      </c>
    </row>
    <row r="169" spans="1:1" x14ac:dyDescent="0.25">
      <c r="A169" t="s">
        <v>76</v>
      </c>
    </row>
    <row r="170" spans="1:1" x14ac:dyDescent="0.25">
      <c r="A170" t="s">
        <v>76</v>
      </c>
    </row>
    <row r="171" spans="1:1" x14ac:dyDescent="0.25">
      <c r="A171" t="s">
        <v>76</v>
      </c>
    </row>
    <row r="172" spans="1:1" x14ac:dyDescent="0.25">
      <c r="A172" t="s">
        <v>76</v>
      </c>
    </row>
    <row r="173" spans="1:1" x14ac:dyDescent="0.25">
      <c r="A173" t="s">
        <v>76</v>
      </c>
    </row>
    <row r="174" spans="1:1" x14ac:dyDescent="0.25">
      <c r="A174" t="s">
        <v>76</v>
      </c>
    </row>
    <row r="175" spans="1:1" x14ac:dyDescent="0.25">
      <c r="A175" t="s">
        <v>64</v>
      </c>
    </row>
    <row r="176" spans="1:1" x14ac:dyDescent="0.25">
      <c r="A176" t="s">
        <v>76</v>
      </c>
    </row>
    <row r="177" spans="1:1" x14ac:dyDescent="0.25">
      <c r="A177" t="s">
        <v>64</v>
      </c>
    </row>
    <row r="178" spans="1:1" x14ac:dyDescent="0.25">
      <c r="A178" t="s">
        <v>64</v>
      </c>
    </row>
    <row r="179" spans="1:1" x14ac:dyDescent="0.25">
      <c r="A179" t="s">
        <v>76</v>
      </c>
    </row>
    <row r="180" spans="1:1" x14ac:dyDescent="0.25">
      <c r="A180" t="s">
        <v>76</v>
      </c>
    </row>
    <row r="181" spans="1:1" x14ac:dyDescent="0.25">
      <c r="A181" t="s">
        <v>76</v>
      </c>
    </row>
    <row r="182" spans="1:1" x14ac:dyDescent="0.25">
      <c r="A182" t="s">
        <v>131</v>
      </c>
    </row>
    <row r="183" spans="1:1" x14ac:dyDescent="0.25">
      <c r="A183" t="s">
        <v>64</v>
      </c>
    </row>
    <row r="184" spans="1:1" x14ac:dyDescent="0.25">
      <c r="A184" t="s">
        <v>64</v>
      </c>
    </row>
    <row r="185" spans="1:1" x14ac:dyDescent="0.25">
      <c r="A185" t="s">
        <v>64</v>
      </c>
    </row>
    <row r="186" spans="1:1" x14ac:dyDescent="0.25">
      <c r="A186" t="s">
        <v>64</v>
      </c>
    </row>
    <row r="187" spans="1:1" x14ac:dyDescent="0.25">
      <c r="A187" t="s">
        <v>76</v>
      </c>
    </row>
    <row r="188" spans="1:1" x14ac:dyDescent="0.25">
      <c r="A188" t="s">
        <v>64</v>
      </c>
    </row>
    <row r="189" spans="1:1" x14ac:dyDescent="0.25">
      <c r="A189" t="s">
        <v>64</v>
      </c>
    </row>
    <row r="190" spans="1:1" x14ac:dyDescent="0.25">
      <c r="A190" t="s">
        <v>76</v>
      </c>
    </row>
    <row r="191" spans="1:1" x14ac:dyDescent="0.25">
      <c r="A191" t="s">
        <v>64</v>
      </c>
    </row>
    <row r="192" spans="1:1" x14ac:dyDescent="0.25">
      <c r="A192" t="s">
        <v>76</v>
      </c>
    </row>
    <row r="193" spans="1:1" x14ac:dyDescent="0.25">
      <c r="A193" t="s">
        <v>64</v>
      </c>
    </row>
    <row r="194" spans="1:1" x14ac:dyDescent="0.25">
      <c r="A194" t="s">
        <v>64</v>
      </c>
    </row>
    <row r="195" spans="1:1" x14ac:dyDescent="0.25">
      <c r="A195" t="s">
        <v>131</v>
      </c>
    </row>
    <row r="196" spans="1:1" x14ac:dyDescent="0.25">
      <c r="A196" t="s">
        <v>64</v>
      </c>
    </row>
    <row r="197" spans="1:1" x14ac:dyDescent="0.25">
      <c r="A197" t="s">
        <v>64</v>
      </c>
    </row>
    <row r="198" spans="1:1" x14ac:dyDescent="0.25">
      <c r="A198" t="s">
        <v>76</v>
      </c>
    </row>
    <row r="199" spans="1:1" x14ac:dyDescent="0.25">
      <c r="A199" t="s">
        <v>64</v>
      </c>
    </row>
    <row r="200" spans="1:1" x14ac:dyDescent="0.25">
      <c r="A200" t="s">
        <v>76</v>
      </c>
    </row>
    <row r="201" spans="1:1" x14ac:dyDescent="0.25">
      <c r="A201" t="s">
        <v>64</v>
      </c>
    </row>
    <row r="202" spans="1:1" x14ac:dyDescent="0.25">
      <c r="A202" t="s">
        <v>64</v>
      </c>
    </row>
    <row r="203" spans="1:1" x14ac:dyDescent="0.25">
      <c r="A203" t="s">
        <v>64</v>
      </c>
    </row>
    <row r="204" spans="1:1" x14ac:dyDescent="0.25">
      <c r="A204" t="s">
        <v>64</v>
      </c>
    </row>
    <row r="205" spans="1:1" x14ac:dyDescent="0.25">
      <c r="A205" t="s">
        <v>64</v>
      </c>
    </row>
    <row r="206" spans="1:1" x14ac:dyDescent="0.25">
      <c r="A206" t="s">
        <v>64</v>
      </c>
    </row>
    <row r="207" spans="1:1" x14ac:dyDescent="0.25">
      <c r="A207" t="s">
        <v>64</v>
      </c>
    </row>
    <row r="208" spans="1:1" x14ac:dyDescent="0.25">
      <c r="A208" t="s">
        <v>76</v>
      </c>
    </row>
    <row r="209" spans="1:1" x14ac:dyDescent="0.25">
      <c r="A209" t="s">
        <v>64</v>
      </c>
    </row>
    <row r="210" spans="1:1" x14ac:dyDescent="0.25">
      <c r="A210" t="s">
        <v>76</v>
      </c>
    </row>
    <row r="211" spans="1:1" x14ac:dyDescent="0.25">
      <c r="A211" t="s">
        <v>64</v>
      </c>
    </row>
    <row r="212" spans="1:1" x14ac:dyDescent="0.25">
      <c r="A212" t="s">
        <v>64</v>
      </c>
    </row>
    <row r="213" spans="1:1" x14ac:dyDescent="0.25">
      <c r="A213" t="s">
        <v>64</v>
      </c>
    </row>
    <row r="214" spans="1:1" x14ac:dyDescent="0.25">
      <c r="A214" t="s">
        <v>64</v>
      </c>
    </row>
    <row r="215" spans="1:1" x14ac:dyDescent="0.25">
      <c r="A215" t="s">
        <v>64</v>
      </c>
    </row>
    <row r="216" spans="1:1" x14ac:dyDescent="0.25">
      <c r="A216" t="s">
        <v>64</v>
      </c>
    </row>
    <row r="217" spans="1:1" x14ac:dyDescent="0.25">
      <c r="A217" t="s">
        <v>76</v>
      </c>
    </row>
    <row r="218" spans="1:1" x14ac:dyDescent="0.25">
      <c r="A218" t="s">
        <v>76</v>
      </c>
    </row>
    <row r="219" spans="1:1" x14ac:dyDescent="0.25">
      <c r="A219" t="s">
        <v>64</v>
      </c>
    </row>
    <row r="220" spans="1:1" x14ac:dyDescent="0.25">
      <c r="A220" t="s">
        <v>131</v>
      </c>
    </row>
    <row r="221" spans="1:1" x14ac:dyDescent="0.25">
      <c r="A221" t="s">
        <v>131</v>
      </c>
    </row>
    <row r="222" spans="1:1" x14ac:dyDescent="0.25">
      <c r="A222" t="s">
        <v>76</v>
      </c>
    </row>
    <row r="223" spans="1:1" x14ac:dyDescent="0.25">
      <c r="A223" t="s">
        <v>64</v>
      </c>
    </row>
    <row r="224" spans="1:1" x14ac:dyDescent="0.25">
      <c r="A224" t="s">
        <v>64</v>
      </c>
    </row>
    <row r="225" spans="1:1" x14ac:dyDescent="0.25">
      <c r="A225" t="s">
        <v>64</v>
      </c>
    </row>
    <row r="226" spans="1:1" x14ac:dyDescent="0.25">
      <c r="A226" t="s">
        <v>131</v>
      </c>
    </row>
    <row r="227" spans="1:1" x14ac:dyDescent="0.25">
      <c r="A227" t="s">
        <v>64</v>
      </c>
    </row>
    <row r="228" spans="1:1" x14ac:dyDescent="0.25">
      <c r="A228" t="s">
        <v>64</v>
      </c>
    </row>
    <row r="229" spans="1:1" x14ac:dyDescent="0.25">
      <c r="A229" t="s">
        <v>76</v>
      </c>
    </row>
    <row r="230" spans="1:1" x14ac:dyDescent="0.25">
      <c r="A230" t="s">
        <v>64</v>
      </c>
    </row>
    <row r="231" spans="1:1" x14ac:dyDescent="0.25">
      <c r="A231" t="s">
        <v>131</v>
      </c>
    </row>
    <row r="232" spans="1:1" x14ac:dyDescent="0.25">
      <c r="A232" t="s">
        <v>76</v>
      </c>
    </row>
    <row r="233" spans="1:1" x14ac:dyDescent="0.25">
      <c r="A233" t="s">
        <v>64</v>
      </c>
    </row>
    <row r="234" spans="1:1" x14ac:dyDescent="0.25">
      <c r="A234" t="s">
        <v>76</v>
      </c>
    </row>
    <row r="235" spans="1:1" x14ac:dyDescent="0.25">
      <c r="A235" t="s">
        <v>76</v>
      </c>
    </row>
    <row r="236" spans="1:1" x14ac:dyDescent="0.25">
      <c r="A236" t="s">
        <v>64</v>
      </c>
    </row>
    <row r="237" spans="1:1" x14ac:dyDescent="0.25">
      <c r="A237" t="s">
        <v>76</v>
      </c>
    </row>
    <row r="238" spans="1:1" x14ac:dyDescent="0.25">
      <c r="A238" t="s">
        <v>131</v>
      </c>
    </row>
    <row r="239" spans="1:1" x14ac:dyDescent="0.25">
      <c r="A239" t="s">
        <v>76</v>
      </c>
    </row>
    <row r="240" spans="1:1" x14ac:dyDescent="0.25">
      <c r="A240" t="s">
        <v>64</v>
      </c>
    </row>
    <row r="241" spans="1:1" x14ac:dyDescent="0.25">
      <c r="A241" t="s">
        <v>76</v>
      </c>
    </row>
    <row r="242" spans="1:1" x14ac:dyDescent="0.25">
      <c r="A242" t="s">
        <v>76</v>
      </c>
    </row>
    <row r="243" spans="1:1" x14ac:dyDescent="0.25">
      <c r="A243" t="s">
        <v>76</v>
      </c>
    </row>
    <row r="244" spans="1:1" x14ac:dyDescent="0.25">
      <c r="A244" t="s">
        <v>76</v>
      </c>
    </row>
    <row r="245" spans="1:1" x14ac:dyDescent="0.25">
      <c r="A245" t="s">
        <v>64</v>
      </c>
    </row>
    <row r="246" spans="1:1" x14ac:dyDescent="0.25">
      <c r="A246" t="s">
        <v>76</v>
      </c>
    </row>
    <row r="247" spans="1:1" x14ac:dyDescent="0.25">
      <c r="A247" t="s">
        <v>131</v>
      </c>
    </row>
    <row r="248" spans="1:1" x14ac:dyDescent="0.25">
      <c r="A248" t="s">
        <v>76</v>
      </c>
    </row>
    <row r="249" spans="1:1" x14ac:dyDescent="0.25">
      <c r="A249" t="s">
        <v>76</v>
      </c>
    </row>
    <row r="250" spans="1:1" x14ac:dyDescent="0.25">
      <c r="A250" t="s">
        <v>131</v>
      </c>
    </row>
    <row r="251" spans="1:1" x14ac:dyDescent="0.25">
      <c r="A251" t="s">
        <v>76</v>
      </c>
    </row>
    <row r="252" spans="1:1" x14ac:dyDescent="0.25">
      <c r="A252" t="s">
        <v>76</v>
      </c>
    </row>
    <row r="253" spans="1:1" x14ac:dyDescent="0.25">
      <c r="A253" t="s">
        <v>76</v>
      </c>
    </row>
    <row r="254" spans="1:1" x14ac:dyDescent="0.25">
      <c r="A254" t="s">
        <v>131</v>
      </c>
    </row>
    <row r="255" spans="1:1" x14ac:dyDescent="0.25">
      <c r="A255" t="s">
        <v>64</v>
      </c>
    </row>
    <row r="256" spans="1:1" x14ac:dyDescent="0.25">
      <c r="A256" t="s">
        <v>131</v>
      </c>
    </row>
    <row r="257" spans="1:1" x14ac:dyDescent="0.25">
      <c r="A257" t="s">
        <v>64</v>
      </c>
    </row>
    <row r="258" spans="1:1" x14ac:dyDescent="0.25">
      <c r="A258" t="s">
        <v>76</v>
      </c>
    </row>
    <row r="259" spans="1:1" x14ac:dyDescent="0.25">
      <c r="A259" t="s">
        <v>76</v>
      </c>
    </row>
    <row r="260" spans="1:1" x14ac:dyDescent="0.25">
      <c r="A260" t="s">
        <v>76</v>
      </c>
    </row>
    <row r="261" spans="1:1" x14ac:dyDescent="0.25">
      <c r="A261" t="s">
        <v>64</v>
      </c>
    </row>
    <row r="262" spans="1:1" x14ac:dyDescent="0.25">
      <c r="A262" t="s">
        <v>76</v>
      </c>
    </row>
    <row r="263" spans="1:1" x14ac:dyDescent="0.25">
      <c r="A263" t="s">
        <v>131</v>
      </c>
    </row>
    <row r="264" spans="1:1" x14ac:dyDescent="0.25">
      <c r="A264" t="s">
        <v>76</v>
      </c>
    </row>
    <row r="265" spans="1:1" x14ac:dyDescent="0.25">
      <c r="A265" t="s">
        <v>76</v>
      </c>
    </row>
    <row r="266" spans="1:1" x14ac:dyDescent="0.25">
      <c r="A266" t="s">
        <v>131</v>
      </c>
    </row>
    <row r="267" spans="1:1" x14ac:dyDescent="0.25">
      <c r="A267" t="s">
        <v>64</v>
      </c>
    </row>
    <row r="268" spans="1:1" x14ac:dyDescent="0.25">
      <c r="A268" t="s">
        <v>64</v>
      </c>
    </row>
    <row r="269" spans="1:1" x14ac:dyDescent="0.25">
      <c r="A269" t="s">
        <v>76</v>
      </c>
    </row>
    <row r="270" spans="1:1" x14ac:dyDescent="0.25">
      <c r="A270" t="s">
        <v>64</v>
      </c>
    </row>
    <row r="271" spans="1:1" x14ac:dyDescent="0.25">
      <c r="A271" t="s">
        <v>76</v>
      </c>
    </row>
    <row r="272" spans="1:1" x14ac:dyDescent="0.25">
      <c r="A272" t="s">
        <v>64</v>
      </c>
    </row>
    <row r="273" spans="1:1" x14ac:dyDescent="0.25">
      <c r="A273" t="s">
        <v>131</v>
      </c>
    </row>
    <row r="274" spans="1:1" x14ac:dyDescent="0.25">
      <c r="A274" t="s">
        <v>76</v>
      </c>
    </row>
    <row r="275" spans="1:1" x14ac:dyDescent="0.25">
      <c r="A275" t="s">
        <v>64</v>
      </c>
    </row>
    <row r="276" spans="1:1" x14ac:dyDescent="0.25">
      <c r="A276" t="s">
        <v>76</v>
      </c>
    </row>
    <row r="277" spans="1:1" x14ac:dyDescent="0.25">
      <c r="A277" t="s">
        <v>131</v>
      </c>
    </row>
    <row r="278" spans="1:1" x14ac:dyDescent="0.25">
      <c r="A278" t="s">
        <v>64</v>
      </c>
    </row>
    <row r="279" spans="1:1" x14ac:dyDescent="0.25">
      <c r="A279" t="s">
        <v>76</v>
      </c>
    </row>
    <row r="280" spans="1:1" x14ac:dyDescent="0.25">
      <c r="A280" t="s">
        <v>76</v>
      </c>
    </row>
    <row r="281" spans="1:1" x14ac:dyDescent="0.25">
      <c r="A281" t="s">
        <v>131</v>
      </c>
    </row>
    <row r="282" spans="1:1" x14ac:dyDescent="0.25">
      <c r="A282" t="s">
        <v>64</v>
      </c>
    </row>
    <row r="283" spans="1:1" x14ac:dyDescent="0.25">
      <c r="A283" t="s">
        <v>76</v>
      </c>
    </row>
    <row r="284" spans="1:1" x14ac:dyDescent="0.25">
      <c r="A284" t="s">
        <v>64</v>
      </c>
    </row>
    <row r="285" spans="1:1" x14ac:dyDescent="0.25">
      <c r="A285" t="s">
        <v>76</v>
      </c>
    </row>
    <row r="286" spans="1:1" x14ac:dyDescent="0.25">
      <c r="A286" t="s">
        <v>64</v>
      </c>
    </row>
    <row r="287" spans="1:1" x14ac:dyDescent="0.25">
      <c r="A287" t="s">
        <v>64</v>
      </c>
    </row>
    <row r="288" spans="1:1" x14ac:dyDescent="0.25">
      <c r="A288" t="s">
        <v>64</v>
      </c>
    </row>
    <row r="289" spans="1:1" x14ac:dyDescent="0.25">
      <c r="A289" t="s">
        <v>76</v>
      </c>
    </row>
    <row r="290" spans="1:1" x14ac:dyDescent="0.25">
      <c r="A290" t="s">
        <v>76</v>
      </c>
    </row>
    <row r="291" spans="1:1" x14ac:dyDescent="0.25">
      <c r="A291" t="s">
        <v>64</v>
      </c>
    </row>
    <row r="292" spans="1:1" x14ac:dyDescent="0.25">
      <c r="A292" t="s">
        <v>76</v>
      </c>
    </row>
    <row r="293" spans="1:1" x14ac:dyDescent="0.25">
      <c r="A293" t="s">
        <v>131</v>
      </c>
    </row>
    <row r="294" spans="1:1" x14ac:dyDescent="0.25">
      <c r="A294" t="s">
        <v>131</v>
      </c>
    </row>
    <row r="295" spans="1:1" x14ac:dyDescent="0.25">
      <c r="A295" t="s">
        <v>64</v>
      </c>
    </row>
    <row r="296" spans="1:1" x14ac:dyDescent="0.25">
      <c r="A296" t="s">
        <v>131</v>
      </c>
    </row>
    <row r="297" spans="1:1" x14ac:dyDescent="0.25">
      <c r="A297" t="s">
        <v>64</v>
      </c>
    </row>
    <row r="298" spans="1:1" x14ac:dyDescent="0.25">
      <c r="A298" t="s">
        <v>131</v>
      </c>
    </row>
    <row r="299" spans="1:1" x14ac:dyDescent="0.25">
      <c r="A299" t="s">
        <v>76</v>
      </c>
    </row>
    <row r="300" spans="1:1" x14ac:dyDescent="0.25">
      <c r="A300" t="s">
        <v>131</v>
      </c>
    </row>
    <row r="301" spans="1:1" x14ac:dyDescent="0.25">
      <c r="A301" t="s">
        <v>64</v>
      </c>
    </row>
    <row r="302" spans="1:1" x14ac:dyDescent="0.25">
      <c r="A302" t="s">
        <v>64</v>
      </c>
    </row>
    <row r="303" spans="1:1" x14ac:dyDescent="0.25">
      <c r="A303" t="s">
        <v>64</v>
      </c>
    </row>
    <row r="304" spans="1:1" x14ac:dyDescent="0.25">
      <c r="A304" t="s">
        <v>64</v>
      </c>
    </row>
    <row r="305" spans="1:1" x14ac:dyDescent="0.25">
      <c r="A305" t="s">
        <v>76</v>
      </c>
    </row>
    <row r="306" spans="1:1" x14ac:dyDescent="0.25">
      <c r="A306" t="s">
        <v>64</v>
      </c>
    </row>
    <row r="307" spans="1:1" x14ac:dyDescent="0.25">
      <c r="A307" t="s">
        <v>76</v>
      </c>
    </row>
    <row r="308" spans="1:1" x14ac:dyDescent="0.25">
      <c r="A308" t="s">
        <v>76</v>
      </c>
    </row>
    <row r="309" spans="1:1" x14ac:dyDescent="0.25">
      <c r="A309" t="s">
        <v>76</v>
      </c>
    </row>
    <row r="310" spans="1:1" x14ac:dyDescent="0.25">
      <c r="A310" t="s">
        <v>76</v>
      </c>
    </row>
    <row r="311" spans="1:1" x14ac:dyDescent="0.25">
      <c r="A311" t="s">
        <v>64</v>
      </c>
    </row>
    <row r="312" spans="1:1" x14ac:dyDescent="0.25">
      <c r="A312" t="s">
        <v>76</v>
      </c>
    </row>
    <row r="313" spans="1:1" x14ac:dyDescent="0.25">
      <c r="A313" t="s">
        <v>64</v>
      </c>
    </row>
    <row r="314" spans="1:1" x14ac:dyDescent="0.25">
      <c r="A314" t="s">
        <v>76</v>
      </c>
    </row>
    <row r="315" spans="1:1" x14ac:dyDescent="0.25">
      <c r="A315" t="s">
        <v>64</v>
      </c>
    </row>
    <row r="316" spans="1:1" x14ac:dyDescent="0.25">
      <c r="A316" t="s">
        <v>131</v>
      </c>
    </row>
    <row r="317" spans="1:1" x14ac:dyDescent="0.25">
      <c r="A317" t="s">
        <v>76</v>
      </c>
    </row>
    <row r="318" spans="1:1" x14ac:dyDescent="0.25">
      <c r="A318" t="s">
        <v>76</v>
      </c>
    </row>
    <row r="319" spans="1:1" x14ac:dyDescent="0.25">
      <c r="A319" t="s">
        <v>76</v>
      </c>
    </row>
    <row r="320" spans="1:1" x14ac:dyDescent="0.25">
      <c r="A320" t="s">
        <v>64</v>
      </c>
    </row>
    <row r="321" spans="1:1" x14ac:dyDescent="0.25">
      <c r="A321" t="s">
        <v>64</v>
      </c>
    </row>
    <row r="322" spans="1:1" x14ac:dyDescent="0.25">
      <c r="A322" t="s">
        <v>76</v>
      </c>
    </row>
    <row r="323" spans="1:1" x14ac:dyDescent="0.25">
      <c r="A323" t="s">
        <v>64</v>
      </c>
    </row>
    <row r="324" spans="1:1" x14ac:dyDescent="0.25">
      <c r="A324" t="s">
        <v>64</v>
      </c>
    </row>
    <row r="325" spans="1:1" x14ac:dyDescent="0.25">
      <c r="A325" t="s">
        <v>76</v>
      </c>
    </row>
    <row r="326" spans="1:1" x14ac:dyDescent="0.25">
      <c r="A326" t="s">
        <v>76</v>
      </c>
    </row>
    <row r="327" spans="1:1" x14ac:dyDescent="0.25">
      <c r="A327" t="s">
        <v>64</v>
      </c>
    </row>
    <row r="328" spans="1:1" x14ac:dyDescent="0.25">
      <c r="A328" t="s">
        <v>131</v>
      </c>
    </row>
    <row r="329" spans="1:1" x14ac:dyDescent="0.25">
      <c r="A329" t="s">
        <v>64</v>
      </c>
    </row>
    <row r="330" spans="1:1" x14ac:dyDescent="0.25">
      <c r="A330" t="s">
        <v>76</v>
      </c>
    </row>
    <row r="331" spans="1:1" x14ac:dyDescent="0.25">
      <c r="A331" t="s">
        <v>76</v>
      </c>
    </row>
    <row r="332" spans="1:1" x14ac:dyDescent="0.25">
      <c r="A332" t="s">
        <v>76</v>
      </c>
    </row>
    <row r="333" spans="1:1" x14ac:dyDescent="0.25">
      <c r="A333" t="s">
        <v>76</v>
      </c>
    </row>
    <row r="334" spans="1:1" x14ac:dyDescent="0.25">
      <c r="A334" t="s">
        <v>64</v>
      </c>
    </row>
    <row r="335" spans="1:1" x14ac:dyDescent="0.25">
      <c r="A335" t="s">
        <v>64</v>
      </c>
    </row>
    <row r="336" spans="1:1" x14ac:dyDescent="0.25">
      <c r="A336" t="s">
        <v>64</v>
      </c>
    </row>
    <row r="337" spans="1:1" x14ac:dyDescent="0.25">
      <c r="A337" t="s">
        <v>64</v>
      </c>
    </row>
    <row r="338" spans="1:1" x14ac:dyDescent="0.25">
      <c r="A338" t="s">
        <v>64</v>
      </c>
    </row>
    <row r="339" spans="1:1" x14ac:dyDescent="0.25">
      <c r="A339" t="s">
        <v>76</v>
      </c>
    </row>
    <row r="340" spans="1:1" x14ac:dyDescent="0.25">
      <c r="A340" t="s">
        <v>76</v>
      </c>
    </row>
    <row r="341" spans="1:1" x14ac:dyDescent="0.25">
      <c r="A341" t="s">
        <v>76</v>
      </c>
    </row>
    <row r="342" spans="1:1" x14ac:dyDescent="0.25">
      <c r="A342" t="s">
        <v>64</v>
      </c>
    </row>
    <row r="343" spans="1:1" x14ac:dyDescent="0.25">
      <c r="A343" t="s">
        <v>64</v>
      </c>
    </row>
    <row r="344" spans="1:1" x14ac:dyDescent="0.25">
      <c r="A344" t="s">
        <v>76</v>
      </c>
    </row>
    <row r="345" spans="1:1" x14ac:dyDescent="0.25">
      <c r="A345" t="s">
        <v>64</v>
      </c>
    </row>
    <row r="346" spans="1:1" x14ac:dyDescent="0.25">
      <c r="A346" t="s">
        <v>76</v>
      </c>
    </row>
    <row r="347" spans="1:1" x14ac:dyDescent="0.25">
      <c r="A347" t="s">
        <v>64</v>
      </c>
    </row>
    <row r="348" spans="1:1" x14ac:dyDescent="0.25">
      <c r="A348" t="s">
        <v>64</v>
      </c>
    </row>
    <row r="349" spans="1:1" x14ac:dyDescent="0.25">
      <c r="A349" t="s">
        <v>76</v>
      </c>
    </row>
    <row r="350" spans="1:1" x14ac:dyDescent="0.25">
      <c r="A350" t="s">
        <v>76</v>
      </c>
    </row>
    <row r="351" spans="1:1" x14ac:dyDescent="0.25">
      <c r="A351" t="s">
        <v>76</v>
      </c>
    </row>
    <row r="353" spans="1:1" x14ac:dyDescent="0.25">
      <c r="A353" t="s">
        <v>76</v>
      </c>
    </row>
    <row r="354" spans="1:1" x14ac:dyDescent="0.25">
      <c r="A354" t="s">
        <v>76</v>
      </c>
    </row>
    <row r="355" spans="1:1" x14ac:dyDescent="0.25">
      <c r="A355" t="s">
        <v>64</v>
      </c>
    </row>
    <row r="356" spans="1:1" x14ac:dyDescent="0.25">
      <c r="A356" t="s">
        <v>64</v>
      </c>
    </row>
    <row r="357" spans="1:1" x14ac:dyDescent="0.25">
      <c r="A357" t="s">
        <v>64</v>
      </c>
    </row>
    <row r="358" spans="1:1" x14ac:dyDescent="0.25">
      <c r="A358" t="s">
        <v>64</v>
      </c>
    </row>
    <row r="359" spans="1:1" x14ac:dyDescent="0.25">
      <c r="A359" t="s">
        <v>64</v>
      </c>
    </row>
    <row r="360" spans="1:1" x14ac:dyDescent="0.25">
      <c r="A360" t="s">
        <v>64</v>
      </c>
    </row>
    <row r="361" spans="1:1" x14ac:dyDescent="0.25">
      <c r="A361" t="s">
        <v>64</v>
      </c>
    </row>
    <row r="362" spans="1:1" x14ac:dyDescent="0.25">
      <c r="A362" t="s">
        <v>64</v>
      </c>
    </row>
    <row r="363" spans="1:1" x14ac:dyDescent="0.25">
      <c r="A363" t="s">
        <v>76</v>
      </c>
    </row>
    <row r="364" spans="1:1" x14ac:dyDescent="0.25">
      <c r="A364" t="s">
        <v>64</v>
      </c>
    </row>
    <row r="365" spans="1:1" x14ac:dyDescent="0.25">
      <c r="A365" t="s">
        <v>64</v>
      </c>
    </row>
    <row r="366" spans="1:1" x14ac:dyDescent="0.25">
      <c r="A366" t="s">
        <v>76</v>
      </c>
    </row>
    <row r="367" spans="1:1" x14ac:dyDescent="0.25">
      <c r="A367" t="s">
        <v>76</v>
      </c>
    </row>
    <row r="368" spans="1:1" x14ac:dyDescent="0.25">
      <c r="A368" t="s">
        <v>131</v>
      </c>
    </row>
    <row r="369" spans="1:1" x14ac:dyDescent="0.25">
      <c r="A369" t="s">
        <v>64</v>
      </c>
    </row>
    <row r="370" spans="1:1" x14ac:dyDescent="0.25">
      <c r="A370" t="s">
        <v>76</v>
      </c>
    </row>
    <row r="371" spans="1:1" x14ac:dyDescent="0.25">
      <c r="A371" t="s">
        <v>76</v>
      </c>
    </row>
    <row r="372" spans="1:1" x14ac:dyDescent="0.25">
      <c r="A372" t="s">
        <v>64</v>
      </c>
    </row>
    <row r="373" spans="1:1" x14ac:dyDescent="0.25">
      <c r="A373" t="s">
        <v>76</v>
      </c>
    </row>
    <row r="374" spans="1:1" x14ac:dyDescent="0.25">
      <c r="A374" t="s">
        <v>64</v>
      </c>
    </row>
    <row r="375" spans="1:1" x14ac:dyDescent="0.25">
      <c r="A375" t="s">
        <v>76</v>
      </c>
    </row>
    <row r="376" spans="1:1" x14ac:dyDescent="0.25">
      <c r="A376" t="s">
        <v>64</v>
      </c>
    </row>
    <row r="377" spans="1:1" x14ac:dyDescent="0.25">
      <c r="A377" t="s">
        <v>64</v>
      </c>
    </row>
    <row r="378" spans="1:1" x14ac:dyDescent="0.25">
      <c r="A378" t="s">
        <v>76</v>
      </c>
    </row>
    <row r="379" spans="1:1" x14ac:dyDescent="0.25">
      <c r="A379" t="s">
        <v>64</v>
      </c>
    </row>
    <row r="380" spans="1:1" x14ac:dyDescent="0.25">
      <c r="A380" t="s">
        <v>64</v>
      </c>
    </row>
    <row r="381" spans="1:1" x14ac:dyDescent="0.25">
      <c r="A381" t="s">
        <v>76</v>
      </c>
    </row>
    <row r="382" spans="1:1" x14ac:dyDescent="0.25">
      <c r="A382" t="s">
        <v>64</v>
      </c>
    </row>
    <row r="383" spans="1:1" x14ac:dyDescent="0.25">
      <c r="A383" t="s">
        <v>76</v>
      </c>
    </row>
    <row r="384" spans="1:1" x14ac:dyDescent="0.25">
      <c r="A384" t="s">
        <v>76</v>
      </c>
    </row>
    <row r="385" spans="1:1" x14ac:dyDescent="0.25">
      <c r="A385" t="s">
        <v>64</v>
      </c>
    </row>
    <row r="386" spans="1:1" x14ac:dyDescent="0.25">
      <c r="A386" t="s">
        <v>76</v>
      </c>
    </row>
    <row r="387" spans="1:1" x14ac:dyDescent="0.25">
      <c r="A387" t="s">
        <v>64</v>
      </c>
    </row>
    <row r="388" spans="1:1" x14ac:dyDescent="0.25">
      <c r="A388" t="s">
        <v>64</v>
      </c>
    </row>
    <row r="389" spans="1:1" x14ac:dyDescent="0.25">
      <c r="A389" t="s">
        <v>76</v>
      </c>
    </row>
    <row r="390" spans="1:1" x14ac:dyDescent="0.25">
      <c r="A390" t="s">
        <v>76</v>
      </c>
    </row>
    <row r="391" spans="1:1" x14ac:dyDescent="0.25">
      <c r="A391" t="s">
        <v>64</v>
      </c>
    </row>
    <row r="392" spans="1:1" x14ac:dyDescent="0.25">
      <c r="A392" t="s">
        <v>131</v>
      </c>
    </row>
    <row r="393" spans="1:1" x14ac:dyDescent="0.25">
      <c r="A393" t="s">
        <v>131</v>
      </c>
    </row>
    <row r="394" spans="1:1" x14ac:dyDescent="0.25">
      <c r="A394" t="s">
        <v>76</v>
      </c>
    </row>
    <row r="395" spans="1:1" x14ac:dyDescent="0.25">
      <c r="A395" t="s">
        <v>64</v>
      </c>
    </row>
    <row r="396" spans="1:1" x14ac:dyDescent="0.25">
      <c r="A396" t="s">
        <v>64</v>
      </c>
    </row>
    <row r="397" spans="1:1" x14ac:dyDescent="0.25">
      <c r="A397" t="s">
        <v>64</v>
      </c>
    </row>
    <row r="398" spans="1:1" x14ac:dyDescent="0.25">
      <c r="A398" t="s">
        <v>76</v>
      </c>
    </row>
    <row r="399" spans="1:1" x14ac:dyDescent="0.25">
      <c r="A399" t="s">
        <v>64</v>
      </c>
    </row>
    <row r="400" spans="1:1" x14ac:dyDescent="0.25">
      <c r="A400" t="s">
        <v>76</v>
      </c>
    </row>
    <row r="401" spans="1:1" x14ac:dyDescent="0.25">
      <c r="A401" t="s">
        <v>76</v>
      </c>
    </row>
    <row r="402" spans="1:1" x14ac:dyDescent="0.25">
      <c r="A402" t="s">
        <v>64</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8D28-A52D-4C9F-BC4B-35C1121372CC}">
  <dimension ref="A1"/>
  <sheetViews>
    <sheetView workbookViewId="0"/>
  </sheetViews>
  <sheetFormatPr defaultRowHeight="15" x14ac:dyDescent="0.25"/>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D260-1F83-4BDD-AC13-3E9815DBC390}">
  <dimension ref="A1:D202"/>
  <sheetViews>
    <sheetView workbookViewId="0">
      <selection activeCell="N13" sqref="N13"/>
    </sheetView>
  </sheetViews>
  <sheetFormatPr defaultRowHeight="15" x14ac:dyDescent="0.25"/>
  <cols>
    <col min="1" max="1" width="11" customWidth="1"/>
  </cols>
  <sheetData>
    <row r="1" spans="1:4" x14ac:dyDescent="0.25">
      <c r="A1" t="s">
        <v>1400</v>
      </c>
    </row>
    <row r="3" spans="1:4" x14ac:dyDescent="0.25">
      <c r="A3" t="s">
        <v>49</v>
      </c>
      <c r="C3" t="s">
        <v>49</v>
      </c>
      <c r="D3">
        <f>COUNTIF(A3:A407,A7)</f>
        <v>46</v>
      </c>
    </row>
    <row r="4" spans="1:4" x14ac:dyDescent="0.25">
      <c r="A4" t="s">
        <v>49</v>
      </c>
      <c r="C4" t="s">
        <v>59</v>
      </c>
      <c r="D4">
        <f t="shared" ref="D4" si="0">COUNTIF(A4:A408,A8)</f>
        <v>115</v>
      </c>
    </row>
    <row r="5" spans="1:4" x14ac:dyDescent="0.25">
      <c r="A5" t="s">
        <v>91</v>
      </c>
      <c r="C5" t="s">
        <v>68</v>
      </c>
      <c r="D5">
        <v>32</v>
      </c>
    </row>
    <row r="6" spans="1:4" x14ac:dyDescent="0.25">
      <c r="A6" t="s">
        <v>59</v>
      </c>
    </row>
    <row r="7" spans="1:4" x14ac:dyDescent="0.25">
      <c r="A7" t="s">
        <v>49</v>
      </c>
    </row>
    <row r="8" spans="1:4" x14ac:dyDescent="0.25">
      <c r="A8" t="s">
        <v>59</v>
      </c>
    </row>
    <row r="9" spans="1:4" x14ac:dyDescent="0.25">
      <c r="A9" t="s">
        <v>59</v>
      </c>
    </row>
    <row r="10" spans="1:4" x14ac:dyDescent="0.25">
      <c r="A10" t="s">
        <v>59</v>
      </c>
    </row>
    <row r="11" spans="1:4" x14ac:dyDescent="0.25">
      <c r="A11" t="s">
        <v>49</v>
      </c>
    </row>
    <row r="12" spans="1:4" x14ac:dyDescent="0.25">
      <c r="A12" t="s">
        <v>59</v>
      </c>
    </row>
    <row r="13" spans="1:4" x14ac:dyDescent="0.25">
      <c r="A13" t="s">
        <v>49</v>
      </c>
    </row>
    <row r="14" spans="1:4" x14ac:dyDescent="0.25">
      <c r="A14" t="s">
        <v>59</v>
      </c>
    </row>
    <row r="15" spans="1:4" x14ac:dyDescent="0.25">
      <c r="A15" t="s">
        <v>59</v>
      </c>
    </row>
    <row r="16" spans="1:4" x14ac:dyDescent="0.25">
      <c r="A16" t="s">
        <v>59</v>
      </c>
    </row>
    <row r="17" spans="1:1" x14ac:dyDescent="0.25">
      <c r="A17" t="s">
        <v>68</v>
      </c>
    </row>
    <row r="18" spans="1:1" x14ac:dyDescent="0.25">
      <c r="A18" t="s">
        <v>59</v>
      </c>
    </row>
    <row r="19" spans="1:1" x14ac:dyDescent="0.25">
      <c r="A19" t="s">
        <v>59</v>
      </c>
    </row>
    <row r="20" spans="1:1" x14ac:dyDescent="0.25">
      <c r="A20" t="s">
        <v>59</v>
      </c>
    </row>
    <row r="21" spans="1:1" x14ac:dyDescent="0.25">
      <c r="A21" t="s">
        <v>59</v>
      </c>
    </row>
    <row r="22" spans="1:1" x14ac:dyDescent="0.25">
      <c r="A22" t="s">
        <v>59</v>
      </c>
    </row>
    <row r="23" spans="1:1" x14ac:dyDescent="0.25">
      <c r="A23" t="s">
        <v>49</v>
      </c>
    </row>
    <row r="24" spans="1:1" x14ac:dyDescent="0.25">
      <c r="A24" t="s">
        <v>59</v>
      </c>
    </row>
    <row r="26" spans="1:1" x14ac:dyDescent="0.25">
      <c r="A26" t="s">
        <v>59</v>
      </c>
    </row>
    <row r="27" spans="1:1" x14ac:dyDescent="0.25">
      <c r="A27" t="s">
        <v>59</v>
      </c>
    </row>
    <row r="28" spans="1:1" x14ac:dyDescent="0.25">
      <c r="A28" t="s">
        <v>59</v>
      </c>
    </row>
    <row r="29" spans="1:1" x14ac:dyDescent="0.25">
      <c r="A29" t="s">
        <v>59</v>
      </c>
    </row>
    <row r="30" spans="1:1" x14ac:dyDescent="0.25">
      <c r="A30" t="s">
        <v>59</v>
      </c>
    </row>
    <row r="31" spans="1:1" x14ac:dyDescent="0.25">
      <c r="A31" t="s">
        <v>49</v>
      </c>
    </row>
    <row r="32" spans="1:1" x14ac:dyDescent="0.25">
      <c r="A32" t="s">
        <v>49</v>
      </c>
    </row>
    <row r="33" spans="1:1" x14ac:dyDescent="0.25">
      <c r="A33" t="s">
        <v>59</v>
      </c>
    </row>
    <row r="34" spans="1:1" x14ac:dyDescent="0.25">
      <c r="A34" t="s">
        <v>59</v>
      </c>
    </row>
    <row r="35" spans="1:1" x14ac:dyDescent="0.25">
      <c r="A35" t="s">
        <v>91</v>
      </c>
    </row>
    <row r="36" spans="1:1" x14ac:dyDescent="0.25">
      <c r="A36" t="s">
        <v>49</v>
      </c>
    </row>
    <row r="37" spans="1:1" x14ac:dyDescent="0.25">
      <c r="A37" t="s">
        <v>59</v>
      </c>
    </row>
    <row r="38" spans="1:1" x14ac:dyDescent="0.25">
      <c r="A38" t="s">
        <v>59</v>
      </c>
    </row>
    <row r="39" spans="1:1" x14ac:dyDescent="0.25">
      <c r="A39" t="s">
        <v>68</v>
      </c>
    </row>
    <row r="40" spans="1:1" x14ac:dyDescent="0.25">
      <c r="A40" t="s">
        <v>49</v>
      </c>
    </row>
    <row r="41" spans="1:1" x14ac:dyDescent="0.25">
      <c r="A41" t="s">
        <v>59</v>
      </c>
    </row>
    <row r="43" spans="1:1" x14ac:dyDescent="0.25">
      <c r="A43" t="s">
        <v>49</v>
      </c>
    </row>
    <row r="44" spans="1:1" x14ac:dyDescent="0.25">
      <c r="A44" t="s">
        <v>59</v>
      </c>
    </row>
    <row r="45" spans="1:1" x14ac:dyDescent="0.25">
      <c r="A45" t="s">
        <v>59</v>
      </c>
    </row>
    <row r="46" spans="1:1" x14ac:dyDescent="0.25">
      <c r="A46" t="s">
        <v>59</v>
      </c>
    </row>
    <row r="47" spans="1:1" x14ac:dyDescent="0.25">
      <c r="A47" t="s">
        <v>59</v>
      </c>
    </row>
    <row r="48" spans="1:1" x14ac:dyDescent="0.25">
      <c r="A48" t="s">
        <v>49</v>
      </c>
    </row>
    <row r="49" spans="1:1" x14ac:dyDescent="0.25">
      <c r="A49" t="s">
        <v>59</v>
      </c>
    </row>
    <row r="50" spans="1:1" x14ac:dyDescent="0.25">
      <c r="A50" t="s">
        <v>59</v>
      </c>
    </row>
    <row r="51" spans="1:1" x14ac:dyDescent="0.25">
      <c r="A51" t="s">
        <v>59</v>
      </c>
    </row>
    <row r="52" spans="1:1" x14ac:dyDescent="0.25">
      <c r="A52" t="s">
        <v>49</v>
      </c>
    </row>
    <row r="53" spans="1:1" x14ac:dyDescent="0.25">
      <c r="A53" t="s">
        <v>68</v>
      </c>
    </row>
    <row r="55" spans="1:1" x14ac:dyDescent="0.25">
      <c r="A55" t="s">
        <v>59</v>
      </c>
    </row>
    <row r="56" spans="1:1" x14ac:dyDescent="0.25">
      <c r="A56" t="s">
        <v>59</v>
      </c>
    </row>
    <row r="57" spans="1:1" x14ac:dyDescent="0.25">
      <c r="A57" t="s">
        <v>59</v>
      </c>
    </row>
    <row r="58" spans="1:1" x14ac:dyDescent="0.25">
      <c r="A58" t="s">
        <v>49</v>
      </c>
    </row>
    <row r="59" spans="1:1" x14ac:dyDescent="0.25">
      <c r="A59" t="s">
        <v>59</v>
      </c>
    </row>
    <row r="61" spans="1:1" x14ac:dyDescent="0.25">
      <c r="A61" t="s">
        <v>91</v>
      </c>
    </row>
    <row r="62" spans="1:1" x14ac:dyDescent="0.25">
      <c r="A62" t="s">
        <v>59</v>
      </c>
    </row>
    <row r="63" spans="1:1" x14ac:dyDescent="0.25">
      <c r="A63" t="s">
        <v>68</v>
      </c>
    </row>
    <row r="64" spans="1:1" x14ac:dyDescent="0.25">
      <c r="A64" t="s">
        <v>59</v>
      </c>
    </row>
    <row r="65" spans="1:1" x14ac:dyDescent="0.25">
      <c r="A65" t="s">
        <v>59</v>
      </c>
    </row>
    <row r="66" spans="1:1" x14ac:dyDescent="0.25">
      <c r="A66" t="s">
        <v>59</v>
      </c>
    </row>
    <row r="67" spans="1:1" x14ac:dyDescent="0.25">
      <c r="A67" t="s">
        <v>68</v>
      </c>
    </row>
    <row r="68" spans="1:1" x14ac:dyDescent="0.25">
      <c r="A68" t="s">
        <v>59</v>
      </c>
    </row>
    <row r="69" spans="1:1" x14ac:dyDescent="0.25">
      <c r="A69" t="s">
        <v>59</v>
      </c>
    </row>
    <row r="70" spans="1:1" x14ac:dyDescent="0.25">
      <c r="A70" t="s">
        <v>59</v>
      </c>
    </row>
    <row r="71" spans="1:1" x14ac:dyDescent="0.25">
      <c r="A71" t="s">
        <v>59</v>
      </c>
    </row>
    <row r="72" spans="1:1" x14ac:dyDescent="0.25">
      <c r="A72" t="s">
        <v>59</v>
      </c>
    </row>
    <row r="73" spans="1:1" x14ac:dyDescent="0.25">
      <c r="A73" t="s">
        <v>68</v>
      </c>
    </row>
    <row r="74" spans="1:1" x14ac:dyDescent="0.25">
      <c r="A74" t="s">
        <v>59</v>
      </c>
    </row>
    <row r="75" spans="1:1" x14ac:dyDescent="0.25">
      <c r="A75" t="s">
        <v>59</v>
      </c>
    </row>
    <row r="76" spans="1:1" x14ac:dyDescent="0.25">
      <c r="A76" t="s">
        <v>59</v>
      </c>
    </row>
    <row r="77" spans="1:1" x14ac:dyDescent="0.25">
      <c r="A77" t="s">
        <v>59</v>
      </c>
    </row>
    <row r="78" spans="1:1" x14ac:dyDescent="0.25">
      <c r="A78" t="s">
        <v>59</v>
      </c>
    </row>
    <row r="79" spans="1:1" x14ac:dyDescent="0.25">
      <c r="A79" t="s">
        <v>59</v>
      </c>
    </row>
    <row r="80" spans="1:1" x14ac:dyDescent="0.25">
      <c r="A80" t="s">
        <v>59</v>
      </c>
    </row>
    <row r="81" spans="1:1" x14ac:dyDescent="0.25">
      <c r="A81" t="s">
        <v>59</v>
      </c>
    </row>
    <row r="82" spans="1:1" x14ac:dyDescent="0.25">
      <c r="A82" t="s">
        <v>59</v>
      </c>
    </row>
    <row r="83" spans="1:1" x14ac:dyDescent="0.25">
      <c r="A83" t="s">
        <v>59</v>
      </c>
    </row>
    <row r="85" spans="1:1" x14ac:dyDescent="0.25">
      <c r="A85" t="s">
        <v>59</v>
      </c>
    </row>
    <row r="86" spans="1:1" x14ac:dyDescent="0.25">
      <c r="A86" t="s">
        <v>59</v>
      </c>
    </row>
    <row r="87" spans="1:1" x14ac:dyDescent="0.25">
      <c r="A87" t="s">
        <v>59</v>
      </c>
    </row>
    <row r="88" spans="1:1" x14ac:dyDescent="0.25">
      <c r="A88" t="s">
        <v>59</v>
      </c>
    </row>
    <row r="89" spans="1:1" x14ac:dyDescent="0.25">
      <c r="A89" t="s">
        <v>49</v>
      </c>
    </row>
    <row r="90" spans="1:1" x14ac:dyDescent="0.25">
      <c r="A90" t="s">
        <v>59</v>
      </c>
    </row>
    <row r="91" spans="1:1" x14ac:dyDescent="0.25">
      <c r="A91" t="s">
        <v>59</v>
      </c>
    </row>
    <row r="92" spans="1:1" x14ac:dyDescent="0.25">
      <c r="A92" t="s">
        <v>59</v>
      </c>
    </row>
    <row r="93" spans="1:1" x14ac:dyDescent="0.25">
      <c r="A93" t="s">
        <v>68</v>
      </c>
    </row>
    <row r="94" spans="1:1" x14ac:dyDescent="0.25">
      <c r="A94" t="s">
        <v>49</v>
      </c>
    </row>
    <row r="95" spans="1:1" x14ac:dyDescent="0.25">
      <c r="A95" t="s">
        <v>68</v>
      </c>
    </row>
    <row r="96" spans="1:1" x14ac:dyDescent="0.25">
      <c r="A96" t="s">
        <v>49</v>
      </c>
    </row>
    <row r="97" spans="1:1" x14ac:dyDescent="0.25">
      <c r="A97" t="s">
        <v>49</v>
      </c>
    </row>
    <row r="98" spans="1:1" x14ac:dyDescent="0.25">
      <c r="A98" t="s">
        <v>49</v>
      </c>
    </row>
    <row r="99" spans="1:1" x14ac:dyDescent="0.25">
      <c r="A99" t="s">
        <v>49</v>
      </c>
    </row>
    <row r="100" spans="1:1" x14ac:dyDescent="0.25">
      <c r="A100" t="s">
        <v>49</v>
      </c>
    </row>
    <row r="101" spans="1:1" x14ac:dyDescent="0.25">
      <c r="A101" t="s">
        <v>49</v>
      </c>
    </row>
    <row r="102" spans="1:1" x14ac:dyDescent="0.25">
      <c r="A102" t="s">
        <v>59</v>
      </c>
    </row>
    <row r="103" spans="1:1" x14ac:dyDescent="0.25">
      <c r="A103" t="s">
        <v>59</v>
      </c>
    </row>
    <row r="104" spans="1:1" x14ac:dyDescent="0.25">
      <c r="A104" t="s">
        <v>59</v>
      </c>
    </row>
    <row r="105" spans="1:1" x14ac:dyDescent="0.25">
      <c r="A105" t="s">
        <v>68</v>
      </c>
    </row>
    <row r="106" spans="1:1" x14ac:dyDescent="0.25">
      <c r="A106" t="s">
        <v>59</v>
      </c>
    </row>
    <row r="107" spans="1:1" x14ac:dyDescent="0.25">
      <c r="A107" t="s">
        <v>59</v>
      </c>
    </row>
    <row r="108" spans="1:1" x14ac:dyDescent="0.25">
      <c r="A108" t="s">
        <v>59</v>
      </c>
    </row>
    <row r="110" spans="1:1" x14ac:dyDescent="0.25">
      <c r="A110" t="s">
        <v>59</v>
      </c>
    </row>
    <row r="111" spans="1:1" x14ac:dyDescent="0.25">
      <c r="A111" t="s">
        <v>49</v>
      </c>
    </row>
    <row r="112" spans="1:1" x14ac:dyDescent="0.25">
      <c r="A112" t="s">
        <v>59</v>
      </c>
    </row>
    <row r="113" spans="1:1" x14ac:dyDescent="0.25">
      <c r="A113" t="s">
        <v>68</v>
      </c>
    </row>
    <row r="114" spans="1:1" x14ac:dyDescent="0.25">
      <c r="A114" t="s">
        <v>68</v>
      </c>
    </row>
    <row r="115" spans="1:1" x14ac:dyDescent="0.25">
      <c r="A115" t="s">
        <v>68</v>
      </c>
    </row>
    <row r="116" spans="1:1" x14ac:dyDescent="0.25">
      <c r="A116" t="s">
        <v>59</v>
      </c>
    </row>
    <row r="117" spans="1:1" x14ac:dyDescent="0.25">
      <c r="A117" t="s">
        <v>59</v>
      </c>
    </row>
    <row r="118" spans="1:1" x14ac:dyDescent="0.25">
      <c r="A118" t="s">
        <v>49</v>
      </c>
    </row>
    <row r="119" spans="1:1" x14ac:dyDescent="0.25">
      <c r="A119" t="s">
        <v>91</v>
      </c>
    </row>
    <row r="120" spans="1:1" x14ac:dyDescent="0.25">
      <c r="A120" t="s">
        <v>59</v>
      </c>
    </row>
    <row r="121" spans="1:1" x14ac:dyDescent="0.25">
      <c r="A121" t="s">
        <v>49</v>
      </c>
    </row>
    <row r="122" spans="1:1" x14ac:dyDescent="0.25">
      <c r="A122" t="s">
        <v>49</v>
      </c>
    </row>
    <row r="123" spans="1:1" x14ac:dyDescent="0.25">
      <c r="A123" t="s">
        <v>49</v>
      </c>
    </row>
    <row r="124" spans="1:1" x14ac:dyDescent="0.25">
      <c r="A124" t="s">
        <v>68</v>
      </c>
    </row>
    <row r="125" spans="1:1" x14ac:dyDescent="0.25">
      <c r="A125" t="s">
        <v>49</v>
      </c>
    </row>
    <row r="126" spans="1:1" x14ac:dyDescent="0.25">
      <c r="A126" t="s">
        <v>49</v>
      </c>
    </row>
    <row r="127" spans="1:1" x14ac:dyDescent="0.25">
      <c r="A127" t="s">
        <v>59</v>
      </c>
    </row>
    <row r="128" spans="1:1" x14ac:dyDescent="0.25">
      <c r="A128" t="s">
        <v>59</v>
      </c>
    </row>
    <row r="129" spans="1:1" x14ac:dyDescent="0.25">
      <c r="A129" t="s">
        <v>68</v>
      </c>
    </row>
    <row r="130" spans="1:1" x14ac:dyDescent="0.25">
      <c r="A130" t="s">
        <v>59</v>
      </c>
    </row>
    <row r="131" spans="1:1" x14ac:dyDescent="0.25">
      <c r="A131" t="s">
        <v>59</v>
      </c>
    </row>
    <row r="132" spans="1:1" x14ac:dyDescent="0.25">
      <c r="A132" t="s">
        <v>68</v>
      </c>
    </row>
    <row r="133" spans="1:1" x14ac:dyDescent="0.25">
      <c r="A133" t="s">
        <v>59</v>
      </c>
    </row>
    <row r="134" spans="1:1" x14ac:dyDescent="0.25">
      <c r="A134" t="s">
        <v>49</v>
      </c>
    </row>
    <row r="135" spans="1:1" x14ac:dyDescent="0.25">
      <c r="A135" t="s">
        <v>59</v>
      </c>
    </row>
    <row r="136" spans="1:1" x14ac:dyDescent="0.25">
      <c r="A136" t="s">
        <v>49</v>
      </c>
    </row>
    <row r="137" spans="1:1" x14ac:dyDescent="0.25">
      <c r="A137" t="s">
        <v>49</v>
      </c>
    </row>
    <row r="138" spans="1:1" x14ac:dyDescent="0.25">
      <c r="A138" t="s">
        <v>49</v>
      </c>
    </row>
    <row r="139" spans="1:1" x14ac:dyDescent="0.25">
      <c r="A139" t="s">
        <v>49</v>
      </c>
    </row>
    <row r="140" spans="1:1" x14ac:dyDescent="0.25">
      <c r="A140" t="s">
        <v>49</v>
      </c>
    </row>
    <row r="141" spans="1:1" x14ac:dyDescent="0.25">
      <c r="A141" t="s">
        <v>59</v>
      </c>
    </row>
    <row r="142" spans="1:1" x14ac:dyDescent="0.25">
      <c r="A142" t="s">
        <v>49</v>
      </c>
    </row>
    <row r="143" spans="1:1" x14ac:dyDescent="0.25">
      <c r="A143" t="s">
        <v>68</v>
      </c>
    </row>
    <row r="144" spans="1:1" x14ac:dyDescent="0.25">
      <c r="A144" t="s">
        <v>59</v>
      </c>
    </row>
    <row r="145" spans="1:1" x14ac:dyDescent="0.25">
      <c r="A145" t="s">
        <v>68</v>
      </c>
    </row>
    <row r="146" spans="1:1" x14ac:dyDescent="0.25">
      <c r="A146" t="s">
        <v>68</v>
      </c>
    </row>
    <row r="147" spans="1:1" x14ac:dyDescent="0.25">
      <c r="A147" t="s">
        <v>49</v>
      </c>
    </row>
    <row r="148" spans="1:1" x14ac:dyDescent="0.25">
      <c r="A148" t="s">
        <v>59</v>
      </c>
    </row>
    <row r="149" spans="1:1" x14ac:dyDescent="0.25">
      <c r="A149" t="s">
        <v>59</v>
      </c>
    </row>
    <row r="150" spans="1:1" x14ac:dyDescent="0.25">
      <c r="A150" t="s">
        <v>59</v>
      </c>
    </row>
    <row r="151" spans="1:1" x14ac:dyDescent="0.25">
      <c r="A151" t="s">
        <v>68</v>
      </c>
    </row>
    <row r="152" spans="1:1" x14ac:dyDescent="0.25">
      <c r="A152" t="s">
        <v>49</v>
      </c>
    </row>
    <row r="153" spans="1:1" x14ac:dyDescent="0.25">
      <c r="A153" t="s">
        <v>59</v>
      </c>
    </row>
    <row r="154" spans="1:1" x14ac:dyDescent="0.25">
      <c r="A154" t="s">
        <v>59</v>
      </c>
    </row>
    <row r="155" spans="1:1" x14ac:dyDescent="0.25">
      <c r="A155" t="s">
        <v>59</v>
      </c>
    </row>
    <row r="156" spans="1:1" x14ac:dyDescent="0.25">
      <c r="A156" t="s">
        <v>59</v>
      </c>
    </row>
    <row r="157" spans="1:1" x14ac:dyDescent="0.25">
      <c r="A157" t="s">
        <v>49</v>
      </c>
    </row>
    <row r="158" spans="1:1" x14ac:dyDescent="0.25">
      <c r="A158" t="s">
        <v>68</v>
      </c>
    </row>
    <row r="159" spans="1:1" x14ac:dyDescent="0.25">
      <c r="A159" t="s">
        <v>59</v>
      </c>
    </row>
    <row r="160" spans="1:1" x14ac:dyDescent="0.25">
      <c r="A160" t="s">
        <v>68</v>
      </c>
    </row>
    <row r="161" spans="1:1" x14ac:dyDescent="0.25">
      <c r="A161" t="s">
        <v>59</v>
      </c>
    </row>
    <row r="162" spans="1:1" x14ac:dyDescent="0.25">
      <c r="A162" t="s">
        <v>59</v>
      </c>
    </row>
    <row r="163" spans="1:1" x14ac:dyDescent="0.25">
      <c r="A163" t="s">
        <v>91</v>
      </c>
    </row>
    <row r="164" spans="1:1" x14ac:dyDescent="0.25">
      <c r="A164" t="s">
        <v>49</v>
      </c>
    </row>
    <row r="165" spans="1:1" x14ac:dyDescent="0.25">
      <c r="A165" t="s">
        <v>49</v>
      </c>
    </row>
    <row r="166" spans="1:1" x14ac:dyDescent="0.25">
      <c r="A166" t="s">
        <v>68</v>
      </c>
    </row>
    <row r="167" spans="1:1" x14ac:dyDescent="0.25">
      <c r="A167" t="s">
        <v>59</v>
      </c>
    </row>
    <row r="168" spans="1:1" x14ac:dyDescent="0.25">
      <c r="A168" t="s">
        <v>59</v>
      </c>
    </row>
    <row r="169" spans="1:1" x14ac:dyDescent="0.25">
      <c r="A169" t="s">
        <v>59</v>
      </c>
    </row>
    <row r="170" spans="1:1" x14ac:dyDescent="0.25">
      <c r="A170" t="s">
        <v>59</v>
      </c>
    </row>
    <row r="171" spans="1:1" x14ac:dyDescent="0.25">
      <c r="A171" t="s">
        <v>59</v>
      </c>
    </row>
    <row r="172" spans="1:1" x14ac:dyDescent="0.25">
      <c r="A172" t="s">
        <v>59</v>
      </c>
    </row>
    <row r="173" spans="1:1" x14ac:dyDescent="0.25">
      <c r="A173" t="s">
        <v>59</v>
      </c>
    </row>
    <row r="174" spans="1:1" x14ac:dyDescent="0.25">
      <c r="A174" t="s">
        <v>59</v>
      </c>
    </row>
    <row r="175" spans="1:1" x14ac:dyDescent="0.25">
      <c r="A175" t="s">
        <v>59</v>
      </c>
    </row>
    <row r="176" spans="1:1" x14ac:dyDescent="0.25">
      <c r="A176" t="s">
        <v>59</v>
      </c>
    </row>
    <row r="177" spans="1:1" x14ac:dyDescent="0.25">
      <c r="A177" t="s">
        <v>59</v>
      </c>
    </row>
    <row r="178" spans="1:1" x14ac:dyDescent="0.25">
      <c r="A178" t="s">
        <v>59</v>
      </c>
    </row>
    <row r="179" spans="1:1" x14ac:dyDescent="0.25">
      <c r="A179" t="s">
        <v>49</v>
      </c>
    </row>
    <row r="180" spans="1:1" x14ac:dyDescent="0.25">
      <c r="A180" t="s">
        <v>49</v>
      </c>
    </row>
    <row r="181" spans="1:1" x14ac:dyDescent="0.25">
      <c r="A181" t="s">
        <v>59</v>
      </c>
    </row>
    <row r="182" spans="1:1" x14ac:dyDescent="0.25">
      <c r="A182" t="s">
        <v>59</v>
      </c>
    </row>
    <row r="183" spans="1:1" x14ac:dyDescent="0.25">
      <c r="A183" t="s">
        <v>59</v>
      </c>
    </row>
    <row r="184" spans="1:1" x14ac:dyDescent="0.25">
      <c r="A184" t="s">
        <v>59</v>
      </c>
    </row>
    <row r="185" spans="1:1" x14ac:dyDescent="0.25">
      <c r="A185" t="s">
        <v>59</v>
      </c>
    </row>
    <row r="186" spans="1:1" x14ac:dyDescent="0.25">
      <c r="A186" t="s">
        <v>59</v>
      </c>
    </row>
    <row r="187" spans="1:1" x14ac:dyDescent="0.25">
      <c r="A187" t="s">
        <v>59</v>
      </c>
    </row>
    <row r="188" spans="1:1" x14ac:dyDescent="0.25">
      <c r="A188" t="s">
        <v>59</v>
      </c>
    </row>
    <row r="189" spans="1:1" x14ac:dyDescent="0.25">
      <c r="A189" t="s">
        <v>68</v>
      </c>
    </row>
    <row r="190" spans="1:1" x14ac:dyDescent="0.25">
      <c r="A190" t="s">
        <v>68</v>
      </c>
    </row>
    <row r="191" spans="1:1" x14ac:dyDescent="0.25">
      <c r="A191" t="s">
        <v>68</v>
      </c>
    </row>
    <row r="192" spans="1:1" x14ac:dyDescent="0.25">
      <c r="A192" t="s">
        <v>59</v>
      </c>
    </row>
    <row r="193" spans="1:1" x14ac:dyDescent="0.25">
      <c r="A193" t="s">
        <v>68</v>
      </c>
    </row>
    <row r="194" spans="1:1" x14ac:dyDescent="0.25">
      <c r="A194" t="s">
        <v>59</v>
      </c>
    </row>
    <row r="195" spans="1:1" x14ac:dyDescent="0.25">
      <c r="A195" t="s">
        <v>49</v>
      </c>
    </row>
    <row r="196" spans="1:1" x14ac:dyDescent="0.25">
      <c r="A196" t="s">
        <v>59</v>
      </c>
    </row>
    <row r="197" spans="1:1" x14ac:dyDescent="0.25">
      <c r="A197" t="s">
        <v>68</v>
      </c>
    </row>
    <row r="198" spans="1:1" x14ac:dyDescent="0.25">
      <c r="A198" t="s">
        <v>59</v>
      </c>
    </row>
    <row r="199" spans="1:1" x14ac:dyDescent="0.25">
      <c r="A199" t="s">
        <v>49</v>
      </c>
    </row>
    <row r="200" spans="1:1" x14ac:dyDescent="0.25">
      <c r="A200" t="s">
        <v>49</v>
      </c>
    </row>
    <row r="201" spans="1:1" x14ac:dyDescent="0.25">
      <c r="A201" t="s">
        <v>59</v>
      </c>
    </row>
    <row r="202" spans="1:1" x14ac:dyDescent="0.25">
      <c r="A202" t="s">
        <v>68</v>
      </c>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02"/>
  <sheetViews>
    <sheetView workbookViewId="0">
      <selection activeCell="E16" sqref="E16"/>
    </sheetView>
  </sheetViews>
  <sheetFormatPr defaultRowHeight="15" x14ac:dyDescent="0.25"/>
  <cols>
    <col min="1" max="1" width="18.42578125" customWidth="1"/>
    <col min="4" max="4" width="18.42578125" customWidth="1"/>
  </cols>
  <sheetData>
    <row r="1" spans="1:5" x14ac:dyDescent="0.25">
      <c r="A1" t="s">
        <v>2</v>
      </c>
    </row>
    <row r="3" spans="1:5" x14ac:dyDescent="0.25">
      <c r="A3" t="s">
        <v>45</v>
      </c>
      <c r="D3" t="s">
        <v>140</v>
      </c>
      <c r="E3">
        <f>COUNTIF(A3:A403,"18-20 years old")</f>
        <v>94</v>
      </c>
    </row>
    <row r="4" spans="1:5" x14ac:dyDescent="0.25">
      <c r="A4" t="s">
        <v>45</v>
      </c>
      <c r="D4" t="s">
        <v>45</v>
      </c>
      <c r="E4">
        <f>COUNTIF(A3:A403,"21-25 years old")</f>
        <v>189</v>
      </c>
    </row>
    <row r="5" spans="1:5" x14ac:dyDescent="0.25">
      <c r="A5" t="s">
        <v>45</v>
      </c>
      <c r="D5" t="s">
        <v>111</v>
      </c>
      <c r="E5">
        <f>COUNTIF(A3:A403,"26-30 years old")</f>
        <v>61</v>
      </c>
    </row>
    <row r="6" spans="1:5" x14ac:dyDescent="0.25">
      <c r="A6" t="s">
        <v>45</v>
      </c>
      <c r="D6" t="s">
        <v>203</v>
      </c>
      <c r="E6">
        <f>COUNTIF(A3:A403,"31-35 years old")</f>
        <v>30</v>
      </c>
    </row>
    <row r="7" spans="1:5" x14ac:dyDescent="0.25">
      <c r="A7" t="s">
        <v>45</v>
      </c>
      <c r="D7" t="s">
        <v>169</v>
      </c>
      <c r="E7">
        <f>COUNTIF(A3:A404,"Over 35 years old")</f>
        <v>18</v>
      </c>
    </row>
    <row r="8" spans="1:5" x14ac:dyDescent="0.25">
      <c r="A8" t="s">
        <v>45</v>
      </c>
    </row>
    <row r="9" spans="1:5" x14ac:dyDescent="0.25">
      <c r="A9" t="s">
        <v>111</v>
      </c>
    </row>
    <row r="10" spans="1:5" x14ac:dyDescent="0.25">
      <c r="A10" t="s">
        <v>45</v>
      </c>
    </row>
    <row r="11" spans="1:5" x14ac:dyDescent="0.25">
      <c r="A11" t="s">
        <v>45</v>
      </c>
    </row>
    <row r="12" spans="1:5" x14ac:dyDescent="0.25">
      <c r="A12" t="s">
        <v>45</v>
      </c>
    </row>
    <row r="13" spans="1:5" x14ac:dyDescent="0.25">
      <c r="A13" t="s">
        <v>140</v>
      </c>
    </row>
    <row r="14" spans="1:5" x14ac:dyDescent="0.25">
      <c r="A14" t="s">
        <v>45</v>
      </c>
    </row>
    <row r="15" spans="1:5" x14ac:dyDescent="0.25">
      <c r="A15" t="s">
        <v>45</v>
      </c>
    </row>
    <row r="16" spans="1:5" x14ac:dyDescent="0.25">
      <c r="A16" t="s">
        <v>45</v>
      </c>
    </row>
    <row r="17" spans="1:1" x14ac:dyDescent="0.25">
      <c r="A17" t="s">
        <v>45</v>
      </c>
    </row>
    <row r="18" spans="1:1" x14ac:dyDescent="0.25">
      <c r="A18" t="s">
        <v>169</v>
      </c>
    </row>
    <row r="19" spans="1:1" x14ac:dyDescent="0.25">
      <c r="A19" t="s">
        <v>45</v>
      </c>
    </row>
    <row r="20" spans="1:1" x14ac:dyDescent="0.25">
      <c r="A20" t="s">
        <v>111</v>
      </c>
    </row>
    <row r="21" spans="1:1" x14ac:dyDescent="0.25">
      <c r="A21" t="s">
        <v>45</v>
      </c>
    </row>
    <row r="22" spans="1:1" x14ac:dyDescent="0.25">
      <c r="A22" t="s">
        <v>45</v>
      </c>
    </row>
    <row r="23" spans="1:1" x14ac:dyDescent="0.25">
      <c r="A23" t="s">
        <v>45</v>
      </c>
    </row>
    <row r="24" spans="1:1" x14ac:dyDescent="0.25">
      <c r="A24" t="s">
        <v>45</v>
      </c>
    </row>
    <row r="26" spans="1:1" x14ac:dyDescent="0.25">
      <c r="A26" t="s">
        <v>45</v>
      </c>
    </row>
    <row r="27" spans="1:1" x14ac:dyDescent="0.25">
      <c r="A27" t="s">
        <v>203</v>
      </c>
    </row>
    <row r="28" spans="1:1" x14ac:dyDescent="0.25">
      <c r="A28" t="s">
        <v>45</v>
      </c>
    </row>
    <row r="29" spans="1:1" x14ac:dyDescent="0.25">
      <c r="A29" t="s">
        <v>45</v>
      </c>
    </row>
    <row r="30" spans="1:1" x14ac:dyDescent="0.25">
      <c r="A30" t="s">
        <v>169</v>
      </c>
    </row>
    <row r="31" spans="1:1" x14ac:dyDescent="0.25">
      <c r="A31" t="s">
        <v>169</v>
      </c>
    </row>
    <row r="32" spans="1:1" x14ac:dyDescent="0.25">
      <c r="A32" t="s">
        <v>111</v>
      </c>
    </row>
    <row r="33" spans="1:1" x14ac:dyDescent="0.25">
      <c r="A33" t="s">
        <v>169</v>
      </c>
    </row>
    <row r="34" spans="1:1" x14ac:dyDescent="0.25">
      <c r="A34" t="s">
        <v>140</v>
      </c>
    </row>
    <row r="35" spans="1:1" x14ac:dyDescent="0.25">
      <c r="A35" t="s">
        <v>45</v>
      </c>
    </row>
    <row r="36" spans="1:1" x14ac:dyDescent="0.25">
      <c r="A36" t="s">
        <v>45</v>
      </c>
    </row>
    <row r="37" spans="1:1" x14ac:dyDescent="0.25">
      <c r="A37" t="s">
        <v>169</v>
      </c>
    </row>
    <row r="38" spans="1:1" x14ac:dyDescent="0.25">
      <c r="A38" t="s">
        <v>169</v>
      </c>
    </row>
    <row r="39" spans="1:1" x14ac:dyDescent="0.25">
      <c r="A39" t="s">
        <v>169</v>
      </c>
    </row>
    <row r="40" spans="1:1" x14ac:dyDescent="0.25">
      <c r="A40" t="s">
        <v>45</v>
      </c>
    </row>
    <row r="41" spans="1:1" x14ac:dyDescent="0.25">
      <c r="A41" t="s">
        <v>140</v>
      </c>
    </row>
    <row r="42" spans="1:1" x14ac:dyDescent="0.25">
      <c r="A42" t="s">
        <v>45</v>
      </c>
    </row>
    <row r="43" spans="1:1" x14ac:dyDescent="0.25">
      <c r="A43" t="s">
        <v>169</v>
      </c>
    </row>
    <row r="44" spans="1:1" x14ac:dyDescent="0.25">
      <c r="A44" t="s">
        <v>111</v>
      </c>
    </row>
    <row r="45" spans="1:1" x14ac:dyDescent="0.25">
      <c r="A45" t="s">
        <v>45</v>
      </c>
    </row>
    <row r="46" spans="1:1" x14ac:dyDescent="0.25">
      <c r="A46" t="s">
        <v>45</v>
      </c>
    </row>
    <row r="47" spans="1:1" x14ac:dyDescent="0.25">
      <c r="A47" t="s">
        <v>45</v>
      </c>
    </row>
    <row r="48" spans="1:1" x14ac:dyDescent="0.25">
      <c r="A48" t="s">
        <v>45</v>
      </c>
    </row>
    <row r="49" spans="1:1" x14ac:dyDescent="0.25">
      <c r="A49" t="s">
        <v>45</v>
      </c>
    </row>
    <row r="50" spans="1:1" x14ac:dyDescent="0.25">
      <c r="A50" t="s">
        <v>45</v>
      </c>
    </row>
    <row r="52" spans="1:1" x14ac:dyDescent="0.25">
      <c r="A52" t="s">
        <v>111</v>
      </c>
    </row>
    <row r="53" spans="1:1" x14ac:dyDescent="0.25">
      <c r="A53" t="s">
        <v>45</v>
      </c>
    </row>
    <row r="54" spans="1:1" x14ac:dyDescent="0.25">
      <c r="A54" t="s">
        <v>140</v>
      </c>
    </row>
    <row r="55" spans="1:1" x14ac:dyDescent="0.25">
      <c r="A55" t="s">
        <v>45</v>
      </c>
    </row>
    <row r="56" spans="1:1" x14ac:dyDescent="0.25">
      <c r="A56" t="s">
        <v>140</v>
      </c>
    </row>
    <row r="57" spans="1:1" x14ac:dyDescent="0.25">
      <c r="A57" t="s">
        <v>45</v>
      </c>
    </row>
    <row r="58" spans="1:1" x14ac:dyDescent="0.25">
      <c r="A58" t="s">
        <v>45</v>
      </c>
    </row>
    <row r="59" spans="1:1" x14ac:dyDescent="0.25">
      <c r="A59" t="s">
        <v>45</v>
      </c>
    </row>
    <row r="60" spans="1:1" x14ac:dyDescent="0.25">
      <c r="A60" t="s">
        <v>140</v>
      </c>
    </row>
    <row r="61" spans="1:1" x14ac:dyDescent="0.25">
      <c r="A61" t="s">
        <v>45</v>
      </c>
    </row>
    <row r="62" spans="1:1" x14ac:dyDescent="0.25">
      <c r="A62" t="s">
        <v>45</v>
      </c>
    </row>
    <row r="63" spans="1:1" x14ac:dyDescent="0.25">
      <c r="A63" t="s">
        <v>45</v>
      </c>
    </row>
    <row r="64" spans="1:1" x14ac:dyDescent="0.25">
      <c r="A64" t="s">
        <v>45</v>
      </c>
    </row>
    <row r="65" spans="1:1" x14ac:dyDescent="0.25">
      <c r="A65" t="s">
        <v>45</v>
      </c>
    </row>
    <row r="66" spans="1:1" x14ac:dyDescent="0.25">
      <c r="A66" t="s">
        <v>140</v>
      </c>
    </row>
    <row r="67" spans="1:1" x14ac:dyDescent="0.25">
      <c r="A67" t="s">
        <v>45</v>
      </c>
    </row>
    <row r="68" spans="1:1" x14ac:dyDescent="0.25">
      <c r="A68" t="s">
        <v>111</v>
      </c>
    </row>
    <row r="69" spans="1:1" x14ac:dyDescent="0.25">
      <c r="A69" t="s">
        <v>45</v>
      </c>
    </row>
    <row r="70" spans="1:1" x14ac:dyDescent="0.25">
      <c r="A70" t="s">
        <v>45</v>
      </c>
    </row>
    <row r="71" spans="1:1" x14ac:dyDescent="0.25">
      <c r="A71" t="s">
        <v>45</v>
      </c>
    </row>
    <row r="72" spans="1:1" x14ac:dyDescent="0.25">
      <c r="A72" t="s">
        <v>45</v>
      </c>
    </row>
    <row r="73" spans="1:1" x14ac:dyDescent="0.25">
      <c r="A73" t="s">
        <v>111</v>
      </c>
    </row>
    <row r="74" spans="1:1" x14ac:dyDescent="0.25">
      <c r="A74" t="s">
        <v>45</v>
      </c>
    </row>
    <row r="75" spans="1:1" x14ac:dyDescent="0.25">
      <c r="A75" t="s">
        <v>45</v>
      </c>
    </row>
    <row r="76" spans="1:1" x14ac:dyDescent="0.25">
      <c r="A76" t="s">
        <v>45</v>
      </c>
    </row>
    <row r="77" spans="1:1" x14ac:dyDescent="0.25">
      <c r="A77" t="s">
        <v>169</v>
      </c>
    </row>
    <row r="78" spans="1:1" x14ac:dyDescent="0.25">
      <c r="A78" t="s">
        <v>111</v>
      </c>
    </row>
    <row r="79" spans="1:1" x14ac:dyDescent="0.25">
      <c r="A79" t="s">
        <v>45</v>
      </c>
    </row>
    <row r="80" spans="1:1" x14ac:dyDescent="0.25">
      <c r="A80" t="s">
        <v>45</v>
      </c>
    </row>
    <row r="81" spans="1:1" x14ac:dyDescent="0.25">
      <c r="A81" t="s">
        <v>111</v>
      </c>
    </row>
    <row r="82" spans="1:1" x14ac:dyDescent="0.25">
      <c r="A82" t="s">
        <v>45</v>
      </c>
    </row>
    <row r="83" spans="1:1" x14ac:dyDescent="0.25">
      <c r="A83" t="s">
        <v>111</v>
      </c>
    </row>
    <row r="84" spans="1:1" x14ac:dyDescent="0.25">
      <c r="A84" t="s">
        <v>203</v>
      </c>
    </row>
    <row r="85" spans="1:1" x14ac:dyDescent="0.25">
      <c r="A85" t="s">
        <v>140</v>
      </c>
    </row>
    <row r="86" spans="1:1" x14ac:dyDescent="0.25">
      <c r="A86" t="s">
        <v>111</v>
      </c>
    </row>
    <row r="87" spans="1:1" x14ac:dyDescent="0.25">
      <c r="A87" t="s">
        <v>45</v>
      </c>
    </row>
    <row r="88" spans="1:1" x14ac:dyDescent="0.25">
      <c r="A88" t="s">
        <v>140</v>
      </c>
    </row>
    <row r="89" spans="1:1" x14ac:dyDescent="0.25">
      <c r="A89" t="s">
        <v>45</v>
      </c>
    </row>
    <row r="90" spans="1:1" x14ac:dyDescent="0.25">
      <c r="A90" t="s">
        <v>169</v>
      </c>
    </row>
    <row r="92" spans="1:1" x14ac:dyDescent="0.25">
      <c r="A92" t="s">
        <v>45</v>
      </c>
    </row>
    <row r="93" spans="1:1" x14ac:dyDescent="0.25">
      <c r="A93" t="s">
        <v>111</v>
      </c>
    </row>
    <row r="94" spans="1:1" x14ac:dyDescent="0.25">
      <c r="A94" t="s">
        <v>45</v>
      </c>
    </row>
    <row r="95" spans="1:1" x14ac:dyDescent="0.25">
      <c r="A95" t="s">
        <v>140</v>
      </c>
    </row>
    <row r="96" spans="1:1" x14ac:dyDescent="0.25">
      <c r="A96" t="s">
        <v>140</v>
      </c>
    </row>
    <row r="97" spans="1:1" x14ac:dyDescent="0.25">
      <c r="A97" t="s">
        <v>111</v>
      </c>
    </row>
    <row r="98" spans="1:1" x14ac:dyDescent="0.25">
      <c r="A98" t="s">
        <v>111</v>
      </c>
    </row>
    <row r="99" spans="1:1" x14ac:dyDescent="0.25">
      <c r="A99" t="s">
        <v>140</v>
      </c>
    </row>
    <row r="100" spans="1:1" x14ac:dyDescent="0.25">
      <c r="A100" t="s">
        <v>45</v>
      </c>
    </row>
    <row r="101" spans="1:1" x14ac:dyDescent="0.25">
      <c r="A101" t="s">
        <v>45</v>
      </c>
    </row>
    <row r="102" spans="1:1" x14ac:dyDescent="0.25">
      <c r="A102" t="s">
        <v>45</v>
      </c>
    </row>
    <row r="103" spans="1:1" x14ac:dyDescent="0.25">
      <c r="A103" t="s">
        <v>169</v>
      </c>
    </row>
    <row r="104" spans="1:1" x14ac:dyDescent="0.25">
      <c r="A104" t="s">
        <v>111</v>
      </c>
    </row>
    <row r="105" spans="1:1" x14ac:dyDescent="0.25">
      <c r="A105" t="s">
        <v>45</v>
      </c>
    </row>
    <row r="106" spans="1:1" x14ac:dyDescent="0.25">
      <c r="A106" t="s">
        <v>203</v>
      </c>
    </row>
    <row r="107" spans="1:1" x14ac:dyDescent="0.25">
      <c r="A107" t="s">
        <v>203</v>
      </c>
    </row>
    <row r="108" spans="1:1" x14ac:dyDescent="0.25">
      <c r="A108" t="s">
        <v>140</v>
      </c>
    </row>
    <row r="109" spans="1:1" x14ac:dyDescent="0.25">
      <c r="A109" t="s">
        <v>203</v>
      </c>
    </row>
    <row r="110" spans="1:1" x14ac:dyDescent="0.25">
      <c r="A110" t="s">
        <v>45</v>
      </c>
    </row>
    <row r="111" spans="1:1" x14ac:dyDescent="0.25">
      <c r="A111" t="s">
        <v>45</v>
      </c>
    </row>
    <row r="112" spans="1:1" x14ac:dyDescent="0.25">
      <c r="A112" t="s">
        <v>45</v>
      </c>
    </row>
    <row r="113" spans="1:1" x14ac:dyDescent="0.25">
      <c r="A113" t="s">
        <v>140</v>
      </c>
    </row>
    <row r="114" spans="1:1" x14ac:dyDescent="0.25">
      <c r="A114" t="s">
        <v>45</v>
      </c>
    </row>
    <row r="115" spans="1:1" x14ac:dyDescent="0.25">
      <c r="A115" t="s">
        <v>45</v>
      </c>
    </row>
    <row r="116" spans="1:1" x14ac:dyDescent="0.25">
      <c r="A116" t="s">
        <v>45</v>
      </c>
    </row>
    <row r="117" spans="1:1" x14ac:dyDescent="0.25">
      <c r="A117" t="s">
        <v>140</v>
      </c>
    </row>
    <row r="118" spans="1:1" x14ac:dyDescent="0.25">
      <c r="A118" t="s">
        <v>45</v>
      </c>
    </row>
    <row r="119" spans="1:1" x14ac:dyDescent="0.25">
      <c r="A119" t="s">
        <v>111</v>
      </c>
    </row>
    <row r="120" spans="1:1" x14ac:dyDescent="0.25">
      <c r="A120" t="s">
        <v>111</v>
      </c>
    </row>
    <row r="121" spans="1:1" x14ac:dyDescent="0.25">
      <c r="A121" t="s">
        <v>45</v>
      </c>
    </row>
    <row r="122" spans="1:1" x14ac:dyDescent="0.25">
      <c r="A122" t="s">
        <v>45</v>
      </c>
    </row>
    <row r="123" spans="1:1" x14ac:dyDescent="0.25">
      <c r="A123" t="s">
        <v>45</v>
      </c>
    </row>
    <row r="124" spans="1:1" x14ac:dyDescent="0.25">
      <c r="A124" t="s">
        <v>45</v>
      </c>
    </row>
    <row r="125" spans="1:1" x14ac:dyDescent="0.25">
      <c r="A125" t="s">
        <v>45</v>
      </c>
    </row>
    <row r="126" spans="1:1" x14ac:dyDescent="0.25">
      <c r="A126" t="s">
        <v>140</v>
      </c>
    </row>
    <row r="127" spans="1:1" x14ac:dyDescent="0.25">
      <c r="A127" t="s">
        <v>45</v>
      </c>
    </row>
    <row r="128" spans="1:1" x14ac:dyDescent="0.25">
      <c r="A128" t="s">
        <v>45</v>
      </c>
    </row>
    <row r="129" spans="1:1" x14ac:dyDescent="0.25">
      <c r="A129" t="s">
        <v>45</v>
      </c>
    </row>
    <row r="130" spans="1:1" x14ac:dyDescent="0.25">
      <c r="A130" t="s">
        <v>140</v>
      </c>
    </row>
    <row r="131" spans="1:1" x14ac:dyDescent="0.25">
      <c r="A131" t="s">
        <v>45</v>
      </c>
    </row>
    <row r="132" spans="1:1" x14ac:dyDescent="0.25">
      <c r="A132" t="s">
        <v>45</v>
      </c>
    </row>
    <row r="133" spans="1:1" x14ac:dyDescent="0.25">
      <c r="A133" t="s">
        <v>111</v>
      </c>
    </row>
    <row r="134" spans="1:1" x14ac:dyDescent="0.25">
      <c r="A134" t="s">
        <v>140</v>
      </c>
    </row>
    <row r="135" spans="1:1" x14ac:dyDescent="0.25">
      <c r="A135" t="s">
        <v>140</v>
      </c>
    </row>
    <row r="136" spans="1:1" x14ac:dyDescent="0.25">
      <c r="A136" t="s">
        <v>140</v>
      </c>
    </row>
    <row r="137" spans="1:1" x14ac:dyDescent="0.25">
      <c r="A137" t="s">
        <v>45</v>
      </c>
    </row>
    <row r="138" spans="1:1" x14ac:dyDescent="0.25">
      <c r="A138" t="s">
        <v>140</v>
      </c>
    </row>
    <row r="139" spans="1:1" x14ac:dyDescent="0.25">
      <c r="A139" t="s">
        <v>140</v>
      </c>
    </row>
    <row r="140" spans="1:1" x14ac:dyDescent="0.25">
      <c r="A140" t="s">
        <v>140</v>
      </c>
    </row>
    <row r="141" spans="1:1" x14ac:dyDescent="0.25">
      <c r="A141" t="s">
        <v>140</v>
      </c>
    </row>
    <row r="142" spans="1:1" x14ac:dyDescent="0.25">
      <c r="A142" t="s">
        <v>140</v>
      </c>
    </row>
    <row r="143" spans="1:1" x14ac:dyDescent="0.25">
      <c r="A143" t="s">
        <v>140</v>
      </c>
    </row>
    <row r="144" spans="1:1" x14ac:dyDescent="0.25">
      <c r="A144" t="s">
        <v>111</v>
      </c>
    </row>
    <row r="145" spans="1:1" x14ac:dyDescent="0.25">
      <c r="A145" t="s">
        <v>45</v>
      </c>
    </row>
    <row r="146" spans="1:1" x14ac:dyDescent="0.25">
      <c r="A146" t="s">
        <v>140</v>
      </c>
    </row>
    <row r="147" spans="1:1" x14ac:dyDescent="0.25">
      <c r="A147" t="s">
        <v>140</v>
      </c>
    </row>
    <row r="148" spans="1:1" x14ac:dyDescent="0.25">
      <c r="A148" t="s">
        <v>45</v>
      </c>
    </row>
    <row r="149" spans="1:1" x14ac:dyDescent="0.25">
      <c r="A149" t="s">
        <v>45</v>
      </c>
    </row>
    <row r="150" spans="1:1" x14ac:dyDescent="0.25">
      <c r="A150" t="s">
        <v>45</v>
      </c>
    </row>
    <row r="151" spans="1:1" x14ac:dyDescent="0.25">
      <c r="A151" t="s">
        <v>140</v>
      </c>
    </row>
    <row r="152" spans="1:1" x14ac:dyDescent="0.25">
      <c r="A152" t="s">
        <v>140</v>
      </c>
    </row>
    <row r="153" spans="1:1" x14ac:dyDescent="0.25">
      <c r="A153" t="s">
        <v>45</v>
      </c>
    </row>
    <row r="154" spans="1:1" x14ac:dyDescent="0.25">
      <c r="A154" t="s">
        <v>45</v>
      </c>
    </row>
    <row r="155" spans="1:1" x14ac:dyDescent="0.25">
      <c r="A155" t="s">
        <v>45</v>
      </c>
    </row>
    <row r="156" spans="1:1" x14ac:dyDescent="0.25">
      <c r="A156" t="s">
        <v>45</v>
      </c>
    </row>
    <row r="157" spans="1:1" x14ac:dyDescent="0.25">
      <c r="A157" t="s">
        <v>45</v>
      </c>
    </row>
    <row r="158" spans="1:1" x14ac:dyDescent="0.25">
      <c r="A158" t="s">
        <v>45</v>
      </c>
    </row>
    <row r="159" spans="1:1" x14ac:dyDescent="0.25">
      <c r="A159" t="s">
        <v>140</v>
      </c>
    </row>
    <row r="160" spans="1:1" x14ac:dyDescent="0.25">
      <c r="A160" t="s">
        <v>45</v>
      </c>
    </row>
    <row r="161" spans="1:1" x14ac:dyDescent="0.25">
      <c r="A161" t="s">
        <v>45</v>
      </c>
    </row>
    <row r="162" spans="1:1" x14ac:dyDescent="0.25">
      <c r="A162" t="s">
        <v>140</v>
      </c>
    </row>
    <row r="163" spans="1:1" x14ac:dyDescent="0.25">
      <c r="A163" t="s">
        <v>169</v>
      </c>
    </row>
    <row r="165" spans="1:1" x14ac:dyDescent="0.25">
      <c r="A165" t="s">
        <v>169</v>
      </c>
    </row>
    <row r="166" spans="1:1" x14ac:dyDescent="0.25">
      <c r="A166" t="s">
        <v>169</v>
      </c>
    </row>
    <row r="167" spans="1:1" x14ac:dyDescent="0.25">
      <c r="A167" t="s">
        <v>111</v>
      </c>
    </row>
    <row r="168" spans="1:1" x14ac:dyDescent="0.25">
      <c r="A168" t="s">
        <v>203</v>
      </c>
    </row>
    <row r="169" spans="1:1" x14ac:dyDescent="0.25">
      <c r="A169" t="s">
        <v>45</v>
      </c>
    </row>
    <row r="170" spans="1:1" x14ac:dyDescent="0.25">
      <c r="A170" t="s">
        <v>45</v>
      </c>
    </row>
    <row r="171" spans="1:1" x14ac:dyDescent="0.25">
      <c r="A171" t="s">
        <v>203</v>
      </c>
    </row>
    <row r="172" spans="1:1" x14ac:dyDescent="0.25">
      <c r="A172" t="s">
        <v>169</v>
      </c>
    </row>
    <row r="173" spans="1:1" x14ac:dyDescent="0.25">
      <c r="A173" t="s">
        <v>45</v>
      </c>
    </row>
    <row r="174" spans="1:1" x14ac:dyDescent="0.25">
      <c r="A174" t="s">
        <v>140</v>
      </c>
    </row>
    <row r="175" spans="1:1" x14ac:dyDescent="0.25">
      <c r="A175" t="s">
        <v>45</v>
      </c>
    </row>
    <row r="176" spans="1:1" x14ac:dyDescent="0.25">
      <c r="A176" t="s">
        <v>140</v>
      </c>
    </row>
    <row r="177" spans="1:1" x14ac:dyDescent="0.25">
      <c r="A177" t="s">
        <v>45</v>
      </c>
    </row>
    <row r="178" spans="1:1" x14ac:dyDescent="0.25">
      <c r="A178" t="s">
        <v>45</v>
      </c>
    </row>
    <row r="179" spans="1:1" x14ac:dyDescent="0.25">
      <c r="A179" t="s">
        <v>45</v>
      </c>
    </row>
    <row r="180" spans="1:1" x14ac:dyDescent="0.25">
      <c r="A180" t="s">
        <v>45</v>
      </c>
    </row>
    <row r="181" spans="1:1" x14ac:dyDescent="0.25">
      <c r="A181" t="s">
        <v>140</v>
      </c>
    </row>
    <row r="182" spans="1:1" x14ac:dyDescent="0.25">
      <c r="A182" t="s">
        <v>45</v>
      </c>
    </row>
    <row r="183" spans="1:1" x14ac:dyDescent="0.25">
      <c r="A183" t="s">
        <v>203</v>
      </c>
    </row>
    <row r="184" spans="1:1" x14ac:dyDescent="0.25">
      <c r="A184" t="s">
        <v>45</v>
      </c>
    </row>
    <row r="185" spans="1:1" x14ac:dyDescent="0.25">
      <c r="A185" t="s">
        <v>169</v>
      </c>
    </row>
    <row r="186" spans="1:1" x14ac:dyDescent="0.25">
      <c r="A186" t="s">
        <v>45</v>
      </c>
    </row>
    <row r="187" spans="1:1" x14ac:dyDescent="0.25">
      <c r="A187" t="s">
        <v>45</v>
      </c>
    </row>
    <row r="188" spans="1:1" x14ac:dyDescent="0.25">
      <c r="A188" t="s">
        <v>45</v>
      </c>
    </row>
    <row r="189" spans="1:1" x14ac:dyDescent="0.25">
      <c r="A189" t="s">
        <v>140</v>
      </c>
    </row>
    <row r="190" spans="1:1" x14ac:dyDescent="0.25">
      <c r="A190" t="s">
        <v>140</v>
      </c>
    </row>
    <row r="191" spans="1:1" x14ac:dyDescent="0.25">
      <c r="A191" t="s">
        <v>45</v>
      </c>
    </row>
    <row r="192" spans="1:1" x14ac:dyDescent="0.25">
      <c r="A192" t="s">
        <v>45</v>
      </c>
    </row>
    <row r="193" spans="1:1" x14ac:dyDescent="0.25">
      <c r="A193" t="s">
        <v>111</v>
      </c>
    </row>
    <row r="194" spans="1:1" x14ac:dyDescent="0.25">
      <c r="A194" t="s">
        <v>140</v>
      </c>
    </row>
    <row r="195" spans="1:1" x14ac:dyDescent="0.25">
      <c r="A195" t="s">
        <v>111</v>
      </c>
    </row>
    <row r="196" spans="1:1" x14ac:dyDescent="0.25">
      <c r="A196" t="s">
        <v>111</v>
      </c>
    </row>
    <row r="197" spans="1:1" x14ac:dyDescent="0.25">
      <c r="A197" t="s">
        <v>111</v>
      </c>
    </row>
    <row r="198" spans="1:1" x14ac:dyDescent="0.25">
      <c r="A198" t="s">
        <v>111</v>
      </c>
    </row>
    <row r="199" spans="1:1" x14ac:dyDescent="0.25">
      <c r="A199" t="s">
        <v>45</v>
      </c>
    </row>
    <row r="200" spans="1:1" x14ac:dyDescent="0.25">
      <c r="A200" t="s">
        <v>45</v>
      </c>
    </row>
    <row r="201" spans="1:1" x14ac:dyDescent="0.25">
      <c r="A201" t="s">
        <v>45</v>
      </c>
    </row>
    <row r="202" spans="1:1" x14ac:dyDescent="0.25">
      <c r="A202" t="s">
        <v>45</v>
      </c>
    </row>
    <row r="203" spans="1:1" x14ac:dyDescent="0.25">
      <c r="A203" t="s">
        <v>111</v>
      </c>
    </row>
    <row r="204" spans="1:1" x14ac:dyDescent="0.25">
      <c r="A204" t="s">
        <v>140</v>
      </c>
    </row>
    <row r="205" spans="1:1" x14ac:dyDescent="0.25">
      <c r="A205" t="s">
        <v>140</v>
      </c>
    </row>
    <row r="206" spans="1:1" x14ac:dyDescent="0.25">
      <c r="A206" t="s">
        <v>111</v>
      </c>
    </row>
    <row r="207" spans="1:1" x14ac:dyDescent="0.25">
      <c r="A207" t="s">
        <v>203</v>
      </c>
    </row>
    <row r="208" spans="1:1" x14ac:dyDescent="0.25">
      <c r="A208" t="s">
        <v>111</v>
      </c>
    </row>
    <row r="209" spans="1:1" x14ac:dyDescent="0.25">
      <c r="A209" t="s">
        <v>203</v>
      </c>
    </row>
    <row r="210" spans="1:1" x14ac:dyDescent="0.25">
      <c r="A210" t="s">
        <v>111</v>
      </c>
    </row>
    <row r="211" spans="1:1" x14ac:dyDescent="0.25">
      <c r="A211" t="s">
        <v>45</v>
      </c>
    </row>
    <row r="212" spans="1:1" x14ac:dyDescent="0.25">
      <c r="A212" t="s">
        <v>203</v>
      </c>
    </row>
    <row r="213" spans="1:1" x14ac:dyDescent="0.25">
      <c r="A213" t="s">
        <v>111</v>
      </c>
    </row>
    <row r="214" spans="1:1" x14ac:dyDescent="0.25">
      <c r="A214" t="s">
        <v>111</v>
      </c>
    </row>
    <row r="215" spans="1:1" x14ac:dyDescent="0.25">
      <c r="A215" t="s">
        <v>111</v>
      </c>
    </row>
    <row r="216" spans="1:1" x14ac:dyDescent="0.25">
      <c r="A216" t="s">
        <v>140</v>
      </c>
    </row>
    <row r="217" spans="1:1" x14ac:dyDescent="0.25">
      <c r="A217" t="s">
        <v>45</v>
      </c>
    </row>
    <row r="218" spans="1:1" x14ac:dyDescent="0.25">
      <c r="A218" t="s">
        <v>203</v>
      </c>
    </row>
    <row r="219" spans="1:1" x14ac:dyDescent="0.25">
      <c r="A219" t="s">
        <v>203</v>
      </c>
    </row>
    <row r="220" spans="1:1" x14ac:dyDescent="0.25">
      <c r="A220" t="s">
        <v>140</v>
      </c>
    </row>
    <row r="221" spans="1:1" x14ac:dyDescent="0.25">
      <c r="A221" t="s">
        <v>203</v>
      </c>
    </row>
    <row r="222" spans="1:1" x14ac:dyDescent="0.25">
      <c r="A222" t="s">
        <v>111</v>
      </c>
    </row>
    <row r="223" spans="1:1" x14ac:dyDescent="0.25">
      <c r="A223" t="s">
        <v>45</v>
      </c>
    </row>
    <row r="224" spans="1:1" x14ac:dyDescent="0.25">
      <c r="A224" t="s">
        <v>140</v>
      </c>
    </row>
    <row r="225" spans="1:1" x14ac:dyDescent="0.25">
      <c r="A225" t="s">
        <v>45</v>
      </c>
    </row>
    <row r="226" spans="1:1" x14ac:dyDescent="0.25">
      <c r="A226" t="s">
        <v>203</v>
      </c>
    </row>
    <row r="227" spans="1:1" x14ac:dyDescent="0.25">
      <c r="A227" t="s">
        <v>45</v>
      </c>
    </row>
    <row r="228" spans="1:1" x14ac:dyDescent="0.25">
      <c r="A228" t="s">
        <v>203</v>
      </c>
    </row>
    <row r="229" spans="1:1" x14ac:dyDescent="0.25">
      <c r="A229" t="s">
        <v>111</v>
      </c>
    </row>
    <row r="230" spans="1:1" x14ac:dyDescent="0.25">
      <c r="A230" t="s">
        <v>45</v>
      </c>
    </row>
    <row r="231" spans="1:1" x14ac:dyDescent="0.25">
      <c r="A231" t="s">
        <v>203</v>
      </c>
    </row>
    <row r="232" spans="1:1" x14ac:dyDescent="0.25">
      <c r="A232" t="s">
        <v>140</v>
      </c>
    </row>
    <row r="233" spans="1:1" x14ac:dyDescent="0.25">
      <c r="A233" t="s">
        <v>45</v>
      </c>
    </row>
    <row r="234" spans="1:1" x14ac:dyDescent="0.25">
      <c r="A234" t="s">
        <v>111</v>
      </c>
    </row>
    <row r="235" spans="1:1" x14ac:dyDescent="0.25">
      <c r="A235" t="s">
        <v>111</v>
      </c>
    </row>
    <row r="236" spans="1:1" x14ac:dyDescent="0.25">
      <c r="A236" t="s">
        <v>140</v>
      </c>
    </row>
    <row r="237" spans="1:1" x14ac:dyDescent="0.25">
      <c r="A237" t="s">
        <v>203</v>
      </c>
    </row>
    <row r="238" spans="1:1" x14ac:dyDescent="0.25">
      <c r="A238" t="s">
        <v>140</v>
      </c>
    </row>
    <row r="239" spans="1:1" x14ac:dyDescent="0.25">
      <c r="A239" t="s">
        <v>45</v>
      </c>
    </row>
    <row r="240" spans="1:1" x14ac:dyDescent="0.25">
      <c r="A240" t="s">
        <v>111</v>
      </c>
    </row>
    <row r="241" spans="1:1" x14ac:dyDescent="0.25">
      <c r="A241" t="s">
        <v>203</v>
      </c>
    </row>
    <row r="242" spans="1:1" x14ac:dyDescent="0.25">
      <c r="A242" t="s">
        <v>111</v>
      </c>
    </row>
    <row r="243" spans="1:1" x14ac:dyDescent="0.25">
      <c r="A243" t="s">
        <v>45</v>
      </c>
    </row>
    <row r="244" spans="1:1" x14ac:dyDescent="0.25">
      <c r="A244" t="s">
        <v>45</v>
      </c>
    </row>
    <row r="245" spans="1:1" x14ac:dyDescent="0.25">
      <c r="A245" t="s">
        <v>45</v>
      </c>
    </row>
    <row r="247" spans="1:1" x14ac:dyDescent="0.25">
      <c r="A247" t="s">
        <v>111</v>
      </c>
    </row>
    <row r="248" spans="1:1" x14ac:dyDescent="0.25">
      <c r="A248" t="s">
        <v>45</v>
      </c>
    </row>
    <row r="249" spans="1:1" x14ac:dyDescent="0.25">
      <c r="A249" t="s">
        <v>140</v>
      </c>
    </row>
    <row r="250" spans="1:1" x14ac:dyDescent="0.25">
      <c r="A250" t="s">
        <v>203</v>
      </c>
    </row>
    <row r="251" spans="1:1" x14ac:dyDescent="0.25">
      <c r="A251" t="s">
        <v>45</v>
      </c>
    </row>
    <row r="252" spans="1:1" x14ac:dyDescent="0.25">
      <c r="A252" t="s">
        <v>111</v>
      </c>
    </row>
    <row r="253" spans="1:1" x14ac:dyDescent="0.25">
      <c r="A253" t="s">
        <v>140</v>
      </c>
    </row>
    <row r="254" spans="1:1" x14ac:dyDescent="0.25">
      <c r="A254" t="s">
        <v>203</v>
      </c>
    </row>
    <row r="255" spans="1:1" x14ac:dyDescent="0.25">
      <c r="A255" t="s">
        <v>45</v>
      </c>
    </row>
    <row r="256" spans="1:1" x14ac:dyDescent="0.25">
      <c r="A256" t="s">
        <v>169</v>
      </c>
    </row>
    <row r="257" spans="1:1" x14ac:dyDescent="0.25">
      <c r="A257" t="s">
        <v>45</v>
      </c>
    </row>
    <row r="258" spans="1:1" x14ac:dyDescent="0.25">
      <c r="A258" t="s">
        <v>45</v>
      </c>
    </row>
    <row r="259" spans="1:1" x14ac:dyDescent="0.25">
      <c r="A259" t="s">
        <v>111</v>
      </c>
    </row>
    <row r="260" spans="1:1" x14ac:dyDescent="0.25">
      <c r="A260" t="s">
        <v>140</v>
      </c>
    </row>
    <row r="261" spans="1:1" x14ac:dyDescent="0.25">
      <c r="A261" t="s">
        <v>140</v>
      </c>
    </row>
    <row r="262" spans="1:1" x14ac:dyDescent="0.25">
      <c r="A262" t="s">
        <v>45</v>
      </c>
    </row>
    <row r="263" spans="1:1" x14ac:dyDescent="0.25">
      <c r="A263" t="s">
        <v>140</v>
      </c>
    </row>
    <row r="264" spans="1:1" x14ac:dyDescent="0.25">
      <c r="A264" t="s">
        <v>45</v>
      </c>
    </row>
    <row r="265" spans="1:1" x14ac:dyDescent="0.25">
      <c r="A265" t="s">
        <v>111</v>
      </c>
    </row>
    <row r="266" spans="1:1" x14ac:dyDescent="0.25">
      <c r="A266" t="s">
        <v>140</v>
      </c>
    </row>
    <row r="267" spans="1:1" x14ac:dyDescent="0.25">
      <c r="A267" t="s">
        <v>203</v>
      </c>
    </row>
    <row r="268" spans="1:1" x14ac:dyDescent="0.25">
      <c r="A268" t="s">
        <v>45</v>
      </c>
    </row>
    <row r="269" spans="1:1" x14ac:dyDescent="0.25">
      <c r="A269" t="s">
        <v>45</v>
      </c>
    </row>
    <row r="270" spans="1:1" x14ac:dyDescent="0.25">
      <c r="A270" t="s">
        <v>45</v>
      </c>
    </row>
    <row r="271" spans="1:1" x14ac:dyDescent="0.25">
      <c r="A271" t="s">
        <v>140</v>
      </c>
    </row>
    <row r="272" spans="1:1" x14ac:dyDescent="0.25">
      <c r="A272" t="s">
        <v>45</v>
      </c>
    </row>
    <row r="273" spans="1:1" x14ac:dyDescent="0.25">
      <c r="A273" t="s">
        <v>203</v>
      </c>
    </row>
    <row r="274" spans="1:1" x14ac:dyDescent="0.25">
      <c r="A274" t="s">
        <v>140</v>
      </c>
    </row>
    <row r="275" spans="1:1" x14ac:dyDescent="0.25">
      <c r="A275" t="s">
        <v>111</v>
      </c>
    </row>
    <row r="276" spans="1:1" x14ac:dyDescent="0.25">
      <c r="A276" t="s">
        <v>45</v>
      </c>
    </row>
    <row r="277" spans="1:1" x14ac:dyDescent="0.25">
      <c r="A277" t="s">
        <v>140</v>
      </c>
    </row>
    <row r="278" spans="1:1" x14ac:dyDescent="0.25">
      <c r="A278" t="s">
        <v>45</v>
      </c>
    </row>
    <row r="279" spans="1:1" x14ac:dyDescent="0.25">
      <c r="A279" t="s">
        <v>45</v>
      </c>
    </row>
    <row r="280" spans="1:1" x14ac:dyDescent="0.25">
      <c r="A280" t="s">
        <v>140</v>
      </c>
    </row>
    <row r="281" spans="1:1" x14ac:dyDescent="0.25">
      <c r="A281" t="s">
        <v>140</v>
      </c>
    </row>
    <row r="282" spans="1:1" x14ac:dyDescent="0.25">
      <c r="A282" t="s">
        <v>45</v>
      </c>
    </row>
    <row r="283" spans="1:1" x14ac:dyDescent="0.25">
      <c r="A283" t="s">
        <v>45</v>
      </c>
    </row>
    <row r="284" spans="1:1" x14ac:dyDescent="0.25">
      <c r="A284" t="s">
        <v>45</v>
      </c>
    </row>
    <row r="285" spans="1:1" x14ac:dyDescent="0.25">
      <c r="A285" t="s">
        <v>45</v>
      </c>
    </row>
    <row r="286" spans="1:1" x14ac:dyDescent="0.25">
      <c r="A286" t="s">
        <v>45</v>
      </c>
    </row>
    <row r="287" spans="1:1" x14ac:dyDescent="0.25">
      <c r="A287" t="s">
        <v>140</v>
      </c>
    </row>
    <row r="288" spans="1:1" x14ac:dyDescent="0.25">
      <c r="A288" t="s">
        <v>45</v>
      </c>
    </row>
    <row r="289" spans="1:1" x14ac:dyDescent="0.25">
      <c r="A289" t="s">
        <v>45</v>
      </c>
    </row>
    <row r="290" spans="1:1" x14ac:dyDescent="0.25">
      <c r="A290" t="s">
        <v>45</v>
      </c>
    </row>
    <row r="291" spans="1:1" x14ac:dyDescent="0.25">
      <c r="A291" t="s">
        <v>140</v>
      </c>
    </row>
    <row r="292" spans="1:1" x14ac:dyDescent="0.25">
      <c r="A292" t="s">
        <v>45</v>
      </c>
    </row>
    <row r="293" spans="1:1" x14ac:dyDescent="0.25">
      <c r="A293" t="s">
        <v>45</v>
      </c>
    </row>
    <row r="294" spans="1:1" x14ac:dyDescent="0.25">
      <c r="A294" t="s">
        <v>45</v>
      </c>
    </row>
    <row r="295" spans="1:1" x14ac:dyDescent="0.25">
      <c r="A295" t="s">
        <v>45</v>
      </c>
    </row>
    <row r="296" spans="1:1" x14ac:dyDescent="0.25">
      <c r="A296" t="s">
        <v>45</v>
      </c>
    </row>
    <row r="297" spans="1:1" x14ac:dyDescent="0.25">
      <c r="A297" t="s">
        <v>45</v>
      </c>
    </row>
    <row r="298" spans="1:1" x14ac:dyDescent="0.25">
      <c r="A298" t="s">
        <v>45</v>
      </c>
    </row>
    <row r="299" spans="1:1" x14ac:dyDescent="0.25">
      <c r="A299" t="s">
        <v>45</v>
      </c>
    </row>
    <row r="301" spans="1:1" x14ac:dyDescent="0.25">
      <c r="A301" t="s">
        <v>45</v>
      </c>
    </row>
    <row r="302" spans="1:1" x14ac:dyDescent="0.25">
      <c r="A302" t="s">
        <v>45</v>
      </c>
    </row>
    <row r="303" spans="1:1" x14ac:dyDescent="0.25">
      <c r="A303" t="s">
        <v>111</v>
      </c>
    </row>
    <row r="304" spans="1:1" x14ac:dyDescent="0.25">
      <c r="A304" t="s">
        <v>111</v>
      </c>
    </row>
    <row r="306" spans="1:1" x14ac:dyDescent="0.25">
      <c r="A306" t="s">
        <v>140</v>
      </c>
    </row>
    <row r="307" spans="1:1" x14ac:dyDescent="0.25">
      <c r="A307" t="s">
        <v>111</v>
      </c>
    </row>
    <row r="308" spans="1:1" x14ac:dyDescent="0.25">
      <c r="A308" t="s">
        <v>203</v>
      </c>
    </row>
    <row r="309" spans="1:1" x14ac:dyDescent="0.25">
      <c r="A309" t="s">
        <v>45</v>
      </c>
    </row>
    <row r="310" spans="1:1" x14ac:dyDescent="0.25">
      <c r="A310" t="s">
        <v>140</v>
      </c>
    </row>
    <row r="311" spans="1:1" x14ac:dyDescent="0.25">
      <c r="A311" t="s">
        <v>140</v>
      </c>
    </row>
    <row r="312" spans="1:1" x14ac:dyDescent="0.25">
      <c r="A312" t="s">
        <v>111</v>
      </c>
    </row>
    <row r="313" spans="1:1" x14ac:dyDescent="0.25">
      <c r="A313" t="s">
        <v>45</v>
      </c>
    </row>
    <row r="314" spans="1:1" x14ac:dyDescent="0.25">
      <c r="A314" t="s">
        <v>140</v>
      </c>
    </row>
    <row r="315" spans="1:1" x14ac:dyDescent="0.25">
      <c r="A315" t="s">
        <v>45</v>
      </c>
    </row>
    <row r="316" spans="1:1" x14ac:dyDescent="0.25">
      <c r="A316" t="s">
        <v>45</v>
      </c>
    </row>
    <row r="317" spans="1:1" x14ac:dyDescent="0.25">
      <c r="A317" t="s">
        <v>140</v>
      </c>
    </row>
    <row r="318" spans="1:1" x14ac:dyDescent="0.25">
      <c r="A318" t="s">
        <v>140</v>
      </c>
    </row>
    <row r="319" spans="1:1" x14ac:dyDescent="0.25">
      <c r="A319" t="s">
        <v>140</v>
      </c>
    </row>
    <row r="320" spans="1:1" x14ac:dyDescent="0.25">
      <c r="A320" t="s">
        <v>140</v>
      </c>
    </row>
    <row r="321" spans="1:1" x14ac:dyDescent="0.25">
      <c r="A321" t="s">
        <v>140</v>
      </c>
    </row>
    <row r="322" spans="1:1" x14ac:dyDescent="0.25">
      <c r="A322" t="s">
        <v>140</v>
      </c>
    </row>
    <row r="323" spans="1:1" x14ac:dyDescent="0.25">
      <c r="A323" t="s">
        <v>140</v>
      </c>
    </row>
    <row r="324" spans="1:1" x14ac:dyDescent="0.25">
      <c r="A324" t="s">
        <v>45</v>
      </c>
    </row>
    <row r="325" spans="1:1" x14ac:dyDescent="0.25">
      <c r="A325" t="s">
        <v>45</v>
      </c>
    </row>
    <row r="326" spans="1:1" x14ac:dyDescent="0.25">
      <c r="A326" t="s">
        <v>140</v>
      </c>
    </row>
    <row r="327" spans="1:1" x14ac:dyDescent="0.25">
      <c r="A327" t="s">
        <v>45</v>
      </c>
    </row>
    <row r="328" spans="1:1" x14ac:dyDescent="0.25">
      <c r="A328" t="s">
        <v>45</v>
      </c>
    </row>
    <row r="329" spans="1:1" x14ac:dyDescent="0.25">
      <c r="A329" t="s">
        <v>45</v>
      </c>
    </row>
    <row r="330" spans="1:1" x14ac:dyDescent="0.25">
      <c r="A330" t="s">
        <v>140</v>
      </c>
    </row>
    <row r="331" spans="1:1" x14ac:dyDescent="0.25">
      <c r="A331" t="s">
        <v>45</v>
      </c>
    </row>
    <row r="332" spans="1:1" x14ac:dyDescent="0.25">
      <c r="A332" t="s">
        <v>140</v>
      </c>
    </row>
    <row r="333" spans="1:1" x14ac:dyDescent="0.25">
      <c r="A333" t="s">
        <v>45</v>
      </c>
    </row>
    <row r="334" spans="1:1" x14ac:dyDescent="0.25">
      <c r="A334" t="s">
        <v>140</v>
      </c>
    </row>
    <row r="335" spans="1:1" x14ac:dyDescent="0.25">
      <c r="A335" t="s">
        <v>111</v>
      </c>
    </row>
    <row r="336" spans="1:1" x14ac:dyDescent="0.25">
      <c r="A336" t="s">
        <v>203</v>
      </c>
    </row>
    <row r="337" spans="1:1" x14ac:dyDescent="0.25">
      <c r="A337" t="s">
        <v>203</v>
      </c>
    </row>
    <row r="338" spans="1:1" x14ac:dyDescent="0.25">
      <c r="A338" t="s">
        <v>111</v>
      </c>
    </row>
    <row r="339" spans="1:1" x14ac:dyDescent="0.25">
      <c r="A339" t="s">
        <v>140</v>
      </c>
    </row>
    <row r="340" spans="1:1" x14ac:dyDescent="0.25">
      <c r="A340" t="s">
        <v>203</v>
      </c>
    </row>
    <row r="341" spans="1:1" x14ac:dyDescent="0.25">
      <c r="A341" t="s">
        <v>111</v>
      </c>
    </row>
    <row r="342" spans="1:1" x14ac:dyDescent="0.25">
      <c r="A342" t="s">
        <v>140</v>
      </c>
    </row>
    <row r="343" spans="1:1" x14ac:dyDescent="0.25">
      <c r="A343" t="s">
        <v>111</v>
      </c>
    </row>
    <row r="344" spans="1:1" x14ac:dyDescent="0.25">
      <c r="A344" t="s">
        <v>169</v>
      </c>
    </row>
    <row r="345" spans="1:1" x14ac:dyDescent="0.25">
      <c r="A345" t="s">
        <v>111</v>
      </c>
    </row>
    <row r="346" spans="1:1" x14ac:dyDescent="0.25">
      <c r="A346" t="s">
        <v>203</v>
      </c>
    </row>
    <row r="347" spans="1:1" x14ac:dyDescent="0.25">
      <c r="A347" t="s">
        <v>45</v>
      </c>
    </row>
    <row r="348" spans="1:1" x14ac:dyDescent="0.25">
      <c r="A348" t="s">
        <v>111</v>
      </c>
    </row>
    <row r="349" spans="1:1" x14ac:dyDescent="0.25">
      <c r="A349" t="s">
        <v>45</v>
      </c>
    </row>
    <row r="350" spans="1:1" x14ac:dyDescent="0.25">
      <c r="A350" t="s">
        <v>203</v>
      </c>
    </row>
    <row r="351" spans="1:1" x14ac:dyDescent="0.25">
      <c r="A351" t="s">
        <v>45</v>
      </c>
    </row>
    <row r="352" spans="1:1" x14ac:dyDescent="0.25">
      <c r="A352" t="s">
        <v>140</v>
      </c>
    </row>
    <row r="353" spans="1:1" x14ac:dyDescent="0.25">
      <c r="A353" t="s">
        <v>45</v>
      </c>
    </row>
    <row r="354" spans="1:1" x14ac:dyDescent="0.25">
      <c r="A354" t="s">
        <v>140</v>
      </c>
    </row>
    <row r="355" spans="1:1" x14ac:dyDescent="0.25">
      <c r="A355" t="s">
        <v>140</v>
      </c>
    </row>
    <row r="356" spans="1:1" x14ac:dyDescent="0.25">
      <c r="A356" t="s">
        <v>45</v>
      </c>
    </row>
    <row r="357" spans="1:1" x14ac:dyDescent="0.25">
      <c r="A357" t="s">
        <v>45</v>
      </c>
    </row>
    <row r="358" spans="1:1" x14ac:dyDescent="0.25">
      <c r="A358" t="s">
        <v>140</v>
      </c>
    </row>
    <row r="359" spans="1:1" x14ac:dyDescent="0.25">
      <c r="A359" t="s">
        <v>45</v>
      </c>
    </row>
    <row r="360" spans="1:1" x14ac:dyDescent="0.25">
      <c r="A360" t="s">
        <v>45</v>
      </c>
    </row>
    <row r="361" spans="1:1" x14ac:dyDescent="0.25">
      <c r="A361" t="s">
        <v>140</v>
      </c>
    </row>
    <row r="362" spans="1:1" x14ac:dyDescent="0.25">
      <c r="A362" t="s">
        <v>111</v>
      </c>
    </row>
    <row r="363" spans="1:1" x14ac:dyDescent="0.25">
      <c r="A363" t="s">
        <v>140</v>
      </c>
    </row>
    <row r="364" spans="1:1" x14ac:dyDescent="0.25">
      <c r="A364" t="s">
        <v>45</v>
      </c>
    </row>
    <row r="365" spans="1:1" x14ac:dyDescent="0.25">
      <c r="A365" t="s">
        <v>140</v>
      </c>
    </row>
    <row r="366" spans="1:1" x14ac:dyDescent="0.25">
      <c r="A366" t="s">
        <v>140</v>
      </c>
    </row>
    <row r="367" spans="1:1" x14ac:dyDescent="0.25">
      <c r="A367" t="s">
        <v>140</v>
      </c>
    </row>
    <row r="368" spans="1:1" x14ac:dyDescent="0.25">
      <c r="A368" t="s">
        <v>140</v>
      </c>
    </row>
    <row r="369" spans="1:1" x14ac:dyDescent="0.25">
      <c r="A369" t="s">
        <v>45</v>
      </c>
    </row>
    <row r="370" spans="1:1" x14ac:dyDescent="0.25">
      <c r="A370" t="s">
        <v>140</v>
      </c>
    </row>
    <row r="371" spans="1:1" x14ac:dyDescent="0.25">
      <c r="A371" t="s">
        <v>45</v>
      </c>
    </row>
    <row r="372" spans="1:1" x14ac:dyDescent="0.25">
      <c r="A372" t="s">
        <v>111</v>
      </c>
    </row>
    <row r="373" spans="1:1" x14ac:dyDescent="0.25">
      <c r="A373" t="s">
        <v>140</v>
      </c>
    </row>
    <row r="374" spans="1:1" x14ac:dyDescent="0.25">
      <c r="A374" t="s">
        <v>45</v>
      </c>
    </row>
    <row r="375" spans="1:1" x14ac:dyDescent="0.25">
      <c r="A375" t="s">
        <v>140</v>
      </c>
    </row>
    <row r="376" spans="1:1" x14ac:dyDescent="0.25">
      <c r="A376" t="s">
        <v>45</v>
      </c>
    </row>
    <row r="377" spans="1:1" x14ac:dyDescent="0.25">
      <c r="A377" t="s">
        <v>45</v>
      </c>
    </row>
    <row r="378" spans="1:1" x14ac:dyDescent="0.25">
      <c r="A378" t="s">
        <v>140</v>
      </c>
    </row>
    <row r="379" spans="1:1" x14ac:dyDescent="0.25">
      <c r="A379" t="s">
        <v>111</v>
      </c>
    </row>
    <row r="380" spans="1:1" x14ac:dyDescent="0.25">
      <c r="A380" t="s">
        <v>111</v>
      </c>
    </row>
    <row r="381" spans="1:1" x14ac:dyDescent="0.25">
      <c r="A381" t="s">
        <v>203</v>
      </c>
    </row>
    <row r="382" spans="1:1" x14ac:dyDescent="0.25">
      <c r="A382" t="s">
        <v>45</v>
      </c>
    </row>
    <row r="383" spans="1:1" x14ac:dyDescent="0.25">
      <c r="A383" t="s">
        <v>111</v>
      </c>
    </row>
    <row r="384" spans="1:1" x14ac:dyDescent="0.25">
      <c r="A384" t="s">
        <v>111</v>
      </c>
    </row>
    <row r="385" spans="1:1" x14ac:dyDescent="0.25">
      <c r="A385" t="s">
        <v>45</v>
      </c>
    </row>
    <row r="386" spans="1:1" x14ac:dyDescent="0.25">
      <c r="A386" t="s">
        <v>140</v>
      </c>
    </row>
    <row r="387" spans="1:1" x14ac:dyDescent="0.25">
      <c r="A387" t="s">
        <v>45</v>
      </c>
    </row>
    <row r="388" spans="1:1" x14ac:dyDescent="0.25">
      <c r="A388" t="s">
        <v>45</v>
      </c>
    </row>
    <row r="389" spans="1:1" x14ac:dyDescent="0.25">
      <c r="A389" t="s">
        <v>45</v>
      </c>
    </row>
    <row r="390" spans="1:1" x14ac:dyDescent="0.25">
      <c r="A390" t="s">
        <v>140</v>
      </c>
    </row>
    <row r="391" spans="1:1" x14ac:dyDescent="0.25">
      <c r="A391" t="s">
        <v>45</v>
      </c>
    </row>
    <row r="392" spans="1:1" x14ac:dyDescent="0.25">
      <c r="A392" t="s">
        <v>111</v>
      </c>
    </row>
    <row r="393" spans="1:1" x14ac:dyDescent="0.25">
      <c r="A393" t="s">
        <v>45</v>
      </c>
    </row>
    <row r="394" spans="1:1" x14ac:dyDescent="0.25">
      <c r="A394" t="s">
        <v>45</v>
      </c>
    </row>
    <row r="395" spans="1:1" x14ac:dyDescent="0.25">
      <c r="A395" t="s">
        <v>140</v>
      </c>
    </row>
    <row r="396" spans="1:1" x14ac:dyDescent="0.25">
      <c r="A396" t="s">
        <v>45</v>
      </c>
    </row>
    <row r="397" spans="1:1" x14ac:dyDescent="0.25">
      <c r="A397" t="s">
        <v>45</v>
      </c>
    </row>
    <row r="398" spans="1:1" x14ac:dyDescent="0.25">
      <c r="A398" t="s">
        <v>111</v>
      </c>
    </row>
    <row r="400" spans="1:1" x14ac:dyDescent="0.25">
      <c r="A400" t="s">
        <v>45</v>
      </c>
    </row>
    <row r="401" spans="1:1" x14ac:dyDescent="0.25">
      <c r="A401" t="s">
        <v>45</v>
      </c>
    </row>
    <row r="402" spans="1:1" x14ac:dyDescent="0.25">
      <c r="A402" t="s">
        <v>140</v>
      </c>
    </row>
  </sheetData>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02"/>
  <sheetViews>
    <sheetView workbookViewId="0">
      <selection activeCell="R13" sqref="R13"/>
    </sheetView>
  </sheetViews>
  <sheetFormatPr defaultRowHeight="15" x14ac:dyDescent="0.25"/>
  <cols>
    <col min="1" max="1" width="9.85546875" customWidth="1"/>
  </cols>
  <sheetData>
    <row r="1" spans="1:5" x14ac:dyDescent="0.25">
      <c r="A1" t="s">
        <v>3</v>
      </c>
      <c r="D1" t="s">
        <v>79</v>
      </c>
      <c r="E1">
        <f>COUNTIF(A3:A402,"Male")</f>
        <v>156</v>
      </c>
    </row>
    <row r="2" spans="1:5" x14ac:dyDescent="0.25">
      <c r="D2" t="s">
        <v>46</v>
      </c>
      <c r="E2">
        <f>COUNTIF(A3:A403,"Female")</f>
        <v>232</v>
      </c>
    </row>
    <row r="3" spans="1:5" x14ac:dyDescent="0.25">
      <c r="A3" t="s">
        <v>46</v>
      </c>
    </row>
    <row r="5" spans="1:5" x14ac:dyDescent="0.25">
      <c r="A5" t="s">
        <v>79</v>
      </c>
    </row>
    <row r="6" spans="1:5" x14ac:dyDescent="0.25">
      <c r="A6" t="s">
        <v>79</v>
      </c>
    </row>
    <row r="7" spans="1:5" x14ac:dyDescent="0.25">
      <c r="A7" t="s">
        <v>46</v>
      </c>
    </row>
    <row r="8" spans="1:5" x14ac:dyDescent="0.25">
      <c r="A8" t="s">
        <v>46</v>
      </c>
    </row>
    <row r="9" spans="1:5" x14ac:dyDescent="0.25">
      <c r="A9" t="s">
        <v>79</v>
      </c>
    </row>
    <row r="10" spans="1:5" x14ac:dyDescent="0.25">
      <c r="A10" t="s">
        <v>79</v>
      </c>
    </row>
    <row r="11" spans="1:5" x14ac:dyDescent="0.25">
      <c r="A11" t="s">
        <v>46</v>
      </c>
    </row>
    <row r="12" spans="1:5" x14ac:dyDescent="0.25">
      <c r="A12" t="s">
        <v>46</v>
      </c>
    </row>
    <row r="13" spans="1:5" x14ac:dyDescent="0.25">
      <c r="A13" t="s">
        <v>79</v>
      </c>
    </row>
    <row r="14" spans="1:5" x14ac:dyDescent="0.25">
      <c r="A14" t="s">
        <v>79</v>
      </c>
    </row>
    <row r="15" spans="1:5" x14ac:dyDescent="0.25">
      <c r="A15" t="s">
        <v>79</v>
      </c>
    </row>
    <row r="16" spans="1:5" x14ac:dyDescent="0.25">
      <c r="A16" t="s">
        <v>46</v>
      </c>
    </row>
    <row r="17" spans="1:1" x14ac:dyDescent="0.25">
      <c r="A17" t="s">
        <v>79</v>
      </c>
    </row>
    <row r="18" spans="1:1" x14ac:dyDescent="0.25">
      <c r="A18" t="s">
        <v>46</v>
      </c>
    </row>
    <row r="19" spans="1:1" x14ac:dyDescent="0.25">
      <c r="A19" t="s">
        <v>46</v>
      </c>
    </row>
    <row r="20" spans="1:1" x14ac:dyDescent="0.25">
      <c r="A20" t="s">
        <v>79</v>
      </c>
    </row>
    <row r="21" spans="1:1" x14ac:dyDescent="0.25">
      <c r="A21" t="s">
        <v>46</v>
      </c>
    </row>
    <row r="22" spans="1:1" x14ac:dyDescent="0.25">
      <c r="A22" t="s">
        <v>79</v>
      </c>
    </row>
    <row r="23" spans="1:1" x14ac:dyDescent="0.25">
      <c r="A23" t="s">
        <v>79</v>
      </c>
    </row>
    <row r="24" spans="1:1" x14ac:dyDescent="0.25">
      <c r="A24" t="s">
        <v>46</v>
      </c>
    </row>
    <row r="26" spans="1:1" x14ac:dyDescent="0.25">
      <c r="A26" t="s">
        <v>46</v>
      </c>
    </row>
    <row r="27" spans="1:1" x14ac:dyDescent="0.25">
      <c r="A27" t="s">
        <v>46</v>
      </c>
    </row>
    <row r="28" spans="1:1" x14ac:dyDescent="0.25">
      <c r="A28" t="s">
        <v>79</v>
      </c>
    </row>
    <row r="29" spans="1:1" x14ac:dyDescent="0.25">
      <c r="A29" t="s">
        <v>46</v>
      </c>
    </row>
    <row r="30" spans="1:1" x14ac:dyDescent="0.25">
      <c r="A30" t="s">
        <v>79</v>
      </c>
    </row>
    <row r="31" spans="1:1" x14ac:dyDescent="0.25">
      <c r="A31" t="s">
        <v>46</v>
      </c>
    </row>
    <row r="32" spans="1:1" x14ac:dyDescent="0.25">
      <c r="A32" t="s">
        <v>46</v>
      </c>
    </row>
    <row r="33" spans="1:1" x14ac:dyDescent="0.25">
      <c r="A33" t="s">
        <v>46</v>
      </c>
    </row>
    <row r="34" spans="1:1" x14ac:dyDescent="0.25">
      <c r="A34" t="s">
        <v>46</v>
      </c>
    </row>
    <row r="35" spans="1:1" x14ac:dyDescent="0.25">
      <c r="A35" t="s">
        <v>79</v>
      </c>
    </row>
    <row r="36" spans="1:1" x14ac:dyDescent="0.25">
      <c r="A36" t="s">
        <v>79</v>
      </c>
    </row>
    <row r="37" spans="1:1" x14ac:dyDescent="0.25">
      <c r="A37" t="s">
        <v>46</v>
      </c>
    </row>
    <row r="38" spans="1:1" x14ac:dyDescent="0.25">
      <c r="A38" t="s">
        <v>46</v>
      </c>
    </row>
    <row r="39" spans="1:1" x14ac:dyDescent="0.25">
      <c r="A39" t="s">
        <v>46</v>
      </c>
    </row>
    <row r="40" spans="1:1" x14ac:dyDescent="0.25">
      <c r="A40" t="s">
        <v>46</v>
      </c>
    </row>
    <row r="41" spans="1:1" x14ac:dyDescent="0.25">
      <c r="A41" t="s">
        <v>79</v>
      </c>
    </row>
    <row r="42" spans="1:1" x14ac:dyDescent="0.25">
      <c r="A42" t="s">
        <v>46</v>
      </c>
    </row>
    <row r="43" spans="1:1" x14ac:dyDescent="0.25">
      <c r="A43" t="s">
        <v>79</v>
      </c>
    </row>
    <row r="44" spans="1:1" x14ac:dyDescent="0.25">
      <c r="A44" t="s">
        <v>79</v>
      </c>
    </row>
    <row r="45" spans="1:1" x14ac:dyDescent="0.25">
      <c r="A45" t="s">
        <v>79</v>
      </c>
    </row>
    <row r="46" spans="1:1" x14ac:dyDescent="0.25">
      <c r="A46" t="s">
        <v>46</v>
      </c>
    </row>
    <row r="47" spans="1:1" x14ac:dyDescent="0.25">
      <c r="A47" t="s">
        <v>46</v>
      </c>
    </row>
    <row r="48" spans="1:1" x14ac:dyDescent="0.25">
      <c r="A48" t="s">
        <v>46</v>
      </c>
    </row>
    <row r="49" spans="1:1" x14ac:dyDescent="0.25">
      <c r="A49" t="s">
        <v>79</v>
      </c>
    </row>
    <row r="50" spans="1:1" x14ac:dyDescent="0.25">
      <c r="A50" t="s">
        <v>46</v>
      </c>
    </row>
    <row r="52" spans="1:1" x14ac:dyDescent="0.25">
      <c r="A52" t="s">
        <v>79</v>
      </c>
    </row>
    <row r="53" spans="1:1" x14ac:dyDescent="0.25">
      <c r="A53" t="s">
        <v>46</v>
      </c>
    </row>
    <row r="54" spans="1:1" x14ac:dyDescent="0.25">
      <c r="A54" t="s">
        <v>46</v>
      </c>
    </row>
    <row r="55" spans="1:1" x14ac:dyDescent="0.25">
      <c r="A55" t="s">
        <v>46</v>
      </c>
    </row>
    <row r="56" spans="1:1" x14ac:dyDescent="0.25">
      <c r="A56" t="s">
        <v>79</v>
      </c>
    </row>
    <row r="57" spans="1:1" x14ac:dyDescent="0.25">
      <c r="A57" t="s">
        <v>46</v>
      </c>
    </row>
    <row r="58" spans="1:1" x14ac:dyDescent="0.25">
      <c r="A58" t="s">
        <v>46</v>
      </c>
    </row>
    <row r="59" spans="1:1" x14ac:dyDescent="0.25">
      <c r="A59" t="s">
        <v>46</v>
      </c>
    </row>
    <row r="60" spans="1:1" x14ac:dyDescent="0.25">
      <c r="A60" t="s">
        <v>46</v>
      </c>
    </row>
    <row r="61" spans="1:1" x14ac:dyDescent="0.25">
      <c r="A61" t="s">
        <v>46</v>
      </c>
    </row>
    <row r="62" spans="1:1" x14ac:dyDescent="0.25">
      <c r="A62" t="s">
        <v>46</v>
      </c>
    </row>
    <row r="63" spans="1:1" x14ac:dyDescent="0.25">
      <c r="A63" t="s">
        <v>46</v>
      </c>
    </row>
    <row r="64" spans="1:1" x14ac:dyDescent="0.25">
      <c r="A64" t="s">
        <v>46</v>
      </c>
    </row>
    <row r="65" spans="1:1" x14ac:dyDescent="0.25">
      <c r="A65" t="s">
        <v>46</v>
      </c>
    </row>
    <row r="66" spans="1:1" x14ac:dyDescent="0.25">
      <c r="A66" t="s">
        <v>46</v>
      </c>
    </row>
    <row r="67" spans="1:1" x14ac:dyDescent="0.25">
      <c r="A67" t="s">
        <v>46</v>
      </c>
    </row>
    <row r="68" spans="1:1" x14ac:dyDescent="0.25">
      <c r="A68" t="s">
        <v>79</v>
      </c>
    </row>
    <row r="69" spans="1:1" x14ac:dyDescent="0.25">
      <c r="A69" t="s">
        <v>79</v>
      </c>
    </row>
    <row r="70" spans="1:1" x14ac:dyDescent="0.25">
      <c r="A70" t="s">
        <v>79</v>
      </c>
    </row>
    <row r="71" spans="1:1" x14ac:dyDescent="0.25">
      <c r="A71" t="s">
        <v>46</v>
      </c>
    </row>
    <row r="72" spans="1:1" x14ac:dyDescent="0.25">
      <c r="A72" t="s">
        <v>46</v>
      </c>
    </row>
    <row r="73" spans="1:1" x14ac:dyDescent="0.25">
      <c r="A73" t="s">
        <v>46</v>
      </c>
    </row>
    <row r="74" spans="1:1" x14ac:dyDescent="0.25">
      <c r="A74" t="s">
        <v>46</v>
      </c>
    </row>
    <row r="75" spans="1:1" x14ac:dyDescent="0.25">
      <c r="A75" t="s">
        <v>46</v>
      </c>
    </row>
    <row r="76" spans="1:1" x14ac:dyDescent="0.25">
      <c r="A76" t="s">
        <v>79</v>
      </c>
    </row>
    <row r="77" spans="1:1" x14ac:dyDescent="0.25">
      <c r="A77" t="s">
        <v>46</v>
      </c>
    </row>
    <row r="78" spans="1:1" x14ac:dyDescent="0.25">
      <c r="A78" t="s">
        <v>79</v>
      </c>
    </row>
    <row r="79" spans="1:1" x14ac:dyDescent="0.25">
      <c r="A79" t="s">
        <v>79</v>
      </c>
    </row>
    <row r="80" spans="1:1" x14ac:dyDescent="0.25">
      <c r="A80" t="s">
        <v>46</v>
      </c>
    </row>
    <row r="81" spans="1:1" x14ac:dyDescent="0.25">
      <c r="A81" t="s">
        <v>46</v>
      </c>
    </row>
    <row r="82" spans="1:1" x14ac:dyDescent="0.25">
      <c r="A82" t="s">
        <v>46</v>
      </c>
    </row>
    <row r="83" spans="1:1" x14ac:dyDescent="0.25">
      <c r="A83" t="s">
        <v>79</v>
      </c>
    </row>
    <row r="84" spans="1:1" x14ac:dyDescent="0.25">
      <c r="A84" t="s">
        <v>46</v>
      </c>
    </row>
    <row r="85" spans="1:1" x14ac:dyDescent="0.25">
      <c r="A85" t="s">
        <v>46</v>
      </c>
    </row>
    <row r="86" spans="1:1" x14ac:dyDescent="0.25">
      <c r="A86" t="s">
        <v>46</v>
      </c>
    </row>
    <row r="87" spans="1:1" x14ac:dyDescent="0.25">
      <c r="A87" t="s">
        <v>46</v>
      </c>
    </row>
    <row r="88" spans="1:1" x14ac:dyDescent="0.25">
      <c r="A88" t="s">
        <v>46</v>
      </c>
    </row>
    <row r="89" spans="1:1" x14ac:dyDescent="0.25">
      <c r="A89" t="s">
        <v>79</v>
      </c>
    </row>
    <row r="90" spans="1:1" x14ac:dyDescent="0.25">
      <c r="A90" t="s">
        <v>46</v>
      </c>
    </row>
    <row r="92" spans="1:1" x14ac:dyDescent="0.25">
      <c r="A92" t="s">
        <v>46</v>
      </c>
    </row>
    <row r="93" spans="1:1" x14ac:dyDescent="0.25">
      <c r="A93" t="s">
        <v>46</v>
      </c>
    </row>
    <row r="94" spans="1:1" x14ac:dyDescent="0.25">
      <c r="A94" t="s">
        <v>46</v>
      </c>
    </row>
    <row r="95" spans="1:1" x14ac:dyDescent="0.25">
      <c r="A95" t="s">
        <v>79</v>
      </c>
    </row>
    <row r="96" spans="1:1" x14ac:dyDescent="0.25">
      <c r="A96" t="s">
        <v>484</v>
      </c>
    </row>
    <row r="97" spans="1:1" x14ac:dyDescent="0.25">
      <c r="A97" t="s">
        <v>79</v>
      </c>
    </row>
    <row r="98" spans="1:1" x14ac:dyDescent="0.25">
      <c r="A98" t="s">
        <v>46</v>
      </c>
    </row>
    <row r="99" spans="1:1" x14ac:dyDescent="0.25">
      <c r="A99" t="s">
        <v>46</v>
      </c>
    </row>
    <row r="100" spans="1:1" x14ac:dyDescent="0.25">
      <c r="A100" t="s">
        <v>46</v>
      </c>
    </row>
    <row r="101" spans="1:1" x14ac:dyDescent="0.25">
      <c r="A101" t="s">
        <v>46</v>
      </c>
    </row>
    <row r="102" spans="1:1" x14ac:dyDescent="0.25">
      <c r="A102" t="s">
        <v>46</v>
      </c>
    </row>
    <row r="103" spans="1:1" x14ac:dyDescent="0.25">
      <c r="A103" t="s">
        <v>46</v>
      </c>
    </row>
    <row r="104" spans="1:1" x14ac:dyDescent="0.25">
      <c r="A104" t="s">
        <v>46</v>
      </c>
    </row>
    <row r="105" spans="1:1" x14ac:dyDescent="0.25">
      <c r="A105" t="s">
        <v>46</v>
      </c>
    </row>
    <row r="106" spans="1:1" x14ac:dyDescent="0.25">
      <c r="A106" t="s">
        <v>79</v>
      </c>
    </row>
    <row r="107" spans="1:1" x14ac:dyDescent="0.25">
      <c r="A107" t="s">
        <v>79</v>
      </c>
    </row>
    <row r="108" spans="1:1" x14ac:dyDescent="0.25">
      <c r="A108" t="s">
        <v>79</v>
      </c>
    </row>
    <row r="109" spans="1:1" x14ac:dyDescent="0.25">
      <c r="A109" t="s">
        <v>79</v>
      </c>
    </row>
    <row r="110" spans="1:1" x14ac:dyDescent="0.25">
      <c r="A110" t="s">
        <v>79</v>
      </c>
    </row>
    <row r="111" spans="1:1" x14ac:dyDescent="0.25">
      <c r="A111" t="s">
        <v>79</v>
      </c>
    </row>
    <row r="112" spans="1:1" x14ac:dyDescent="0.25">
      <c r="A112" t="s">
        <v>79</v>
      </c>
    </row>
    <row r="113" spans="1:1" x14ac:dyDescent="0.25">
      <c r="A113" t="s">
        <v>79</v>
      </c>
    </row>
    <row r="114" spans="1:1" x14ac:dyDescent="0.25">
      <c r="A114" t="s">
        <v>79</v>
      </c>
    </row>
    <row r="115" spans="1:1" x14ac:dyDescent="0.25">
      <c r="A115" t="s">
        <v>79</v>
      </c>
    </row>
    <row r="116" spans="1:1" x14ac:dyDescent="0.25">
      <c r="A116" t="s">
        <v>46</v>
      </c>
    </row>
    <row r="117" spans="1:1" x14ac:dyDescent="0.25">
      <c r="A117" t="s">
        <v>79</v>
      </c>
    </row>
    <row r="118" spans="1:1" x14ac:dyDescent="0.25">
      <c r="A118" t="s">
        <v>79</v>
      </c>
    </row>
    <row r="119" spans="1:1" x14ac:dyDescent="0.25">
      <c r="A119" t="s">
        <v>79</v>
      </c>
    </row>
    <row r="120" spans="1:1" x14ac:dyDescent="0.25">
      <c r="A120" t="s">
        <v>46</v>
      </c>
    </row>
    <row r="121" spans="1:1" x14ac:dyDescent="0.25">
      <c r="A121" t="s">
        <v>46</v>
      </c>
    </row>
    <row r="122" spans="1:1" x14ac:dyDescent="0.25">
      <c r="A122" t="s">
        <v>79</v>
      </c>
    </row>
    <row r="123" spans="1:1" x14ac:dyDescent="0.25">
      <c r="A123" t="s">
        <v>46</v>
      </c>
    </row>
    <row r="124" spans="1:1" x14ac:dyDescent="0.25">
      <c r="A124" t="s">
        <v>79</v>
      </c>
    </row>
    <row r="125" spans="1:1" x14ac:dyDescent="0.25">
      <c r="A125" t="s">
        <v>46</v>
      </c>
    </row>
    <row r="126" spans="1:1" x14ac:dyDescent="0.25">
      <c r="A126" t="s">
        <v>46</v>
      </c>
    </row>
    <row r="127" spans="1:1" x14ac:dyDescent="0.25">
      <c r="A127" t="s">
        <v>46</v>
      </c>
    </row>
    <row r="128" spans="1:1" x14ac:dyDescent="0.25">
      <c r="A128" t="s">
        <v>79</v>
      </c>
    </row>
    <row r="129" spans="1:1" x14ac:dyDescent="0.25">
      <c r="A129" t="s">
        <v>46</v>
      </c>
    </row>
    <row r="130" spans="1:1" x14ac:dyDescent="0.25">
      <c r="A130" t="s">
        <v>46</v>
      </c>
    </row>
    <row r="131" spans="1:1" x14ac:dyDescent="0.25">
      <c r="A131" t="s">
        <v>46</v>
      </c>
    </row>
    <row r="132" spans="1:1" x14ac:dyDescent="0.25">
      <c r="A132" t="s">
        <v>46</v>
      </c>
    </row>
    <row r="133" spans="1:1" x14ac:dyDescent="0.25">
      <c r="A133" t="s">
        <v>46</v>
      </c>
    </row>
    <row r="134" spans="1:1" x14ac:dyDescent="0.25">
      <c r="A134" t="s">
        <v>79</v>
      </c>
    </row>
    <row r="135" spans="1:1" x14ac:dyDescent="0.25">
      <c r="A135" t="s">
        <v>46</v>
      </c>
    </row>
    <row r="136" spans="1:1" x14ac:dyDescent="0.25">
      <c r="A136" t="s">
        <v>79</v>
      </c>
    </row>
    <row r="137" spans="1:1" x14ac:dyDescent="0.25">
      <c r="A137" t="s">
        <v>46</v>
      </c>
    </row>
    <row r="138" spans="1:1" x14ac:dyDescent="0.25">
      <c r="A138" t="s">
        <v>46</v>
      </c>
    </row>
    <row r="139" spans="1:1" x14ac:dyDescent="0.25">
      <c r="A139" t="s">
        <v>46</v>
      </c>
    </row>
    <row r="140" spans="1:1" x14ac:dyDescent="0.25">
      <c r="A140" t="s">
        <v>79</v>
      </c>
    </row>
    <row r="141" spans="1:1" x14ac:dyDescent="0.25">
      <c r="A141" t="s">
        <v>46</v>
      </c>
    </row>
    <row r="142" spans="1:1" x14ac:dyDescent="0.25">
      <c r="A142" t="s">
        <v>46</v>
      </c>
    </row>
    <row r="143" spans="1:1" x14ac:dyDescent="0.25">
      <c r="A143" t="s">
        <v>79</v>
      </c>
    </row>
    <row r="144" spans="1:1" x14ac:dyDescent="0.25">
      <c r="A144" t="s">
        <v>46</v>
      </c>
    </row>
    <row r="145" spans="1:1" x14ac:dyDescent="0.25">
      <c r="A145" t="s">
        <v>79</v>
      </c>
    </row>
    <row r="146" spans="1:1" x14ac:dyDescent="0.25">
      <c r="A146" t="s">
        <v>46</v>
      </c>
    </row>
    <row r="147" spans="1:1" x14ac:dyDescent="0.25">
      <c r="A147" t="s">
        <v>79</v>
      </c>
    </row>
    <row r="148" spans="1:1" x14ac:dyDescent="0.25">
      <c r="A148" t="s">
        <v>46</v>
      </c>
    </row>
    <row r="149" spans="1:1" x14ac:dyDescent="0.25">
      <c r="A149" t="s">
        <v>46</v>
      </c>
    </row>
    <row r="150" spans="1:1" x14ac:dyDescent="0.25">
      <c r="A150" t="s">
        <v>79</v>
      </c>
    </row>
    <row r="151" spans="1:1" x14ac:dyDescent="0.25">
      <c r="A151" t="s">
        <v>46</v>
      </c>
    </row>
    <row r="152" spans="1:1" x14ac:dyDescent="0.25">
      <c r="A152" t="s">
        <v>46</v>
      </c>
    </row>
    <row r="153" spans="1:1" x14ac:dyDescent="0.25">
      <c r="A153" t="s">
        <v>46</v>
      </c>
    </row>
    <row r="154" spans="1:1" x14ac:dyDescent="0.25">
      <c r="A154" t="s">
        <v>46</v>
      </c>
    </row>
    <row r="155" spans="1:1" x14ac:dyDescent="0.25">
      <c r="A155" t="s">
        <v>79</v>
      </c>
    </row>
    <row r="156" spans="1:1" x14ac:dyDescent="0.25">
      <c r="A156" t="s">
        <v>79</v>
      </c>
    </row>
    <row r="157" spans="1:1" x14ac:dyDescent="0.25">
      <c r="A157" t="s">
        <v>46</v>
      </c>
    </row>
    <row r="158" spans="1:1" x14ac:dyDescent="0.25">
      <c r="A158" t="s">
        <v>79</v>
      </c>
    </row>
    <row r="159" spans="1:1" x14ac:dyDescent="0.25">
      <c r="A159" t="s">
        <v>46</v>
      </c>
    </row>
    <row r="160" spans="1:1" x14ac:dyDescent="0.25">
      <c r="A160" t="s">
        <v>46</v>
      </c>
    </row>
    <row r="161" spans="1:1" x14ac:dyDescent="0.25">
      <c r="A161" t="s">
        <v>79</v>
      </c>
    </row>
    <row r="162" spans="1:1" x14ac:dyDescent="0.25">
      <c r="A162" t="s">
        <v>46</v>
      </c>
    </row>
    <row r="163" spans="1:1" x14ac:dyDescent="0.25">
      <c r="A163" t="s">
        <v>79</v>
      </c>
    </row>
    <row r="165" spans="1:1" x14ac:dyDescent="0.25">
      <c r="A165" t="s">
        <v>79</v>
      </c>
    </row>
    <row r="166" spans="1:1" x14ac:dyDescent="0.25">
      <c r="A166" t="s">
        <v>79</v>
      </c>
    </row>
    <row r="167" spans="1:1" x14ac:dyDescent="0.25">
      <c r="A167" t="s">
        <v>79</v>
      </c>
    </row>
    <row r="168" spans="1:1" x14ac:dyDescent="0.25">
      <c r="A168" t="s">
        <v>79</v>
      </c>
    </row>
    <row r="169" spans="1:1" x14ac:dyDescent="0.25">
      <c r="A169" t="s">
        <v>46</v>
      </c>
    </row>
    <row r="170" spans="1:1" x14ac:dyDescent="0.25">
      <c r="A170" t="s">
        <v>46</v>
      </c>
    </row>
    <row r="171" spans="1:1" x14ac:dyDescent="0.25">
      <c r="A171" t="s">
        <v>46</v>
      </c>
    </row>
    <row r="172" spans="1:1" x14ac:dyDescent="0.25">
      <c r="A172" t="s">
        <v>79</v>
      </c>
    </row>
    <row r="173" spans="1:1" x14ac:dyDescent="0.25">
      <c r="A173" t="s">
        <v>79</v>
      </c>
    </row>
    <row r="174" spans="1:1" x14ac:dyDescent="0.25">
      <c r="A174" t="s">
        <v>46</v>
      </c>
    </row>
    <row r="175" spans="1:1" x14ac:dyDescent="0.25">
      <c r="A175" t="s">
        <v>79</v>
      </c>
    </row>
    <row r="176" spans="1:1" x14ac:dyDescent="0.25">
      <c r="A176" t="s">
        <v>79</v>
      </c>
    </row>
    <row r="177" spans="1:1" x14ac:dyDescent="0.25">
      <c r="A177" t="s">
        <v>79</v>
      </c>
    </row>
    <row r="178" spans="1:1" x14ac:dyDescent="0.25">
      <c r="A178" t="s">
        <v>46</v>
      </c>
    </row>
    <row r="180" spans="1:1" x14ac:dyDescent="0.25">
      <c r="A180" t="s">
        <v>46</v>
      </c>
    </row>
    <row r="181" spans="1:1" x14ac:dyDescent="0.25">
      <c r="A181" t="s">
        <v>79</v>
      </c>
    </row>
    <row r="182" spans="1:1" x14ac:dyDescent="0.25">
      <c r="A182" t="s">
        <v>46</v>
      </c>
    </row>
    <row r="183" spans="1:1" x14ac:dyDescent="0.25">
      <c r="A183" t="s">
        <v>79</v>
      </c>
    </row>
    <row r="184" spans="1:1" x14ac:dyDescent="0.25">
      <c r="A184" t="s">
        <v>46</v>
      </c>
    </row>
    <row r="185" spans="1:1" x14ac:dyDescent="0.25">
      <c r="A185" t="s">
        <v>46</v>
      </c>
    </row>
    <row r="186" spans="1:1" x14ac:dyDescent="0.25">
      <c r="A186" t="s">
        <v>46</v>
      </c>
    </row>
    <row r="187" spans="1:1" x14ac:dyDescent="0.25">
      <c r="A187" t="s">
        <v>46</v>
      </c>
    </row>
    <row r="188" spans="1:1" x14ac:dyDescent="0.25">
      <c r="A188" t="s">
        <v>79</v>
      </c>
    </row>
    <row r="189" spans="1:1" x14ac:dyDescent="0.25">
      <c r="A189" t="s">
        <v>46</v>
      </c>
    </row>
    <row r="190" spans="1:1" x14ac:dyDescent="0.25">
      <c r="A190" t="s">
        <v>46</v>
      </c>
    </row>
    <row r="191" spans="1:1" x14ac:dyDescent="0.25">
      <c r="A191" t="s">
        <v>79</v>
      </c>
    </row>
    <row r="192" spans="1:1" x14ac:dyDescent="0.25">
      <c r="A192" t="s">
        <v>46</v>
      </c>
    </row>
    <row r="193" spans="1:1" x14ac:dyDescent="0.25">
      <c r="A193" t="s">
        <v>46</v>
      </c>
    </row>
    <row r="194" spans="1:1" x14ac:dyDescent="0.25">
      <c r="A194" t="s">
        <v>46</v>
      </c>
    </row>
    <row r="195" spans="1:1" x14ac:dyDescent="0.25">
      <c r="A195" t="s">
        <v>46</v>
      </c>
    </row>
    <row r="196" spans="1:1" x14ac:dyDescent="0.25">
      <c r="A196" t="s">
        <v>79</v>
      </c>
    </row>
    <row r="197" spans="1:1" x14ac:dyDescent="0.25">
      <c r="A197" t="s">
        <v>79</v>
      </c>
    </row>
    <row r="198" spans="1:1" x14ac:dyDescent="0.25">
      <c r="A198" t="s">
        <v>79</v>
      </c>
    </row>
    <row r="200" spans="1:1" x14ac:dyDescent="0.25">
      <c r="A200" t="s">
        <v>46</v>
      </c>
    </row>
    <row r="201" spans="1:1" x14ac:dyDescent="0.25">
      <c r="A201" t="s">
        <v>46</v>
      </c>
    </row>
    <row r="202" spans="1:1" x14ac:dyDescent="0.25">
      <c r="A202" t="s">
        <v>79</v>
      </c>
    </row>
    <row r="203" spans="1:1" x14ac:dyDescent="0.25">
      <c r="A203" t="s">
        <v>79</v>
      </c>
    </row>
    <row r="204" spans="1:1" x14ac:dyDescent="0.25">
      <c r="A204" t="s">
        <v>46</v>
      </c>
    </row>
    <row r="205" spans="1:1" x14ac:dyDescent="0.25">
      <c r="A205" t="s">
        <v>46</v>
      </c>
    </row>
    <row r="206" spans="1:1" x14ac:dyDescent="0.25">
      <c r="A206" t="s">
        <v>79</v>
      </c>
    </row>
    <row r="207" spans="1:1" x14ac:dyDescent="0.25">
      <c r="A207" t="s">
        <v>46</v>
      </c>
    </row>
    <row r="208" spans="1:1" x14ac:dyDescent="0.25">
      <c r="A208" t="s">
        <v>79</v>
      </c>
    </row>
    <row r="209" spans="1:1" x14ac:dyDescent="0.25">
      <c r="A209" t="s">
        <v>46</v>
      </c>
    </row>
    <row r="210" spans="1:1" x14ac:dyDescent="0.25">
      <c r="A210" t="s">
        <v>79</v>
      </c>
    </row>
    <row r="211" spans="1:1" x14ac:dyDescent="0.25">
      <c r="A211" t="s">
        <v>79</v>
      </c>
    </row>
    <row r="212" spans="1:1" x14ac:dyDescent="0.25">
      <c r="A212" t="s">
        <v>79</v>
      </c>
    </row>
    <row r="213" spans="1:1" x14ac:dyDescent="0.25">
      <c r="A213" t="s">
        <v>46</v>
      </c>
    </row>
    <row r="214" spans="1:1" x14ac:dyDescent="0.25">
      <c r="A214" t="s">
        <v>46</v>
      </c>
    </row>
    <row r="215" spans="1:1" x14ac:dyDescent="0.25">
      <c r="A215" t="s">
        <v>46</v>
      </c>
    </row>
    <row r="216" spans="1:1" x14ac:dyDescent="0.25">
      <c r="A216" t="s">
        <v>79</v>
      </c>
    </row>
    <row r="217" spans="1:1" x14ac:dyDescent="0.25">
      <c r="A217" t="s">
        <v>79</v>
      </c>
    </row>
    <row r="218" spans="1:1" x14ac:dyDescent="0.25">
      <c r="A218" t="s">
        <v>79</v>
      </c>
    </row>
    <row r="219" spans="1:1" x14ac:dyDescent="0.25">
      <c r="A219" t="s">
        <v>79</v>
      </c>
    </row>
    <row r="220" spans="1:1" x14ac:dyDescent="0.25">
      <c r="A220" t="s">
        <v>79</v>
      </c>
    </row>
    <row r="221" spans="1:1" x14ac:dyDescent="0.25">
      <c r="A221" t="s">
        <v>46</v>
      </c>
    </row>
    <row r="222" spans="1:1" x14ac:dyDescent="0.25">
      <c r="A222" t="s">
        <v>46</v>
      </c>
    </row>
    <row r="223" spans="1:1" x14ac:dyDescent="0.25">
      <c r="A223" t="s">
        <v>46</v>
      </c>
    </row>
    <row r="224" spans="1:1" x14ac:dyDescent="0.25">
      <c r="A224" t="s">
        <v>46</v>
      </c>
    </row>
    <row r="225" spans="1:1" x14ac:dyDescent="0.25">
      <c r="A225" t="s">
        <v>46</v>
      </c>
    </row>
    <row r="226" spans="1:1" x14ac:dyDescent="0.25">
      <c r="A226" t="s">
        <v>79</v>
      </c>
    </row>
    <row r="227" spans="1:1" x14ac:dyDescent="0.25">
      <c r="A227" t="s">
        <v>79</v>
      </c>
    </row>
    <row r="228" spans="1:1" x14ac:dyDescent="0.25">
      <c r="A228" t="s">
        <v>79</v>
      </c>
    </row>
    <row r="229" spans="1:1" x14ac:dyDescent="0.25">
      <c r="A229" t="s">
        <v>46</v>
      </c>
    </row>
    <row r="230" spans="1:1" x14ac:dyDescent="0.25">
      <c r="A230" t="s">
        <v>46</v>
      </c>
    </row>
    <row r="231" spans="1:1" x14ac:dyDescent="0.25">
      <c r="A231" t="s">
        <v>79</v>
      </c>
    </row>
    <row r="232" spans="1:1" x14ac:dyDescent="0.25">
      <c r="A232" t="s">
        <v>46</v>
      </c>
    </row>
    <row r="233" spans="1:1" x14ac:dyDescent="0.25">
      <c r="A233" t="s">
        <v>46</v>
      </c>
    </row>
    <row r="234" spans="1:1" x14ac:dyDescent="0.25">
      <c r="A234" t="s">
        <v>46</v>
      </c>
    </row>
    <row r="235" spans="1:1" x14ac:dyDescent="0.25">
      <c r="A235" t="s">
        <v>79</v>
      </c>
    </row>
    <row r="236" spans="1:1" x14ac:dyDescent="0.25">
      <c r="A236" t="s">
        <v>46</v>
      </c>
    </row>
    <row r="237" spans="1:1" x14ac:dyDescent="0.25">
      <c r="A237" t="s">
        <v>79</v>
      </c>
    </row>
    <row r="238" spans="1:1" x14ac:dyDescent="0.25">
      <c r="A238" t="s">
        <v>46</v>
      </c>
    </row>
    <row r="239" spans="1:1" x14ac:dyDescent="0.25">
      <c r="A239" t="s">
        <v>79</v>
      </c>
    </row>
    <row r="240" spans="1:1" x14ac:dyDescent="0.25">
      <c r="A240" t="s">
        <v>46</v>
      </c>
    </row>
    <row r="241" spans="1:1" x14ac:dyDescent="0.25">
      <c r="A241" t="s">
        <v>46</v>
      </c>
    </row>
    <row r="242" spans="1:1" x14ac:dyDescent="0.25">
      <c r="A242" t="s">
        <v>79</v>
      </c>
    </row>
    <row r="243" spans="1:1" x14ac:dyDescent="0.25">
      <c r="A243" t="s">
        <v>79</v>
      </c>
    </row>
    <row r="244" spans="1:1" x14ac:dyDescent="0.25">
      <c r="A244" t="s">
        <v>79</v>
      </c>
    </row>
    <row r="245" spans="1:1" x14ac:dyDescent="0.25">
      <c r="A245" t="s">
        <v>46</v>
      </c>
    </row>
    <row r="246" spans="1:1" x14ac:dyDescent="0.25">
      <c r="A246" t="s">
        <v>46</v>
      </c>
    </row>
    <row r="247" spans="1:1" x14ac:dyDescent="0.25">
      <c r="A247" t="s">
        <v>46</v>
      </c>
    </row>
    <row r="248" spans="1:1" x14ac:dyDescent="0.25">
      <c r="A248" t="s">
        <v>46</v>
      </c>
    </row>
    <row r="249" spans="1:1" x14ac:dyDescent="0.25">
      <c r="A249" t="s">
        <v>79</v>
      </c>
    </row>
    <row r="250" spans="1:1" x14ac:dyDescent="0.25">
      <c r="A250" t="s">
        <v>79</v>
      </c>
    </row>
    <row r="251" spans="1:1" x14ac:dyDescent="0.25">
      <c r="A251" t="s">
        <v>79</v>
      </c>
    </row>
    <row r="252" spans="1:1" x14ac:dyDescent="0.25">
      <c r="A252" t="s">
        <v>46</v>
      </c>
    </row>
    <row r="253" spans="1:1" x14ac:dyDescent="0.25">
      <c r="A253" t="s">
        <v>46</v>
      </c>
    </row>
    <row r="254" spans="1:1" x14ac:dyDescent="0.25">
      <c r="A254" t="s">
        <v>46</v>
      </c>
    </row>
    <row r="255" spans="1:1" x14ac:dyDescent="0.25">
      <c r="A255" t="s">
        <v>46</v>
      </c>
    </row>
    <row r="256" spans="1:1" x14ac:dyDescent="0.25">
      <c r="A256" t="s">
        <v>46</v>
      </c>
    </row>
    <row r="257" spans="1:1" x14ac:dyDescent="0.25">
      <c r="A257" t="s">
        <v>46</v>
      </c>
    </row>
    <row r="258" spans="1:1" x14ac:dyDescent="0.25">
      <c r="A258" t="s">
        <v>46</v>
      </c>
    </row>
    <row r="259" spans="1:1" x14ac:dyDescent="0.25">
      <c r="A259" t="s">
        <v>79</v>
      </c>
    </row>
    <row r="260" spans="1:1" x14ac:dyDescent="0.25">
      <c r="A260" t="s">
        <v>46</v>
      </c>
    </row>
    <row r="261" spans="1:1" x14ac:dyDescent="0.25">
      <c r="A261" t="s">
        <v>46</v>
      </c>
    </row>
    <row r="262" spans="1:1" x14ac:dyDescent="0.25">
      <c r="A262" t="s">
        <v>46</v>
      </c>
    </row>
    <row r="263" spans="1:1" x14ac:dyDescent="0.25">
      <c r="A263" t="s">
        <v>79</v>
      </c>
    </row>
    <row r="264" spans="1:1" x14ac:dyDescent="0.25">
      <c r="A264" t="s">
        <v>46</v>
      </c>
    </row>
    <row r="265" spans="1:1" x14ac:dyDescent="0.25">
      <c r="A265" t="s">
        <v>79</v>
      </c>
    </row>
    <row r="266" spans="1:1" x14ac:dyDescent="0.25">
      <c r="A266" t="s">
        <v>79</v>
      </c>
    </row>
    <row r="267" spans="1:1" x14ac:dyDescent="0.25">
      <c r="A267" t="s">
        <v>46</v>
      </c>
    </row>
    <row r="268" spans="1:1" x14ac:dyDescent="0.25">
      <c r="A268" t="s">
        <v>79</v>
      </c>
    </row>
    <row r="269" spans="1:1" x14ac:dyDescent="0.25">
      <c r="A269" t="s">
        <v>79</v>
      </c>
    </row>
    <row r="270" spans="1:1" x14ac:dyDescent="0.25">
      <c r="A270" t="s">
        <v>79</v>
      </c>
    </row>
    <row r="272" spans="1:1" x14ac:dyDescent="0.25">
      <c r="A272" t="s">
        <v>46</v>
      </c>
    </row>
    <row r="273" spans="1:1" x14ac:dyDescent="0.25">
      <c r="A273" t="s">
        <v>46</v>
      </c>
    </row>
    <row r="274" spans="1:1" x14ac:dyDescent="0.25">
      <c r="A274" t="s">
        <v>79</v>
      </c>
    </row>
    <row r="275" spans="1:1" x14ac:dyDescent="0.25">
      <c r="A275" t="s">
        <v>46</v>
      </c>
    </row>
    <row r="276" spans="1:1" x14ac:dyDescent="0.25">
      <c r="A276" t="s">
        <v>79</v>
      </c>
    </row>
    <row r="277" spans="1:1" x14ac:dyDescent="0.25">
      <c r="A277" t="s">
        <v>46</v>
      </c>
    </row>
    <row r="278" spans="1:1" x14ac:dyDescent="0.25">
      <c r="A278" t="s">
        <v>79</v>
      </c>
    </row>
    <row r="279" spans="1:1" x14ac:dyDescent="0.25">
      <c r="A279" t="s">
        <v>79</v>
      </c>
    </row>
    <row r="280" spans="1:1" x14ac:dyDescent="0.25">
      <c r="A280" t="s">
        <v>79</v>
      </c>
    </row>
    <row r="281" spans="1:1" x14ac:dyDescent="0.25">
      <c r="A281" t="s">
        <v>46</v>
      </c>
    </row>
    <row r="282" spans="1:1" x14ac:dyDescent="0.25">
      <c r="A282" t="s">
        <v>79</v>
      </c>
    </row>
    <row r="283" spans="1:1" x14ac:dyDescent="0.25">
      <c r="A283" t="s">
        <v>79</v>
      </c>
    </row>
    <row r="284" spans="1:1" x14ac:dyDescent="0.25">
      <c r="A284" t="s">
        <v>79</v>
      </c>
    </row>
    <row r="285" spans="1:1" x14ac:dyDescent="0.25">
      <c r="A285" t="s">
        <v>79</v>
      </c>
    </row>
    <row r="286" spans="1:1" x14ac:dyDescent="0.25">
      <c r="A286" t="s">
        <v>79</v>
      </c>
    </row>
    <row r="287" spans="1:1" x14ac:dyDescent="0.25">
      <c r="A287" t="s">
        <v>79</v>
      </c>
    </row>
    <row r="288" spans="1:1" x14ac:dyDescent="0.25">
      <c r="A288" t="s">
        <v>79</v>
      </c>
    </row>
    <row r="289" spans="1:1" x14ac:dyDescent="0.25">
      <c r="A289" t="s">
        <v>79</v>
      </c>
    </row>
    <row r="290" spans="1:1" x14ac:dyDescent="0.25">
      <c r="A290" t="s">
        <v>79</v>
      </c>
    </row>
    <row r="291" spans="1:1" x14ac:dyDescent="0.25">
      <c r="A291" t="s">
        <v>79</v>
      </c>
    </row>
    <row r="292" spans="1:1" x14ac:dyDescent="0.25">
      <c r="A292" t="s">
        <v>46</v>
      </c>
    </row>
    <row r="293" spans="1:1" x14ac:dyDescent="0.25">
      <c r="A293" t="s">
        <v>46</v>
      </c>
    </row>
    <row r="294" spans="1:1" x14ac:dyDescent="0.25">
      <c r="A294" t="s">
        <v>79</v>
      </c>
    </row>
    <row r="295" spans="1:1" x14ac:dyDescent="0.25">
      <c r="A295" t="s">
        <v>79</v>
      </c>
    </row>
    <row r="296" spans="1:1" x14ac:dyDescent="0.25">
      <c r="A296" t="s">
        <v>79</v>
      </c>
    </row>
    <row r="297" spans="1:1" x14ac:dyDescent="0.25">
      <c r="A297" t="s">
        <v>46</v>
      </c>
    </row>
    <row r="298" spans="1:1" x14ac:dyDescent="0.25">
      <c r="A298" t="s">
        <v>46</v>
      </c>
    </row>
    <row r="299" spans="1:1" x14ac:dyDescent="0.25">
      <c r="A299" t="s">
        <v>46</v>
      </c>
    </row>
    <row r="300" spans="1:1" x14ac:dyDescent="0.25">
      <c r="A300" t="s">
        <v>79</v>
      </c>
    </row>
    <row r="301" spans="1:1" x14ac:dyDescent="0.25">
      <c r="A301" t="s">
        <v>79</v>
      </c>
    </row>
    <row r="302" spans="1:1" x14ac:dyDescent="0.25">
      <c r="A302" t="s">
        <v>79</v>
      </c>
    </row>
    <row r="303" spans="1:1" x14ac:dyDescent="0.25">
      <c r="A303" t="s">
        <v>46</v>
      </c>
    </row>
    <row r="304" spans="1:1" x14ac:dyDescent="0.25">
      <c r="A304" t="s">
        <v>46</v>
      </c>
    </row>
    <row r="305" spans="1:1" x14ac:dyDescent="0.25">
      <c r="A305" t="s">
        <v>46</v>
      </c>
    </row>
    <row r="306" spans="1:1" x14ac:dyDescent="0.25">
      <c r="A306" t="s">
        <v>46</v>
      </c>
    </row>
    <row r="307" spans="1:1" x14ac:dyDescent="0.25">
      <c r="A307" t="s">
        <v>79</v>
      </c>
    </row>
    <row r="308" spans="1:1" x14ac:dyDescent="0.25">
      <c r="A308" t="s">
        <v>79</v>
      </c>
    </row>
    <row r="309" spans="1:1" x14ac:dyDescent="0.25">
      <c r="A309" t="s">
        <v>79</v>
      </c>
    </row>
    <row r="310" spans="1:1" x14ac:dyDescent="0.25">
      <c r="A310" t="s">
        <v>46</v>
      </c>
    </row>
    <row r="311" spans="1:1" x14ac:dyDescent="0.25">
      <c r="A311" t="s">
        <v>46</v>
      </c>
    </row>
    <row r="312" spans="1:1" x14ac:dyDescent="0.25">
      <c r="A312" t="s">
        <v>46</v>
      </c>
    </row>
    <row r="313" spans="1:1" x14ac:dyDescent="0.25">
      <c r="A313" t="s">
        <v>46</v>
      </c>
    </row>
    <row r="314" spans="1:1" x14ac:dyDescent="0.25">
      <c r="A314" t="s">
        <v>46</v>
      </c>
    </row>
    <row r="315" spans="1:1" x14ac:dyDescent="0.25">
      <c r="A315" t="s">
        <v>46</v>
      </c>
    </row>
    <row r="316" spans="1:1" x14ac:dyDescent="0.25">
      <c r="A316" t="s">
        <v>46</v>
      </c>
    </row>
    <row r="317" spans="1:1" x14ac:dyDescent="0.25">
      <c r="A317" t="s">
        <v>46</v>
      </c>
    </row>
    <row r="318" spans="1:1" x14ac:dyDescent="0.25">
      <c r="A318" t="s">
        <v>46</v>
      </c>
    </row>
    <row r="319" spans="1:1" x14ac:dyDescent="0.25">
      <c r="A319" t="s">
        <v>46</v>
      </c>
    </row>
    <row r="320" spans="1:1" x14ac:dyDescent="0.25">
      <c r="A320" t="s">
        <v>46</v>
      </c>
    </row>
    <row r="321" spans="1:1" x14ac:dyDescent="0.25">
      <c r="A321" t="s">
        <v>46</v>
      </c>
    </row>
    <row r="322" spans="1:1" x14ac:dyDescent="0.25">
      <c r="A322" t="s">
        <v>46</v>
      </c>
    </row>
    <row r="323" spans="1:1" x14ac:dyDescent="0.25">
      <c r="A323" t="s">
        <v>46</v>
      </c>
    </row>
    <row r="324" spans="1:1" x14ac:dyDescent="0.25">
      <c r="A324" t="s">
        <v>46</v>
      </c>
    </row>
    <row r="325" spans="1:1" x14ac:dyDescent="0.25">
      <c r="A325" t="s">
        <v>46</v>
      </c>
    </row>
    <row r="326" spans="1:1" x14ac:dyDescent="0.25">
      <c r="A326" t="s">
        <v>46</v>
      </c>
    </row>
    <row r="327" spans="1:1" x14ac:dyDescent="0.25">
      <c r="A327" t="s">
        <v>46</v>
      </c>
    </row>
    <row r="328" spans="1:1" x14ac:dyDescent="0.25">
      <c r="A328" t="s">
        <v>46</v>
      </c>
    </row>
    <row r="329" spans="1:1" x14ac:dyDescent="0.25">
      <c r="A329" t="s">
        <v>46</v>
      </c>
    </row>
    <row r="331" spans="1:1" x14ac:dyDescent="0.25">
      <c r="A331" t="s">
        <v>46</v>
      </c>
    </row>
    <row r="332" spans="1:1" x14ac:dyDescent="0.25">
      <c r="A332" t="s">
        <v>79</v>
      </c>
    </row>
    <row r="333" spans="1:1" x14ac:dyDescent="0.25">
      <c r="A333" t="s">
        <v>46</v>
      </c>
    </row>
    <row r="334" spans="1:1" x14ac:dyDescent="0.25">
      <c r="A334" t="s">
        <v>46</v>
      </c>
    </row>
    <row r="335" spans="1:1" x14ac:dyDescent="0.25">
      <c r="A335" t="s">
        <v>79</v>
      </c>
    </row>
    <row r="336" spans="1:1" x14ac:dyDescent="0.25">
      <c r="A336" t="s">
        <v>46</v>
      </c>
    </row>
    <row r="337" spans="1:1" x14ac:dyDescent="0.25">
      <c r="A337" t="s">
        <v>46</v>
      </c>
    </row>
    <row r="338" spans="1:1" x14ac:dyDescent="0.25">
      <c r="A338" t="s">
        <v>79</v>
      </c>
    </row>
    <row r="339" spans="1:1" x14ac:dyDescent="0.25">
      <c r="A339" t="s">
        <v>46</v>
      </c>
    </row>
    <row r="340" spans="1:1" x14ac:dyDescent="0.25">
      <c r="A340" t="s">
        <v>79</v>
      </c>
    </row>
    <row r="341" spans="1:1" x14ac:dyDescent="0.25">
      <c r="A341" t="s">
        <v>46</v>
      </c>
    </row>
    <row r="342" spans="1:1" x14ac:dyDescent="0.25">
      <c r="A342" t="s">
        <v>46</v>
      </c>
    </row>
    <row r="343" spans="1:1" x14ac:dyDescent="0.25">
      <c r="A343" t="s">
        <v>46</v>
      </c>
    </row>
    <row r="344" spans="1:1" x14ac:dyDescent="0.25">
      <c r="A344" t="s">
        <v>79</v>
      </c>
    </row>
    <row r="345" spans="1:1" x14ac:dyDescent="0.25">
      <c r="A345" t="s">
        <v>46</v>
      </c>
    </row>
    <row r="346" spans="1:1" x14ac:dyDescent="0.25">
      <c r="A346" t="s">
        <v>79</v>
      </c>
    </row>
    <row r="347" spans="1:1" x14ac:dyDescent="0.25">
      <c r="A347" t="s">
        <v>79</v>
      </c>
    </row>
    <row r="348" spans="1:1" x14ac:dyDescent="0.25">
      <c r="A348" t="s">
        <v>46</v>
      </c>
    </row>
    <row r="349" spans="1:1" x14ac:dyDescent="0.25">
      <c r="A349" t="s">
        <v>79</v>
      </c>
    </row>
    <row r="350" spans="1:1" x14ac:dyDescent="0.25">
      <c r="A350" t="s">
        <v>46</v>
      </c>
    </row>
    <row r="351" spans="1:1" x14ac:dyDescent="0.25">
      <c r="A351" t="s">
        <v>46</v>
      </c>
    </row>
    <row r="353" spans="1:1" x14ac:dyDescent="0.25">
      <c r="A353" t="s">
        <v>46</v>
      </c>
    </row>
    <row r="354" spans="1:1" x14ac:dyDescent="0.25">
      <c r="A354" t="s">
        <v>46</v>
      </c>
    </row>
    <row r="355" spans="1:1" x14ac:dyDescent="0.25">
      <c r="A355" t="s">
        <v>46</v>
      </c>
    </row>
    <row r="356" spans="1:1" x14ac:dyDescent="0.25">
      <c r="A356" t="s">
        <v>46</v>
      </c>
    </row>
    <row r="357" spans="1:1" x14ac:dyDescent="0.25">
      <c r="A357" t="s">
        <v>79</v>
      </c>
    </row>
    <row r="358" spans="1:1" x14ac:dyDescent="0.25">
      <c r="A358" t="s">
        <v>46</v>
      </c>
    </row>
    <row r="359" spans="1:1" x14ac:dyDescent="0.25">
      <c r="A359" t="s">
        <v>79</v>
      </c>
    </row>
    <row r="360" spans="1:1" x14ac:dyDescent="0.25">
      <c r="A360" t="s">
        <v>79</v>
      </c>
    </row>
    <row r="361" spans="1:1" x14ac:dyDescent="0.25">
      <c r="A361" t="s">
        <v>46</v>
      </c>
    </row>
    <row r="362" spans="1:1" x14ac:dyDescent="0.25">
      <c r="A362" t="s">
        <v>79</v>
      </c>
    </row>
    <row r="363" spans="1:1" x14ac:dyDescent="0.25">
      <c r="A363" t="s">
        <v>46</v>
      </c>
    </row>
    <row r="364" spans="1:1" x14ac:dyDescent="0.25">
      <c r="A364" t="s">
        <v>79</v>
      </c>
    </row>
    <row r="365" spans="1:1" x14ac:dyDescent="0.25">
      <c r="A365" t="s">
        <v>46</v>
      </c>
    </row>
    <row r="366" spans="1:1" x14ac:dyDescent="0.25">
      <c r="A366" t="s">
        <v>46</v>
      </c>
    </row>
    <row r="367" spans="1:1" x14ac:dyDescent="0.25">
      <c r="A367" t="s">
        <v>46</v>
      </c>
    </row>
    <row r="368" spans="1:1" x14ac:dyDescent="0.25">
      <c r="A368" t="s">
        <v>46</v>
      </c>
    </row>
    <row r="369" spans="1:1" x14ac:dyDescent="0.25">
      <c r="A369" t="s">
        <v>79</v>
      </c>
    </row>
    <row r="370" spans="1:1" x14ac:dyDescent="0.25">
      <c r="A370" t="s">
        <v>46</v>
      </c>
    </row>
    <row r="371" spans="1:1" x14ac:dyDescent="0.25">
      <c r="A371" t="s">
        <v>46</v>
      </c>
    </row>
    <row r="372" spans="1:1" x14ac:dyDescent="0.25">
      <c r="A372" t="s">
        <v>46</v>
      </c>
    </row>
    <row r="373" spans="1:1" x14ac:dyDescent="0.25">
      <c r="A373" t="s">
        <v>46</v>
      </c>
    </row>
    <row r="374" spans="1:1" x14ac:dyDescent="0.25">
      <c r="A374" t="s">
        <v>79</v>
      </c>
    </row>
    <row r="376" spans="1:1" x14ac:dyDescent="0.25">
      <c r="A376" t="s">
        <v>46</v>
      </c>
    </row>
    <row r="377" spans="1:1" x14ac:dyDescent="0.25">
      <c r="A377" t="s">
        <v>79</v>
      </c>
    </row>
    <row r="378" spans="1:1" x14ac:dyDescent="0.25">
      <c r="A378" t="s">
        <v>46</v>
      </c>
    </row>
    <row r="379" spans="1:1" x14ac:dyDescent="0.25">
      <c r="A379" t="s">
        <v>46</v>
      </c>
    </row>
    <row r="380" spans="1:1" x14ac:dyDescent="0.25">
      <c r="A380" t="s">
        <v>79</v>
      </c>
    </row>
    <row r="381" spans="1:1" x14ac:dyDescent="0.25">
      <c r="A381" t="s">
        <v>46</v>
      </c>
    </row>
    <row r="382" spans="1:1" x14ac:dyDescent="0.25">
      <c r="A382" t="s">
        <v>79</v>
      </c>
    </row>
    <row r="383" spans="1:1" x14ac:dyDescent="0.25">
      <c r="A383" t="s">
        <v>79</v>
      </c>
    </row>
    <row r="384" spans="1:1" x14ac:dyDescent="0.25">
      <c r="A384" t="s">
        <v>46</v>
      </c>
    </row>
    <row r="385" spans="1:1" x14ac:dyDescent="0.25">
      <c r="A385" t="s">
        <v>46</v>
      </c>
    </row>
    <row r="386" spans="1:1" x14ac:dyDescent="0.25">
      <c r="A386" t="s">
        <v>46</v>
      </c>
    </row>
    <row r="387" spans="1:1" x14ac:dyDescent="0.25">
      <c r="A387" t="s">
        <v>46</v>
      </c>
    </row>
    <row r="388" spans="1:1" x14ac:dyDescent="0.25">
      <c r="A388" t="s">
        <v>46</v>
      </c>
    </row>
    <row r="389" spans="1:1" x14ac:dyDescent="0.25">
      <c r="A389" t="s">
        <v>79</v>
      </c>
    </row>
    <row r="390" spans="1:1" x14ac:dyDescent="0.25">
      <c r="A390" t="s">
        <v>46</v>
      </c>
    </row>
    <row r="391" spans="1:1" x14ac:dyDescent="0.25">
      <c r="A391" t="s">
        <v>46</v>
      </c>
    </row>
    <row r="392" spans="1:1" x14ac:dyDescent="0.25">
      <c r="A392" t="s">
        <v>46</v>
      </c>
    </row>
    <row r="393" spans="1:1" x14ac:dyDescent="0.25">
      <c r="A393" t="s">
        <v>46</v>
      </c>
    </row>
    <row r="394" spans="1:1" x14ac:dyDescent="0.25">
      <c r="A394" t="s">
        <v>79</v>
      </c>
    </row>
    <row r="395" spans="1:1" x14ac:dyDescent="0.25">
      <c r="A395" t="s">
        <v>46</v>
      </c>
    </row>
    <row r="396" spans="1:1" x14ac:dyDescent="0.25">
      <c r="A396" t="s">
        <v>79</v>
      </c>
    </row>
    <row r="397" spans="1:1" x14ac:dyDescent="0.25">
      <c r="A397" t="s">
        <v>46</v>
      </c>
    </row>
    <row r="398" spans="1:1" x14ac:dyDescent="0.25">
      <c r="A398" t="s">
        <v>79</v>
      </c>
    </row>
    <row r="399" spans="1:1" x14ac:dyDescent="0.25">
      <c r="A399" t="s">
        <v>46</v>
      </c>
    </row>
    <row r="400" spans="1:1" x14ac:dyDescent="0.25">
      <c r="A400" t="s">
        <v>46</v>
      </c>
    </row>
    <row r="401" spans="1:1" x14ac:dyDescent="0.25">
      <c r="A401" t="s">
        <v>46</v>
      </c>
    </row>
    <row r="402" spans="1:1" x14ac:dyDescent="0.25">
      <c r="A402" t="s">
        <v>79</v>
      </c>
    </row>
  </sheetData>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02"/>
  <sheetViews>
    <sheetView tabSelected="1" workbookViewId="0">
      <selection activeCell="H17" sqref="H17"/>
    </sheetView>
  </sheetViews>
  <sheetFormatPr defaultRowHeight="15" x14ac:dyDescent="0.25"/>
  <cols>
    <col min="1" max="1" width="64.85546875" customWidth="1"/>
    <col min="3" max="3" width="55.140625" customWidth="1"/>
  </cols>
  <sheetData>
    <row r="1" spans="1:4" x14ac:dyDescent="0.25">
      <c r="A1" t="s">
        <v>4</v>
      </c>
    </row>
    <row r="3" spans="1:4" x14ac:dyDescent="0.25">
      <c r="A3" t="s">
        <v>47</v>
      </c>
      <c r="C3" t="s">
        <v>47</v>
      </c>
      <c r="D3">
        <f>COUNTIF(A1:A402,A7)</f>
        <v>125</v>
      </c>
    </row>
    <row r="4" spans="1:4" x14ac:dyDescent="0.25">
      <c r="A4" t="s">
        <v>47</v>
      </c>
      <c r="C4" t="s">
        <v>94</v>
      </c>
      <c r="D4">
        <f>COUNTIF(A1:A402,"Arts and Humanities")</f>
        <v>38</v>
      </c>
    </row>
    <row r="5" spans="1:4" x14ac:dyDescent="0.25">
      <c r="A5" t="s">
        <v>47</v>
      </c>
      <c r="C5" t="s">
        <v>112</v>
      </c>
      <c r="D5">
        <f>COUNTIF(A1:A402,"Business")</f>
        <v>56</v>
      </c>
    </row>
    <row r="6" spans="1:4" x14ac:dyDescent="0.25">
      <c r="A6" t="s">
        <v>94</v>
      </c>
      <c r="C6" t="s">
        <v>141</v>
      </c>
      <c r="D6">
        <f>COUNTIF(A1:A402,"Law")</f>
        <v>41</v>
      </c>
    </row>
    <row r="7" spans="1:4" x14ac:dyDescent="0.25">
      <c r="A7" t="s">
        <v>47</v>
      </c>
      <c r="C7" t="s">
        <v>204</v>
      </c>
      <c r="D7">
        <f>COUNTIF(A1:A402,"Education")</f>
        <v>39</v>
      </c>
    </row>
    <row r="8" spans="1:4" x14ac:dyDescent="0.25">
      <c r="A8" t="s">
        <v>47</v>
      </c>
      <c r="C8" t="s">
        <v>251</v>
      </c>
      <c r="D8">
        <f>COUNTIF(A1:A402,"Natural Sciences [Pre-Med]")</f>
        <v>79</v>
      </c>
    </row>
    <row r="9" spans="1:4" x14ac:dyDescent="0.25">
      <c r="A9" t="s">
        <v>112</v>
      </c>
    </row>
    <row r="10" spans="1:4" x14ac:dyDescent="0.25">
      <c r="A10" t="s">
        <v>47</v>
      </c>
    </row>
    <row r="11" spans="1:4" x14ac:dyDescent="0.25">
      <c r="A11" t="s">
        <v>47</v>
      </c>
    </row>
    <row r="12" spans="1:4" x14ac:dyDescent="0.25">
      <c r="A12" t="s">
        <v>47</v>
      </c>
    </row>
    <row r="13" spans="1:4" x14ac:dyDescent="0.25">
      <c r="A13" t="s">
        <v>141</v>
      </c>
    </row>
    <row r="14" spans="1:4" x14ac:dyDescent="0.25">
      <c r="A14" t="s">
        <v>47</v>
      </c>
    </row>
    <row r="15" spans="1:4" x14ac:dyDescent="0.25">
      <c r="A15" t="s">
        <v>47</v>
      </c>
    </row>
    <row r="16" spans="1:4" x14ac:dyDescent="0.25">
      <c r="A16" t="s">
        <v>47</v>
      </c>
    </row>
    <row r="17" spans="1:1" x14ac:dyDescent="0.25">
      <c r="A17" t="s">
        <v>112</v>
      </c>
    </row>
    <row r="18" spans="1:1" x14ac:dyDescent="0.25">
      <c r="A18" t="s">
        <v>112</v>
      </c>
    </row>
    <row r="19" spans="1:1" x14ac:dyDescent="0.25">
      <c r="A19" t="s">
        <v>112</v>
      </c>
    </row>
    <row r="20" spans="1:1" x14ac:dyDescent="0.25">
      <c r="A20" t="s">
        <v>112</v>
      </c>
    </row>
    <row r="21" spans="1:1" x14ac:dyDescent="0.25">
      <c r="A21" t="s">
        <v>47</v>
      </c>
    </row>
    <row r="22" spans="1:1" x14ac:dyDescent="0.25">
      <c r="A22" t="s">
        <v>190</v>
      </c>
    </row>
    <row r="23" spans="1:1" x14ac:dyDescent="0.25">
      <c r="A23" t="s">
        <v>47</v>
      </c>
    </row>
    <row r="24" spans="1:1" x14ac:dyDescent="0.25">
      <c r="A24" t="s">
        <v>47</v>
      </c>
    </row>
    <row r="26" spans="1:1" x14ac:dyDescent="0.25">
      <c r="A26" t="s">
        <v>47</v>
      </c>
    </row>
    <row r="27" spans="1:1" x14ac:dyDescent="0.25">
      <c r="A27" t="s">
        <v>204</v>
      </c>
    </row>
    <row r="28" spans="1:1" x14ac:dyDescent="0.25">
      <c r="A28" t="s">
        <v>112</v>
      </c>
    </row>
    <row r="29" spans="1:1" x14ac:dyDescent="0.25">
      <c r="A29" t="s">
        <v>47</v>
      </c>
    </row>
    <row r="30" spans="1:1" x14ac:dyDescent="0.25">
      <c r="A30" t="s">
        <v>94</v>
      </c>
    </row>
    <row r="31" spans="1:1" x14ac:dyDescent="0.25">
      <c r="A31" t="s">
        <v>204</v>
      </c>
    </row>
    <row r="32" spans="1:1" x14ac:dyDescent="0.25">
      <c r="A32" t="s">
        <v>231</v>
      </c>
    </row>
    <row r="33" spans="1:1" x14ac:dyDescent="0.25">
      <c r="A33" t="s">
        <v>204</v>
      </c>
    </row>
    <row r="34" spans="1:1" x14ac:dyDescent="0.25">
      <c r="A34" t="s">
        <v>47</v>
      </c>
    </row>
    <row r="35" spans="1:1" x14ac:dyDescent="0.25">
      <c r="A35" t="s">
        <v>247</v>
      </c>
    </row>
    <row r="36" spans="1:1" x14ac:dyDescent="0.25">
      <c r="A36" t="s">
        <v>251</v>
      </c>
    </row>
    <row r="37" spans="1:1" x14ac:dyDescent="0.25">
      <c r="A37" t="s">
        <v>204</v>
      </c>
    </row>
    <row r="38" spans="1:1" x14ac:dyDescent="0.25">
      <c r="A38" t="s">
        <v>204</v>
      </c>
    </row>
    <row r="40" spans="1:1" x14ac:dyDescent="0.25">
      <c r="A40" t="s">
        <v>47</v>
      </c>
    </row>
    <row r="41" spans="1:1" x14ac:dyDescent="0.25">
      <c r="A41" t="s">
        <v>251</v>
      </c>
    </row>
    <row r="42" spans="1:1" x14ac:dyDescent="0.25">
      <c r="A42" t="s">
        <v>281</v>
      </c>
    </row>
    <row r="43" spans="1:1" x14ac:dyDescent="0.25">
      <c r="A43" t="s">
        <v>112</v>
      </c>
    </row>
    <row r="44" spans="1:1" x14ac:dyDescent="0.25">
      <c r="A44" t="s">
        <v>94</v>
      </c>
    </row>
    <row r="45" spans="1:1" x14ac:dyDescent="0.25">
      <c r="A45" t="s">
        <v>112</v>
      </c>
    </row>
    <row r="46" spans="1:1" x14ac:dyDescent="0.25">
      <c r="A46" t="s">
        <v>47</v>
      </c>
    </row>
    <row r="47" spans="1:1" x14ac:dyDescent="0.25">
      <c r="A47" t="s">
        <v>47</v>
      </c>
    </row>
    <row r="48" spans="1:1" x14ac:dyDescent="0.25">
      <c r="A48" t="s">
        <v>47</v>
      </c>
    </row>
    <row r="49" spans="1:1" x14ac:dyDescent="0.25">
      <c r="A49" t="s">
        <v>281</v>
      </c>
    </row>
    <row r="50" spans="1:1" x14ac:dyDescent="0.25">
      <c r="A50" t="s">
        <v>47</v>
      </c>
    </row>
    <row r="51" spans="1:1" x14ac:dyDescent="0.25">
      <c r="A51" t="s">
        <v>204</v>
      </c>
    </row>
    <row r="52" spans="1:1" x14ac:dyDescent="0.25">
      <c r="A52" t="s">
        <v>47</v>
      </c>
    </row>
    <row r="53" spans="1:1" x14ac:dyDescent="0.25">
      <c r="A53" t="s">
        <v>47</v>
      </c>
    </row>
    <row r="54" spans="1:1" x14ac:dyDescent="0.25">
      <c r="A54" t="s">
        <v>204</v>
      </c>
    </row>
    <row r="55" spans="1:1" x14ac:dyDescent="0.25">
      <c r="A55" t="s">
        <v>47</v>
      </c>
    </row>
    <row r="56" spans="1:1" x14ac:dyDescent="0.25">
      <c r="A56" t="s">
        <v>112</v>
      </c>
    </row>
    <row r="57" spans="1:1" x14ac:dyDescent="0.25">
      <c r="A57" t="s">
        <v>345</v>
      </c>
    </row>
    <row r="58" spans="1:1" x14ac:dyDescent="0.25">
      <c r="A58" t="s">
        <v>112</v>
      </c>
    </row>
    <row r="59" spans="1:1" x14ac:dyDescent="0.25">
      <c r="A59" t="s">
        <v>251</v>
      </c>
    </row>
    <row r="60" spans="1:1" x14ac:dyDescent="0.25">
      <c r="A60" t="s">
        <v>251</v>
      </c>
    </row>
    <row r="61" spans="1:1" x14ac:dyDescent="0.25">
      <c r="A61" t="s">
        <v>47</v>
      </c>
    </row>
    <row r="62" spans="1:1" x14ac:dyDescent="0.25">
      <c r="A62" t="s">
        <v>47</v>
      </c>
    </row>
    <row r="63" spans="1:1" x14ac:dyDescent="0.25">
      <c r="A63" t="s">
        <v>47</v>
      </c>
    </row>
    <row r="64" spans="1:1" x14ac:dyDescent="0.25">
      <c r="A64" t="s">
        <v>112</v>
      </c>
    </row>
    <row r="65" spans="1:1" x14ac:dyDescent="0.25">
      <c r="A65" t="s">
        <v>47</v>
      </c>
    </row>
    <row r="66" spans="1:1" x14ac:dyDescent="0.25">
      <c r="A66" t="s">
        <v>112</v>
      </c>
    </row>
    <row r="67" spans="1:1" x14ac:dyDescent="0.25">
      <c r="A67" t="s">
        <v>47</v>
      </c>
    </row>
    <row r="68" spans="1:1" x14ac:dyDescent="0.25">
      <c r="A68" t="s">
        <v>47</v>
      </c>
    </row>
    <row r="69" spans="1:1" x14ac:dyDescent="0.25">
      <c r="A69" t="s">
        <v>112</v>
      </c>
    </row>
    <row r="70" spans="1:1" x14ac:dyDescent="0.25">
      <c r="A70" t="s">
        <v>47</v>
      </c>
    </row>
    <row r="71" spans="1:1" x14ac:dyDescent="0.25">
      <c r="A71" t="s">
        <v>47</v>
      </c>
    </row>
    <row r="72" spans="1:1" x14ac:dyDescent="0.25">
      <c r="A72" t="s">
        <v>47</v>
      </c>
    </row>
    <row r="73" spans="1:1" x14ac:dyDescent="0.25">
      <c r="A73" t="s">
        <v>47</v>
      </c>
    </row>
    <row r="74" spans="1:1" x14ac:dyDescent="0.25">
      <c r="A74" t="s">
        <v>112</v>
      </c>
    </row>
    <row r="75" spans="1:1" x14ac:dyDescent="0.25">
      <c r="A75" t="s">
        <v>407</v>
      </c>
    </row>
    <row r="76" spans="1:1" x14ac:dyDescent="0.25">
      <c r="A76" t="s">
        <v>251</v>
      </c>
    </row>
    <row r="77" spans="1:1" x14ac:dyDescent="0.25">
      <c r="A77" t="s">
        <v>204</v>
      </c>
    </row>
    <row r="78" spans="1:1" x14ac:dyDescent="0.25">
      <c r="A78" t="s">
        <v>94</v>
      </c>
    </row>
    <row r="81" spans="1:1" x14ac:dyDescent="0.25">
      <c r="A81" t="s">
        <v>47</v>
      </c>
    </row>
    <row r="82" spans="1:1" x14ac:dyDescent="0.25">
      <c r="A82" t="s">
        <v>47</v>
      </c>
    </row>
    <row r="83" spans="1:1" x14ac:dyDescent="0.25">
      <c r="A83" t="s">
        <v>47</v>
      </c>
    </row>
    <row r="84" spans="1:1" x14ac:dyDescent="0.25">
      <c r="A84" t="s">
        <v>112</v>
      </c>
    </row>
    <row r="85" spans="1:1" x14ac:dyDescent="0.25">
      <c r="A85" t="s">
        <v>47</v>
      </c>
    </row>
    <row r="86" spans="1:1" x14ac:dyDescent="0.25">
      <c r="A86" t="s">
        <v>47</v>
      </c>
    </row>
    <row r="87" spans="1:1" x14ac:dyDescent="0.25">
      <c r="A87" t="s">
        <v>47</v>
      </c>
    </row>
    <row r="88" spans="1:1" x14ac:dyDescent="0.25">
      <c r="A88" t="s">
        <v>448</v>
      </c>
    </row>
    <row r="89" spans="1:1" x14ac:dyDescent="0.25">
      <c r="A89" t="s">
        <v>94</v>
      </c>
    </row>
    <row r="90" spans="1:1" x14ac:dyDescent="0.25">
      <c r="A90" t="s">
        <v>204</v>
      </c>
    </row>
    <row r="91" spans="1:1" x14ac:dyDescent="0.25">
      <c r="A91" t="s">
        <v>251</v>
      </c>
    </row>
    <row r="92" spans="1:1" x14ac:dyDescent="0.25">
      <c r="A92" t="s">
        <v>112</v>
      </c>
    </row>
    <row r="93" spans="1:1" x14ac:dyDescent="0.25">
      <c r="A93" t="s">
        <v>204</v>
      </c>
    </row>
    <row r="94" spans="1:1" x14ac:dyDescent="0.25">
      <c r="A94" t="s">
        <v>112</v>
      </c>
    </row>
    <row r="95" spans="1:1" x14ac:dyDescent="0.25">
      <c r="A95" t="s">
        <v>204</v>
      </c>
    </row>
    <row r="96" spans="1:1" x14ac:dyDescent="0.25">
      <c r="A96" t="s">
        <v>94</v>
      </c>
    </row>
    <row r="97" spans="1:1" x14ac:dyDescent="0.25">
      <c r="A97" t="s">
        <v>47</v>
      </c>
    </row>
    <row r="98" spans="1:1" x14ac:dyDescent="0.25">
      <c r="A98" t="s">
        <v>251</v>
      </c>
    </row>
    <row r="99" spans="1:1" x14ac:dyDescent="0.25">
      <c r="A99" t="s">
        <v>251</v>
      </c>
    </row>
    <row r="100" spans="1:1" x14ac:dyDescent="0.25">
      <c r="A100" t="s">
        <v>112</v>
      </c>
    </row>
    <row r="101" spans="1:1" x14ac:dyDescent="0.25">
      <c r="A101" t="s">
        <v>251</v>
      </c>
    </row>
    <row r="102" spans="1:1" x14ac:dyDescent="0.25">
      <c r="A102" t="s">
        <v>47</v>
      </c>
    </row>
    <row r="103" spans="1:1" x14ac:dyDescent="0.25">
      <c r="A103" t="s">
        <v>529</v>
      </c>
    </row>
    <row r="104" spans="1:1" x14ac:dyDescent="0.25">
      <c r="A104" t="s">
        <v>251</v>
      </c>
    </row>
    <row r="105" spans="1:1" x14ac:dyDescent="0.25">
      <c r="A105" t="s">
        <v>47</v>
      </c>
    </row>
    <row r="106" spans="1:1" x14ac:dyDescent="0.25">
      <c r="A106" t="s">
        <v>112</v>
      </c>
    </row>
    <row r="107" spans="1:1" x14ac:dyDescent="0.25">
      <c r="A107" t="s">
        <v>204</v>
      </c>
    </row>
    <row r="108" spans="1:1" x14ac:dyDescent="0.25">
      <c r="A108" t="s">
        <v>204</v>
      </c>
    </row>
    <row r="109" spans="1:1" x14ac:dyDescent="0.25">
      <c r="A109" t="s">
        <v>47</v>
      </c>
    </row>
    <row r="110" spans="1:1" x14ac:dyDescent="0.25">
      <c r="A110" t="s">
        <v>204</v>
      </c>
    </row>
    <row r="111" spans="1:1" x14ac:dyDescent="0.25">
      <c r="A111" t="s">
        <v>251</v>
      </c>
    </row>
    <row r="112" spans="1:1" x14ac:dyDescent="0.25">
      <c r="A112" t="s">
        <v>204</v>
      </c>
    </row>
    <row r="113" spans="1:1" x14ac:dyDescent="0.25">
      <c r="A113" t="s">
        <v>251</v>
      </c>
    </row>
    <row r="114" spans="1:1" x14ac:dyDescent="0.25">
      <c r="A114" t="s">
        <v>112</v>
      </c>
    </row>
    <row r="115" spans="1:1" x14ac:dyDescent="0.25">
      <c r="A115" t="s">
        <v>251</v>
      </c>
    </row>
    <row r="116" spans="1:1" x14ac:dyDescent="0.25">
      <c r="A116" t="s">
        <v>47</v>
      </c>
    </row>
    <row r="117" spans="1:1" x14ac:dyDescent="0.25">
      <c r="A117" t="s">
        <v>251</v>
      </c>
    </row>
    <row r="118" spans="1:1" x14ac:dyDescent="0.25">
      <c r="A118" t="s">
        <v>47</v>
      </c>
    </row>
    <row r="119" spans="1:1" x14ac:dyDescent="0.25">
      <c r="A119" t="s">
        <v>592</v>
      </c>
    </row>
    <row r="120" spans="1:1" x14ac:dyDescent="0.25">
      <c r="A120" t="s">
        <v>112</v>
      </c>
    </row>
    <row r="121" spans="1:1" x14ac:dyDescent="0.25">
      <c r="A121" t="s">
        <v>251</v>
      </c>
    </row>
    <row r="122" spans="1:1" x14ac:dyDescent="0.25">
      <c r="A122" t="s">
        <v>47</v>
      </c>
    </row>
    <row r="123" spans="1:1" x14ac:dyDescent="0.25">
      <c r="A123" t="s">
        <v>112</v>
      </c>
    </row>
    <row r="124" spans="1:1" x14ac:dyDescent="0.25">
      <c r="A124" t="s">
        <v>47</v>
      </c>
    </row>
    <row r="125" spans="1:1" x14ac:dyDescent="0.25">
      <c r="A125" t="s">
        <v>47</v>
      </c>
    </row>
    <row r="126" spans="1:1" x14ac:dyDescent="0.25">
      <c r="A126" t="s">
        <v>251</v>
      </c>
    </row>
    <row r="127" spans="1:1" x14ac:dyDescent="0.25">
      <c r="A127" t="s">
        <v>47</v>
      </c>
    </row>
    <row r="128" spans="1:1" x14ac:dyDescent="0.25">
      <c r="A128" t="s">
        <v>251</v>
      </c>
    </row>
    <row r="129" spans="1:1" x14ac:dyDescent="0.25">
      <c r="A129" t="s">
        <v>47</v>
      </c>
    </row>
    <row r="130" spans="1:1" x14ac:dyDescent="0.25">
      <c r="A130" t="s">
        <v>251</v>
      </c>
    </row>
    <row r="131" spans="1:1" x14ac:dyDescent="0.25">
      <c r="A131" t="s">
        <v>47</v>
      </c>
    </row>
    <row r="132" spans="1:1" x14ac:dyDescent="0.25">
      <c r="A132" t="s">
        <v>47</v>
      </c>
    </row>
    <row r="133" spans="1:1" x14ac:dyDescent="0.25">
      <c r="A133" t="s">
        <v>204</v>
      </c>
    </row>
    <row r="134" spans="1:1" x14ac:dyDescent="0.25">
      <c r="A134" t="s">
        <v>251</v>
      </c>
    </row>
    <row r="135" spans="1:1" x14ac:dyDescent="0.25">
      <c r="A135" t="s">
        <v>251</v>
      </c>
    </row>
    <row r="136" spans="1:1" x14ac:dyDescent="0.25">
      <c r="A136" t="s">
        <v>47</v>
      </c>
    </row>
    <row r="137" spans="1:1" x14ac:dyDescent="0.25">
      <c r="A137" t="s">
        <v>47</v>
      </c>
    </row>
    <row r="138" spans="1:1" x14ac:dyDescent="0.25">
      <c r="A138" t="s">
        <v>112</v>
      </c>
    </row>
    <row r="139" spans="1:1" x14ac:dyDescent="0.25">
      <c r="A139" t="s">
        <v>112</v>
      </c>
    </row>
    <row r="140" spans="1:1" x14ac:dyDescent="0.25">
      <c r="A140" t="s">
        <v>94</v>
      </c>
    </row>
    <row r="141" spans="1:1" x14ac:dyDescent="0.25">
      <c r="A141" t="s">
        <v>94</v>
      </c>
    </row>
    <row r="142" spans="1:1" x14ac:dyDescent="0.25">
      <c r="A142" t="s">
        <v>251</v>
      </c>
    </row>
    <row r="143" spans="1:1" x14ac:dyDescent="0.25">
      <c r="A143" t="s">
        <v>47</v>
      </c>
    </row>
    <row r="144" spans="1:1" x14ac:dyDescent="0.25">
      <c r="A144" t="s">
        <v>94</v>
      </c>
    </row>
    <row r="145" spans="1:1" x14ac:dyDescent="0.25">
      <c r="A145" t="s">
        <v>47</v>
      </c>
    </row>
    <row r="146" spans="1:1" x14ac:dyDescent="0.25">
      <c r="A146" t="s">
        <v>251</v>
      </c>
    </row>
    <row r="147" spans="1:1" x14ac:dyDescent="0.25">
      <c r="A147" t="s">
        <v>251</v>
      </c>
    </row>
    <row r="148" spans="1:1" x14ac:dyDescent="0.25">
      <c r="A148" t="s">
        <v>112</v>
      </c>
    </row>
    <row r="150" spans="1:1" x14ac:dyDescent="0.25">
      <c r="A150" t="s">
        <v>251</v>
      </c>
    </row>
    <row r="151" spans="1:1" x14ac:dyDescent="0.25">
      <c r="A151" t="s">
        <v>251</v>
      </c>
    </row>
    <row r="152" spans="1:1" x14ac:dyDescent="0.25">
      <c r="A152" t="s">
        <v>47</v>
      </c>
    </row>
    <row r="153" spans="1:1" x14ac:dyDescent="0.25">
      <c r="A153" t="s">
        <v>112</v>
      </c>
    </row>
    <row r="154" spans="1:1" x14ac:dyDescent="0.25">
      <c r="A154" t="s">
        <v>94</v>
      </c>
    </row>
    <row r="155" spans="1:1" x14ac:dyDescent="0.25">
      <c r="A155" t="s">
        <v>94</v>
      </c>
    </row>
    <row r="156" spans="1:1" x14ac:dyDescent="0.25">
      <c r="A156" t="s">
        <v>47</v>
      </c>
    </row>
    <row r="157" spans="1:1" x14ac:dyDescent="0.25">
      <c r="A157" t="s">
        <v>47</v>
      </c>
    </row>
    <row r="158" spans="1:1" x14ac:dyDescent="0.25">
      <c r="A158" t="s">
        <v>112</v>
      </c>
    </row>
    <row r="159" spans="1:1" x14ac:dyDescent="0.25">
      <c r="A159" t="s">
        <v>112</v>
      </c>
    </row>
    <row r="160" spans="1:1" x14ac:dyDescent="0.25">
      <c r="A160" t="s">
        <v>251</v>
      </c>
    </row>
    <row r="161" spans="1:1" x14ac:dyDescent="0.25">
      <c r="A161" t="s">
        <v>47</v>
      </c>
    </row>
    <row r="162" spans="1:1" x14ac:dyDescent="0.25">
      <c r="A162" t="s">
        <v>204</v>
      </c>
    </row>
    <row r="163" spans="1:1" x14ac:dyDescent="0.25">
      <c r="A163" t="s">
        <v>204</v>
      </c>
    </row>
    <row r="165" spans="1:1" x14ac:dyDescent="0.25">
      <c r="A165" t="s">
        <v>204</v>
      </c>
    </row>
    <row r="167" spans="1:1" x14ac:dyDescent="0.25">
      <c r="A167" t="s">
        <v>47</v>
      </c>
    </row>
    <row r="168" spans="1:1" x14ac:dyDescent="0.25">
      <c r="A168" t="s">
        <v>112</v>
      </c>
    </row>
    <row r="169" spans="1:1" x14ac:dyDescent="0.25">
      <c r="A169" t="s">
        <v>94</v>
      </c>
    </row>
    <row r="170" spans="1:1" x14ac:dyDescent="0.25">
      <c r="A170" t="s">
        <v>47</v>
      </c>
    </row>
    <row r="171" spans="1:1" x14ac:dyDescent="0.25">
      <c r="A171" t="s">
        <v>112</v>
      </c>
    </row>
    <row r="172" spans="1:1" x14ac:dyDescent="0.25">
      <c r="A172" t="s">
        <v>204</v>
      </c>
    </row>
    <row r="173" spans="1:1" x14ac:dyDescent="0.25">
      <c r="A173" t="s">
        <v>47</v>
      </c>
    </row>
    <row r="174" spans="1:1" x14ac:dyDescent="0.25">
      <c r="A174" t="s">
        <v>251</v>
      </c>
    </row>
    <row r="175" spans="1:1" x14ac:dyDescent="0.25">
      <c r="A175" t="s">
        <v>47</v>
      </c>
    </row>
    <row r="176" spans="1:1" x14ac:dyDescent="0.25">
      <c r="A176" t="s">
        <v>112</v>
      </c>
    </row>
    <row r="177" spans="1:1" x14ac:dyDescent="0.25">
      <c r="A177" t="s">
        <v>94</v>
      </c>
    </row>
    <row r="178" spans="1:1" x14ac:dyDescent="0.25">
      <c r="A178" t="s">
        <v>94</v>
      </c>
    </row>
    <row r="179" spans="1:1" x14ac:dyDescent="0.25">
      <c r="A179" t="s">
        <v>47</v>
      </c>
    </row>
    <row r="180" spans="1:1" x14ac:dyDescent="0.25">
      <c r="A180" t="s">
        <v>47</v>
      </c>
    </row>
    <row r="181" spans="1:1" x14ac:dyDescent="0.25">
      <c r="A181" t="s">
        <v>94</v>
      </c>
    </row>
    <row r="182" spans="1:1" x14ac:dyDescent="0.25">
      <c r="A182" t="s">
        <v>47</v>
      </c>
    </row>
    <row r="183" spans="1:1" x14ac:dyDescent="0.25">
      <c r="A183" t="s">
        <v>47</v>
      </c>
    </row>
    <row r="184" spans="1:1" x14ac:dyDescent="0.25">
      <c r="A184" t="s">
        <v>204</v>
      </c>
    </row>
    <row r="185" spans="1:1" x14ac:dyDescent="0.25">
      <c r="A185" t="s">
        <v>112</v>
      </c>
    </row>
    <row r="186" spans="1:1" x14ac:dyDescent="0.25">
      <c r="A186" t="s">
        <v>94</v>
      </c>
    </row>
    <row r="187" spans="1:1" x14ac:dyDescent="0.25">
      <c r="A187" t="s">
        <v>251</v>
      </c>
    </row>
    <row r="188" spans="1:1" x14ac:dyDescent="0.25">
      <c r="A188" t="s">
        <v>94</v>
      </c>
    </row>
    <row r="189" spans="1:1" x14ac:dyDescent="0.25">
      <c r="A189" t="s">
        <v>112</v>
      </c>
    </row>
    <row r="190" spans="1:1" x14ac:dyDescent="0.25">
      <c r="A190" t="s">
        <v>251</v>
      </c>
    </row>
    <row r="191" spans="1:1" x14ac:dyDescent="0.25">
      <c r="A191" t="s">
        <v>47</v>
      </c>
    </row>
    <row r="192" spans="1:1" x14ac:dyDescent="0.25">
      <c r="A192" t="s">
        <v>251</v>
      </c>
    </row>
    <row r="193" spans="1:1" x14ac:dyDescent="0.25">
      <c r="A193" t="s">
        <v>112</v>
      </c>
    </row>
    <row r="194" spans="1:1" x14ac:dyDescent="0.25">
      <c r="A194" t="s">
        <v>251</v>
      </c>
    </row>
    <row r="195" spans="1:1" x14ac:dyDescent="0.25">
      <c r="A195" t="s">
        <v>251</v>
      </c>
    </row>
    <row r="196" spans="1:1" x14ac:dyDescent="0.25">
      <c r="A196" t="s">
        <v>251</v>
      </c>
    </row>
    <row r="197" spans="1:1" x14ac:dyDescent="0.25">
      <c r="A197" t="s">
        <v>47</v>
      </c>
    </row>
    <row r="198" spans="1:1" x14ac:dyDescent="0.25">
      <c r="A198" t="s">
        <v>204</v>
      </c>
    </row>
    <row r="199" spans="1:1" x14ac:dyDescent="0.25">
      <c r="A199" t="s">
        <v>112</v>
      </c>
    </row>
    <row r="200" spans="1:1" x14ac:dyDescent="0.25">
      <c r="A200" t="s">
        <v>112</v>
      </c>
    </row>
    <row r="201" spans="1:1" x14ac:dyDescent="0.25">
      <c r="A201" t="s">
        <v>251</v>
      </c>
    </row>
    <row r="202" spans="1:1" x14ac:dyDescent="0.25">
      <c r="A202" t="s">
        <v>112</v>
      </c>
    </row>
    <row r="203" spans="1:1" x14ac:dyDescent="0.25">
      <c r="A203" t="s">
        <v>94</v>
      </c>
    </row>
    <row r="204" spans="1:1" x14ac:dyDescent="0.25">
      <c r="A204" t="s">
        <v>204</v>
      </c>
    </row>
    <row r="205" spans="1:1" x14ac:dyDescent="0.25">
      <c r="A205" t="s">
        <v>47</v>
      </c>
    </row>
    <row r="206" spans="1:1" x14ac:dyDescent="0.25">
      <c r="A206" t="s">
        <v>94</v>
      </c>
    </row>
    <row r="207" spans="1:1" x14ac:dyDescent="0.25">
      <c r="A207" t="s">
        <v>204</v>
      </c>
    </row>
    <row r="208" spans="1:1" x14ac:dyDescent="0.25">
      <c r="A208" t="s">
        <v>94</v>
      </c>
    </row>
    <row r="209" spans="1:1" x14ac:dyDescent="0.25">
      <c r="A209" t="s">
        <v>112</v>
      </c>
    </row>
    <row r="210" spans="1:1" x14ac:dyDescent="0.25">
      <c r="A210" t="s">
        <v>47</v>
      </c>
    </row>
    <row r="211" spans="1:1" x14ac:dyDescent="0.25">
      <c r="A211" t="s">
        <v>112</v>
      </c>
    </row>
    <row r="212" spans="1:1" x14ac:dyDescent="0.25">
      <c r="A212" t="s">
        <v>204</v>
      </c>
    </row>
    <row r="213" spans="1:1" x14ac:dyDescent="0.25">
      <c r="A213" t="s">
        <v>251</v>
      </c>
    </row>
    <row r="214" spans="1:1" x14ac:dyDescent="0.25">
      <c r="A214" t="s">
        <v>204</v>
      </c>
    </row>
    <row r="215" spans="1:1" x14ac:dyDescent="0.25">
      <c r="A215" t="s">
        <v>94</v>
      </c>
    </row>
    <row r="216" spans="1:1" x14ac:dyDescent="0.25">
      <c r="A216" t="s">
        <v>251</v>
      </c>
    </row>
    <row r="217" spans="1:1" x14ac:dyDescent="0.25">
      <c r="A217" t="s">
        <v>94</v>
      </c>
    </row>
    <row r="218" spans="1:1" x14ac:dyDescent="0.25">
      <c r="A218" t="s">
        <v>112</v>
      </c>
    </row>
    <row r="219" spans="1:1" x14ac:dyDescent="0.25">
      <c r="A219" t="s">
        <v>112</v>
      </c>
    </row>
    <row r="220" spans="1:1" x14ac:dyDescent="0.25">
      <c r="A220" t="s">
        <v>204</v>
      </c>
    </row>
    <row r="221" spans="1:1" x14ac:dyDescent="0.25">
      <c r="A221" t="s">
        <v>47</v>
      </c>
    </row>
    <row r="222" spans="1:1" x14ac:dyDescent="0.25">
      <c r="A222" t="s">
        <v>94</v>
      </c>
    </row>
    <row r="223" spans="1:1" x14ac:dyDescent="0.25">
      <c r="A223" t="s">
        <v>204</v>
      </c>
    </row>
    <row r="224" spans="1:1" x14ac:dyDescent="0.25">
      <c r="A224" t="s">
        <v>94</v>
      </c>
    </row>
    <row r="225" spans="1:1" x14ac:dyDescent="0.25">
      <c r="A225" t="s">
        <v>204</v>
      </c>
    </row>
    <row r="226" spans="1:1" x14ac:dyDescent="0.25">
      <c r="A226" t="s">
        <v>112</v>
      </c>
    </row>
    <row r="227" spans="1:1" x14ac:dyDescent="0.25">
      <c r="A227" t="s">
        <v>94</v>
      </c>
    </row>
    <row r="228" spans="1:1" x14ac:dyDescent="0.25">
      <c r="A228" t="s">
        <v>112</v>
      </c>
    </row>
    <row r="229" spans="1:1" x14ac:dyDescent="0.25">
      <c r="A229" t="s">
        <v>251</v>
      </c>
    </row>
    <row r="230" spans="1:1" x14ac:dyDescent="0.25">
      <c r="A230" t="s">
        <v>112</v>
      </c>
    </row>
    <row r="231" spans="1:1" x14ac:dyDescent="0.25">
      <c r="A231" t="s">
        <v>94</v>
      </c>
    </row>
    <row r="232" spans="1:1" x14ac:dyDescent="0.25">
      <c r="A232" t="s">
        <v>251</v>
      </c>
    </row>
    <row r="233" spans="1:1" x14ac:dyDescent="0.25">
      <c r="A233" t="s">
        <v>94</v>
      </c>
    </row>
    <row r="234" spans="1:1" x14ac:dyDescent="0.25">
      <c r="A234" t="s">
        <v>251</v>
      </c>
    </row>
    <row r="235" spans="1:1" x14ac:dyDescent="0.25">
      <c r="A235" t="s">
        <v>94</v>
      </c>
    </row>
    <row r="236" spans="1:1" x14ac:dyDescent="0.25">
      <c r="A236" t="s">
        <v>204</v>
      </c>
    </row>
    <row r="237" spans="1:1" x14ac:dyDescent="0.25">
      <c r="A237" t="s">
        <v>94</v>
      </c>
    </row>
    <row r="238" spans="1:1" x14ac:dyDescent="0.25">
      <c r="A238" t="s">
        <v>204</v>
      </c>
    </row>
    <row r="239" spans="1:1" x14ac:dyDescent="0.25">
      <c r="A239" t="s">
        <v>94</v>
      </c>
    </row>
    <row r="240" spans="1:1" x14ac:dyDescent="0.25">
      <c r="A240" t="s">
        <v>204</v>
      </c>
    </row>
    <row r="241" spans="1:1" x14ac:dyDescent="0.25">
      <c r="A241" t="s">
        <v>94</v>
      </c>
    </row>
    <row r="242" spans="1:1" x14ac:dyDescent="0.25">
      <c r="A242" t="s">
        <v>251</v>
      </c>
    </row>
    <row r="243" spans="1:1" x14ac:dyDescent="0.25">
      <c r="A243" t="s">
        <v>47</v>
      </c>
    </row>
    <row r="244" spans="1:1" x14ac:dyDescent="0.25">
      <c r="A244" t="s">
        <v>251</v>
      </c>
    </row>
    <row r="245" spans="1:1" x14ac:dyDescent="0.25">
      <c r="A245" t="s">
        <v>94</v>
      </c>
    </row>
    <row r="246" spans="1:1" x14ac:dyDescent="0.25">
      <c r="A246" t="s">
        <v>47</v>
      </c>
    </row>
    <row r="247" spans="1:1" x14ac:dyDescent="0.25">
      <c r="A247" t="s">
        <v>94</v>
      </c>
    </row>
    <row r="248" spans="1:1" x14ac:dyDescent="0.25">
      <c r="A248" t="s">
        <v>47</v>
      </c>
    </row>
    <row r="249" spans="1:1" x14ac:dyDescent="0.25">
      <c r="A249" t="s">
        <v>204</v>
      </c>
    </row>
    <row r="250" spans="1:1" x14ac:dyDescent="0.25">
      <c r="A250" t="s">
        <v>112</v>
      </c>
    </row>
    <row r="251" spans="1:1" x14ac:dyDescent="0.25">
      <c r="A251" t="s">
        <v>1033</v>
      </c>
    </row>
    <row r="252" spans="1:1" x14ac:dyDescent="0.25">
      <c r="A252" t="s">
        <v>47</v>
      </c>
    </row>
    <row r="253" spans="1:1" x14ac:dyDescent="0.25">
      <c r="A253" t="s">
        <v>94</v>
      </c>
    </row>
    <row r="254" spans="1:1" x14ac:dyDescent="0.25">
      <c r="A254" t="s">
        <v>112</v>
      </c>
    </row>
    <row r="255" spans="1:1" x14ac:dyDescent="0.25">
      <c r="A255" t="s">
        <v>47</v>
      </c>
    </row>
    <row r="256" spans="1:1" x14ac:dyDescent="0.25">
      <c r="A256" t="s">
        <v>204</v>
      </c>
    </row>
    <row r="257" spans="1:1" x14ac:dyDescent="0.25">
      <c r="A257" t="s">
        <v>47</v>
      </c>
    </row>
    <row r="258" spans="1:1" x14ac:dyDescent="0.25">
      <c r="A258" t="s">
        <v>204</v>
      </c>
    </row>
    <row r="259" spans="1:1" x14ac:dyDescent="0.25">
      <c r="A259" t="s">
        <v>112</v>
      </c>
    </row>
    <row r="260" spans="1:1" x14ac:dyDescent="0.25">
      <c r="A260" t="s">
        <v>204</v>
      </c>
    </row>
    <row r="261" spans="1:1" x14ac:dyDescent="0.25">
      <c r="A261" t="s">
        <v>47</v>
      </c>
    </row>
    <row r="262" spans="1:1" x14ac:dyDescent="0.25">
      <c r="A262" t="s">
        <v>251</v>
      </c>
    </row>
    <row r="263" spans="1:1" x14ac:dyDescent="0.25">
      <c r="A263" t="s">
        <v>251</v>
      </c>
    </row>
    <row r="264" spans="1:1" x14ac:dyDescent="0.25">
      <c r="A264" t="s">
        <v>251</v>
      </c>
    </row>
    <row r="265" spans="1:1" x14ac:dyDescent="0.25">
      <c r="A265" t="s">
        <v>112</v>
      </c>
    </row>
    <row r="266" spans="1:1" x14ac:dyDescent="0.25">
      <c r="A266" t="s">
        <v>204</v>
      </c>
    </row>
    <row r="267" spans="1:1" x14ac:dyDescent="0.25">
      <c r="A267" t="s">
        <v>204</v>
      </c>
    </row>
    <row r="268" spans="1:1" x14ac:dyDescent="0.25">
      <c r="A268" t="s">
        <v>112</v>
      </c>
    </row>
    <row r="269" spans="1:1" x14ac:dyDescent="0.25">
      <c r="A269" t="s">
        <v>47</v>
      </c>
    </row>
    <row r="270" spans="1:1" x14ac:dyDescent="0.25">
      <c r="A270" t="s">
        <v>47</v>
      </c>
    </row>
    <row r="271" spans="1:1" x14ac:dyDescent="0.25">
      <c r="A271" t="s">
        <v>251</v>
      </c>
    </row>
    <row r="272" spans="1:1" x14ac:dyDescent="0.25">
      <c r="A272" t="s">
        <v>47</v>
      </c>
    </row>
    <row r="273" spans="1:1" x14ac:dyDescent="0.25">
      <c r="A273" t="s">
        <v>94</v>
      </c>
    </row>
    <row r="274" spans="1:1" x14ac:dyDescent="0.25">
      <c r="A274" t="s">
        <v>251</v>
      </c>
    </row>
    <row r="275" spans="1:1" x14ac:dyDescent="0.25">
      <c r="A275" t="s">
        <v>251</v>
      </c>
    </row>
    <row r="276" spans="1:1" x14ac:dyDescent="0.25">
      <c r="A276" t="s">
        <v>112</v>
      </c>
    </row>
    <row r="277" spans="1:1" x14ac:dyDescent="0.25">
      <c r="A277" t="s">
        <v>204</v>
      </c>
    </row>
    <row r="278" spans="1:1" x14ac:dyDescent="0.25">
      <c r="A278" t="s">
        <v>112</v>
      </c>
    </row>
    <row r="279" spans="1:1" x14ac:dyDescent="0.25">
      <c r="A279" t="s">
        <v>141</v>
      </c>
    </row>
    <row r="280" spans="1:1" x14ac:dyDescent="0.25">
      <c r="A280" t="s">
        <v>141</v>
      </c>
    </row>
    <row r="281" spans="1:1" x14ac:dyDescent="0.25">
      <c r="A281" t="s">
        <v>141</v>
      </c>
    </row>
    <row r="282" spans="1:1" x14ac:dyDescent="0.25">
      <c r="A282" t="s">
        <v>141</v>
      </c>
    </row>
    <row r="283" spans="1:1" x14ac:dyDescent="0.25">
      <c r="A283" t="s">
        <v>141</v>
      </c>
    </row>
    <row r="284" spans="1:1" x14ac:dyDescent="0.25">
      <c r="A284" t="s">
        <v>141</v>
      </c>
    </row>
    <row r="285" spans="1:1" x14ac:dyDescent="0.25">
      <c r="A285" t="s">
        <v>141</v>
      </c>
    </row>
    <row r="286" spans="1:1" x14ac:dyDescent="0.25">
      <c r="A286" t="s">
        <v>141</v>
      </c>
    </row>
    <row r="287" spans="1:1" x14ac:dyDescent="0.25">
      <c r="A287" t="s">
        <v>141</v>
      </c>
    </row>
    <row r="288" spans="1:1" x14ac:dyDescent="0.25">
      <c r="A288" t="s">
        <v>141</v>
      </c>
    </row>
    <row r="289" spans="1:1" x14ac:dyDescent="0.25">
      <c r="A289" t="s">
        <v>141</v>
      </c>
    </row>
    <row r="290" spans="1:1" x14ac:dyDescent="0.25">
      <c r="A290" t="s">
        <v>141</v>
      </c>
    </row>
    <row r="291" spans="1:1" x14ac:dyDescent="0.25">
      <c r="A291" t="s">
        <v>141</v>
      </c>
    </row>
    <row r="292" spans="1:1" x14ac:dyDescent="0.25">
      <c r="A292" t="s">
        <v>141</v>
      </c>
    </row>
    <row r="293" spans="1:1" x14ac:dyDescent="0.25">
      <c r="A293" t="s">
        <v>141</v>
      </c>
    </row>
    <row r="294" spans="1:1" x14ac:dyDescent="0.25">
      <c r="A294" t="s">
        <v>141</v>
      </c>
    </row>
    <row r="295" spans="1:1" x14ac:dyDescent="0.25">
      <c r="A295" t="s">
        <v>141</v>
      </c>
    </row>
    <row r="296" spans="1:1" x14ac:dyDescent="0.25">
      <c r="A296" t="s">
        <v>141</v>
      </c>
    </row>
    <row r="297" spans="1:1" x14ac:dyDescent="0.25">
      <c r="A297" t="s">
        <v>141</v>
      </c>
    </row>
    <row r="298" spans="1:1" x14ac:dyDescent="0.25">
      <c r="A298" t="s">
        <v>141</v>
      </c>
    </row>
    <row r="299" spans="1:1" x14ac:dyDescent="0.25">
      <c r="A299" t="s">
        <v>141</v>
      </c>
    </row>
    <row r="300" spans="1:1" x14ac:dyDescent="0.25">
      <c r="A300" t="s">
        <v>141</v>
      </c>
    </row>
    <row r="301" spans="1:1" x14ac:dyDescent="0.25">
      <c r="A301" t="s">
        <v>141</v>
      </c>
    </row>
    <row r="302" spans="1:1" x14ac:dyDescent="0.25">
      <c r="A302" t="s">
        <v>141</v>
      </c>
    </row>
    <row r="303" spans="1:1" x14ac:dyDescent="0.25">
      <c r="A303" t="s">
        <v>141</v>
      </c>
    </row>
    <row r="304" spans="1:1" x14ac:dyDescent="0.25">
      <c r="A304" t="s">
        <v>251</v>
      </c>
    </row>
    <row r="305" spans="1:1" x14ac:dyDescent="0.25">
      <c r="A305" t="s">
        <v>141</v>
      </c>
    </row>
    <row r="306" spans="1:1" x14ac:dyDescent="0.25">
      <c r="A306" t="s">
        <v>251</v>
      </c>
    </row>
    <row r="307" spans="1:1" x14ac:dyDescent="0.25">
      <c r="A307" t="s">
        <v>1186</v>
      </c>
    </row>
    <row r="308" spans="1:1" x14ac:dyDescent="0.25">
      <c r="A308" t="s">
        <v>112</v>
      </c>
    </row>
    <row r="309" spans="1:1" x14ac:dyDescent="0.25">
      <c r="A309" t="s">
        <v>47</v>
      </c>
    </row>
    <row r="310" spans="1:1" x14ac:dyDescent="0.25">
      <c r="A310" t="s">
        <v>141</v>
      </c>
    </row>
    <row r="311" spans="1:1" x14ac:dyDescent="0.25">
      <c r="A311" t="s">
        <v>251</v>
      </c>
    </row>
    <row r="312" spans="1:1" x14ac:dyDescent="0.25">
      <c r="A312" t="s">
        <v>47</v>
      </c>
    </row>
    <row r="313" spans="1:1" x14ac:dyDescent="0.25">
      <c r="A313" t="s">
        <v>141</v>
      </c>
    </row>
    <row r="314" spans="1:1" x14ac:dyDescent="0.25">
      <c r="A314" t="s">
        <v>141</v>
      </c>
    </row>
    <row r="315" spans="1:1" x14ac:dyDescent="0.25">
      <c r="A315" t="s">
        <v>141</v>
      </c>
    </row>
    <row r="316" spans="1:1" x14ac:dyDescent="0.25">
      <c r="A316" t="s">
        <v>141</v>
      </c>
    </row>
    <row r="317" spans="1:1" x14ac:dyDescent="0.25">
      <c r="A317" t="s">
        <v>47</v>
      </c>
    </row>
    <row r="318" spans="1:1" x14ac:dyDescent="0.25">
      <c r="A318" t="s">
        <v>47</v>
      </c>
    </row>
    <row r="319" spans="1:1" x14ac:dyDescent="0.25">
      <c r="A319" t="s">
        <v>47</v>
      </c>
    </row>
    <row r="320" spans="1:1" x14ac:dyDescent="0.25">
      <c r="A320" t="s">
        <v>251</v>
      </c>
    </row>
    <row r="321" spans="1:1" x14ac:dyDescent="0.25">
      <c r="A321" t="s">
        <v>251</v>
      </c>
    </row>
    <row r="322" spans="1:1" x14ac:dyDescent="0.25">
      <c r="A322" t="s">
        <v>47</v>
      </c>
    </row>
    <row r="323" spans="1:1" x14ac:dyDescent="0.25">
      <c r="A323" t="s">
        <v>47</v>
      </c>
    </row>
    <row r="324" spans="1:1" x14ac:dyDescent="0.25">
      <c r="A324" t="s">
        <v>251</v>
      </c>
    </row>
    <row r="325" spans="1:1" x14ac:dyDescent="0.25">
      <c r="A325" t="s">
        <v>251</v>
      </c>
    </row>
    <row r="326" spans="1:1" x14ac:dyDescent="0.25">
      <c r="A326" t="s">
        <v>47</v>
      </c>
    </row>
    <row r="327" spans="1:1" x14ac:dyDescent="0.25">
      <c r="A327" t="s">
        <v>47</v>
      </c>
    </row>
    <row r="328" spans="1:1" x14ac:dyDescent="0.25">
      <c r="A328" t="s">
        <v>47</v>
      </c>
    </row>
    <row r="329" spans="1:1" x14ac:dyDescent="0.25">
      <c r="A329" t="s">
        <v>47</v>
      </c>
    </row>
    <row r="330" spans="1:1" x14ac:dyDescent="0.25">
      <c r="A330" t="s">
        <v>47</v>
      </c>
    </row>
    <row r="331" spans="1:1" x14ac:dyDescent="0.25">
      <c r="A331" t="s">
        <v>47</v>
      </c>
    </row>
    <row r="332" spans="1:1" x14ac:dyDescent="0.25">
      <c r="A332" t="s">
        <v>47</v>
      </c>
    </row>
    <row r="333" spans="1:1" x14ac:dyDescent="0.25">
      <c r="A333" t="s">
        <v>47</v>
      </c>
    </row>
    <row r="334" spans="1:1" x14ac:dyDescent="0.25">
      <c r="A334" t="s">
        <v>1186</v>
      </c>
    </row>
    <row r="335" spans="1:1" x14ac:dyDescent="0.25">
      <c r="A335" t="s">
        <v>141</v>
      </c>
    </row>
    <row r="336" spans="1:1" x14ac:dyDescent="0.25">
      <c r="A336" t="s">
        <v>251</v>
      </c>
    </row>
    <row r="337" spans="1:1" x14ac:dyDescent="0.25">
      <c r="A337" t="s">
        <v>141</v>
      </c>
    </row>
    <row r="338" spans="1:1" x14ac:dyDescent="0.25">
      <c r="A338" t="s">
        <v>47</v>
      </c>
    </row>
    <row r="339" spans="1:1" x14ac:dyDescent="0.25">
      <c r="A339" t="s">
        <v>112</v>
      </c>
    </row>
    <row r="340" spans="1:1" x14ac:dyDescent="0.25">
      <c r="A340" t="s">
        <v>47</v>
      </c>
    </row>
    <row r="341" spans="1:1" x14ac:dyDescent="0.25">
      <c r="A341" t="s">
        <v>47</v>
      </c>
    </row>
    <row r="342" spans="1:1" x14ac:dyDescent="0.25">
      <c r="A342" t="s">
        <v>112</v>
      </c>
    </row>
    <row r="343" spans="1:1" x14ac:dyDescent="0.25">
      <c r="A343" t="s">
        <v>47</v>
      </c>
    </row>
    <row r="344" spans="1:1" x14ac:dyDescent="0.25">
      <c r="A344" t="s">
        <v>47</v>
      </c>
    </row>
    <row r="345" spans="1:1" x14ac:dyDescent="0.25">
      <c r="A345" t="s">
        <v>251</v>
      </c>
    </row>
    <row r="346" spans="1:1" x14ac:dyDescent="0.25">
      <c r="A346" t="s">
        <v>94</v>
      </c>
    </row>
    <row r="347" spans="1:1" x14ac:dyDescent="0.25">
      <c r="A347" t="s">
        <v>47</v>
      </c>
    </row>
    <row r="348" spans="1:1" x14ac:dyDescent="0.25">
      <c r="A348" t="s">
        <v>47</v>
      </c>
    </row>
    <row r="349" spans="1:1" x14ac:dyDescent="0.25">
      <c r="A349" t="s">
        <v>47</v>
      </c>
    </row>
    <row r="350" spans="1:1" x14ac:dyDescent="0.25">
      <c r="A350" t="s">
        <v>94</v>
      </c>
    </row>
    <row r="351" spans="1:1" x14ac:dyDescent="0.25">
      <c r="A351" t="s">
        <v>47</v>
      </c>
    </row>
    <row r="352" spans="1:1" x14ac:dyDescent="0.25">
      <c r="A352" t="s">
        <v>251</v>
      </c>
    </row>
    <row r="353" spans="1:1" x14ac:dyDescent="0.25">
      <c r="A353" t="s">
        <v>251</v>
      </c>
    </row>
    <row r="354" spans="1:1" x14ac:dyDescent="0.25">
      <c r="A354" t="s">
        <v>251</v>
      </c>
    </row>
    <row r="355" spans="1:1" x14ac:dyDescent="0.25">
      <c r="A355" t="s">
        <v>251</v>
      </c>
    </row>
    <row r="356" spans="1:1" x14ac:dyDescent="0.25">
      <c r="A356" t="s">
        <v>251</v>
      </c>
    </row>
    <row r="357" spans="1:1" x14ac:dyDescent="0.25">
      <c r="A357" t="s">
        <v>251</v>
      </c>
    </row>
    <row r="358" spans="1:1" x14ac:dyDescent="0.25">
      <c r="A358" t="s">
        <v>141</v>
      </c>
    </row>
    <row r="359" spans="1:1" x14ac:dyDescent="0.25">
      <c r="A359" t="s">
        <v>47</v>
      </c>
    </row>
    <row r="360" spans="1:1" x14ac:dyDescent="0.25">
      <c r="A360" t="s">
        <v>251</v>
      </c>
    </row>
    <row r="361" spans="1:1" x14ac:dyDescent="0.25">
      <c r="A361" t="s">
        <v>251</v>
      </c>
    </row>
    <row r="362" spans="1:1" x14ac:dyDescent="0.25">
      <c r="A362" t="s">
        <v>141</v>
      </c>
    </row>
    <row r="363" spans="1:1" x14ac:dyDescent="0.25">
      <c r="A363" t="s">
        <v>251</v>
      </c>
    </row>
    <row r="364" spans="1:1" x14ac:dyDescent="0.25">
      <c r="A364" t="s">
        <v>141</v>
      </c>
    </row>
    <row r="365" spans="1:1" x14ac:dyDescent="0.25">
      <c r="A365" t="s">
        <v>251</v>
      </c>
    </row>
    <row r="366" spans="1:1" x14ac:dyDescent="0.25">
      <c r="A366" t="s">
        <v>47</v>
      </c>
    </row>
    <row r="367" spans="1:1" x14ac:dyDescent="0.25">
      <c r="A367" t="s">
        <v>251</v>
      </c>
    </row>
    <row r="368" spans="1:1" x14ac:dyDescent="0.25">
      <c r="A368" t="s">
        <v>251</v>
      </c>
    </row>
    <row r="369" spans="1:1" x14ac:dyDescent="0.25">
      <c r="A369" t="s">
        <v>47</v>
      </c>
    </row>
    <row r="370" spans="1:1" x14ac:dyDescent="0.25">
      <c r="A370" t="s">
        <v>251</v>
      </c>
    </row>
    <row r="371" spans="1:1" x14ac:dyDescent="0.25">
      <c r="A371" t="s">
        <v>47</v>
      </c>
    </row>
    <row r="372" spans="1:1" x14ac:dyDescent="0.25">
      <c r="A372" t="s">
        <v>47</v>
      </c>
    </row>
    <row r="373" spans="1:1" x14ac:dyDescent="0.25">
      <c r="A373" t="s">
        <v>251</v>
      </c>
    </row>
    <row r="374" spans="1:1" x14ac:dyDescent="0.25">
      <c r="A374" t="s">
        <v>47</v>
      </c>
    </row>
    <row r="375" spans="1:1" x14ac:dyDescent="0.25">
      <c r="A375" t="s">
        <v>251</v>
      </c>
    </row>
    <row r="376" spans="1:1" x14ac:dyDescent="0.25">
      <c r="A376" t="s">
        <v>47</v>
      </c>
    </row>
    <row r="377" spans="1:1" x14ac:dyDescent="0.25">
      <c r="A377" t="s">
        <v>251</v>
      </c>
    </row>
    <row r="378" spans="1:1" x14ac:dyDescent="0.25">
      <c r="A378" t="s">
        <v>1186</v>
      </c>
    </row>
    <row r="379" spans="1:1" x14ac:dyDescent="0.25">
      <c r="A379" t="s">
        <v>1186</v>
      </c>
    </row>
    <row r="380" spans="1:1" x14ac:dyDescent="0.25">
      <c r="A380" t="s">
        <v>112</v>
      </c>
    </row>
    <row r="381" spans="1:1" x14ac:dyDescent="0.25">
      <c r="A381" t="s">
        <v>112</v>
      </c>
    </row>
    <row r="382" spans="1:1" x14ac:dyDescent="0.25">
      <c r="A382" t="s">
        <v>141</v>
      </c>
    </row>
    <row r="383" spans="1:1" x14ac:dyDescent="0.25">
      <c r="A383" t="s">
        <v>47</v>
      </c>
    </row>
    <row r="384" spans="1:1" x14ac:dyDescent="0.25">
      <c r="A384" t="s">
        <v>47</v>
      </c>
    </row>
    <row r="385" spans="1:1" x14ac:dyDescent="0.25">
      <c r="A385" t="s">
        <v>47</v>
      </c>
    </row>
    <row r="386" spans="1:1" x14ac:dyDescent="0.25">
      <c r="A386" t="s">
        <v>251</v>
      </c>
    </row>
    <row r="387" spans="1:1" x14ac:dyDescent="0.25">
      <c r="A387" t="s">
        <v>47</v>
      </c>
    </row>
    <row r="388" spans="1:1" x14ac:dyDescent="0.25">
      <c r="A388" t="s">
        <v>141</v>
      </c>
    </row>
    <row r="389" spans="1:1" x14ac:dyDescent="0.25">
      <c r="A389" t="s">
        <v>47</v>
      </c>
    </row>
    <row r="390" spans="1:1" x14ac:dyDescent="0.25">
      <c r="A390" t="s">
        <v>141</v>
      </c>
    </row>
    <row r="391" spans="1:1" x14ac:dyDescent="0.25">
      <c r="A391" t="s">
        <v>251</v>
      </c>
    </row>
    <row r="392" spans="1:1" x14ac:dyDescent="0.25">
      <c r="A392" t="s">
        <v>47</v>
      </c>
    </row>
    <row r="393" spans="1:1" x14ac:dyDescent="0.25">
      <c r="A393" t="s">
        <v>47</v>
      </c>
    </row>
    <row r="394" spans="1:1" x14ac:dyDescent="0.25">
      <c r="A394" t="s">
        <v>47</v>
      </c>
    </row>
    <row r="395" spans="1:1" x14ac:dyDescent="0.25">
      <c r="A395" t="s">
        <v>251</v>
      </c>
    </row>
    <row r="396" spans="1:1" x14ac:dyDescent="0.25">
      <c r="A396" t="s">
        <v>251</v>
      </c>
    </row>
    <row r="397" spans="1:1" x14ac:dyDescent="0.25">
      <c r="A397" t="s">
        <v>141</v>
      </c>
    </row>
    <row r="398" spans="1:1" x14ac:dyDescent="0.25">
      <c r="A398" t="s">
        <v>94</v>
      </c>
    </row>
    <row r="399" spans="1:1" x14ac:dyDescent="0.25">
      <c r="A399" t="s">
        <v>251</v>
      </c>
    </row>
    <row r="400" spans="1:1" x14ac:dyDescent="0.25">
      <c r="A400" t="s">
        <v>251</v>
      </c>
    </row>
    <row r="401" spans="1:1" x14ac:dyDescent="0.25">
      <c r="A401" t="s">
        <v>251</v>
      </c>
    </row>
    <row r="402" spans="1:1" x14ac:dyDescent="0.25">
      <c r="A402" t="s">
        <v>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1</vt:i4>
      </vt:variant>
    </vt:vector>
  </HeadingPairs>
  <TitlesOfParts>
    <vt:vector size="44" baseType="lpstr">
      <vt:lpstr>RESEARCH QUESTIONNAIR data anal</vt:lpstr>
      <vt:lpstr>F</vt:lpstr>
      <vt:lpstr>combinde graph1</vt:lpstr>
      <vt:lpstr>H</vt:lpstr>
      <vt:lpstr>combi g2</vt:lpstr>
      <vt:lpstr>J</vt:lpstr>
      <vt:lpstr>K</vt:lpstr>
      <vt:lpstr>L</vt:lpstr>
      <vt:lpstr>M</vt:lpstr>
      <vt:lpstr>N</vt:lpstr>
      <vt:lpstr>O</vt:lpstr>
      <vt:lpstr>P</vt:lpstr>
      <vt:lpstr>Q</vt:lpstr>
      <vt:lpstr>R</vt:lpstr>
      <vt:lpstr>S</vt:lpstr>
      <vt:lpstr>T</vt:lpstr>
      <vt:lpstr>agree graph</vt:lpstr>
      <vt:lpstr>V</vt:lpstr>
      <vt:lpstr>W</vt:lpstr>
      <vt:lpstr>X</vt:lpstr>
      <vt:lpstr>Y</vt:lpstr>
      <vt:lpstr>Z</vt:lpstr>
      <vt:lpstr>AA</vt:lpstr>
      <vt:lpstr>AB</vt:lpstr>
      <vt:lpstr>AC</vt:lpstr>
      <vt:lpstr>AD</vt:lpstr>
      <vt:lpstr>AE</vt:lpstr>
      <vt:lpstr>AG</vt:lpstr>
      <vt:lpstr>AF</vt:lpstr>
      <vt:lpstr>AH</vt:lpstr>
      <vt:lpstr>AI</vt:lpstr>
      <vt:lpstr>AJ</vt:lpstr>
      <vt:lpstr>AK</vt:lpstr>
      <vt:lpstr>AL</vt:lpstr>
      <vt:lpstr>AM</vt:lpstr>
      <vt:lpstr>AN</vt:lpstr>
      <vt:lpstr>AO</vt:lpstr>
      <vt:lpstr>AP</vt:lpstr>
      <vt:lpstr>AQ</vt:lpstr>
      <vt:lpstr>AR</vt:lpstr>
      <vt:lpstr>AGE RANGE</vt:lpstr>
      <vt:lpstr>GENDER</vt:lpstr>
      <vt:lpstr>PROGRAMME </vt:lpstr>
      <vt:lpstr>Strongly_disagree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lovemore chijikwa</dc:creator>
  <cp:lastModifiedBy>lovemore chijikwa</cp:lastModifiedBy>
  <dcterms:created xsi:type="dcterms:W3CDTF">2023-09-05T17:03:49Z</dcterms:created>
  <dcterms:modified xsi:type="dcterms:W3CDTF">2023-09-20T19:36:38Z</dcterms:modified>
</cp:coreProperties>
</file>