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EyeBolt\Mk2\code\ShortWallReCalibrate\"/>
    </mc:Choice>
  </mc:AlternateContent>
  <xr:revisionPtr revIDLastSave="0" documentId="13_ncr:1_{1F21FC4E-C063-4BB9-9D9D-DF3E0C37D96C}" xr6:coauthVersionLast="46" xr6:coauthVersionMax="46" xr10:uidLastSave="{00000000-0000-0000-0000-000000000000}"/>
  <bookViews>
    <workbookView xWindow="9390" yWindow="6855" windowWidth="26655" windowHeight="21960" activeTab="2" xr2:uid="{9EF04224-2505-493E-8431-F1D69F8B6A82}"/>
  </bookViews>
  <sheets>
    <sheet name="Chart1" sheetId="2" r:id="rId1"/>
    <sheet name="FirstScanOfShortWall" sheetId="1" r:id="rId2"/>
    <sheet name="ShortWallCalibration" sheetId="4" r:id="rId3"/>
    <sheet name="Sheet2" sheetId="3" r:id="rId4"/>
  </sheets>
  <definedNames>
    <definedName name="FACTOR">ShortWallCalibration!$D$1</definedName>
    <definedName name="OFFSET">ShortWallCalibration!$E$1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8" i="4"/>
  <c r="D9" i="4"/>
  <c r="D10" i="4"/>
  <c r="D11" i="4"/>
  <c r="D12" i="4"/>
  <c r="D13" i="4"/>
  <c r="D7" i="4"/>
  <c r="C17" i="4"/>
  <c r="K2" i="3"/>
  <c r="M5" i="3"/>
  <c r="M4" i="3"/>
  <c r="K17" i="3"/>
  <c r="K15" i="3"/>
  <c r="K14" i="3" s="1"/>
  <c r="K13" i="3" s="1"/>
  <c r="K12" i="3" s="1"/>
  <c r="K10" i="3" s="1"/>
  <c r="K9" i="3" s="1"/>
  <c r="K8" i="3" s="1"/>
  <c r="K7" i="3" s="1"/>
  <c r="K6" i="3" s="1"/>
  <c r="K5" i="3" s="1"/>
  <c r="K4" i="3" s="1"/>
</calcChain>
</file>

<file path=xl/sharedStrings.xml><?xml version="1.0" encoding="utf-8"?>
<sst xmlns="http://schemas.openxmlformats.org/spreadsheetml/2006/main" count="279" uniqueCount="243">
  <si>
    <t>0:0 touched True steps 377</t>
  </si>
  <si>
    <t>0:1 touched True steps 370</t>
  </si>
  <si>
    <t>0:2 touched True steps 35</t>
  </si>
  <si>
    <t>0:3 touched True steps 377</t>
  </si>
  <si>
    <t>0:4 touched True steps 55</t>
  </si>
  <si>
    <t>0:5 touched True steps 35</t>
  </si>
  <si>
    <t>0:6 touched True steps 35</t>
  </si>
  <si>
    <t>0:7 touched True steps 389</t>
  </si>
  <si>
    <t>0:8 touched True steps 395</t>
  </si>
  <si>
    <t>0:9 touched True steps 395</t>
  </si>
  <si>
    <t>0:10 touched True steps 34</t>
  </si>
  <si>
    <t>0:11 touched True steps 410</t>
  </si>
  <si>
    <t>0:12 touched True steps 411</t>
  </si>
  <si>
    <t>0:13 touched True steps 409</t>
  </si>
  <si>
    <t>0:14 touched True steps 411</t>
  </si>
  <si>
    <t>0:15 touched True steps 416</t>
  </si>
  <si>
    <t>0:16 touched True steps 417</t>
  </si>
  <si>
    <t>0:17 touched True steps 422</t>
  </si>
  <si>
    <t>0:18 touched True steps 425</t>
  </si>
  <si>
    <t>0:19 touched True steps 36</t>
  </si>
  <si>
    <t>0:20 touched True steps 432</t>
  </si>
  <si>
    <t>0:21 touched True steps 443</t>
  </si>
  <si>
    <t>0:22 touched True steps 443</t>
  </si>
  <si>
    <t>0:23 touched True steps 35</t>
  </si>
  <si>
    <t>0:24 touched True steps 450</t>
  </si>
  <si>
    <t>0:25 touched False steps 490</t>
  </si>
  <si>
    <t>0:26 touched False steps 490</t>
  </si>
  <si>
    <t>0:27 touched False steps 490</t>
  </si>
  <si>
    <t>0:28 touched False steps 490</t>
  </si>
  <si>
    <t>0:29 touched False steps 490</t>
  </si>
  <si>
    <t>0:30 touched False steps 490</t>
  </si>
  <si>
    <t>0:31 touched False steps 490</t>
  </si>
  <si>
    <t>0:32 touched False steps 490</t>
  </si>
  <si>
    <t>0:33 touched False steps 490</t>
  </si>
  <si>
    <t>0:34 touched False steps 490</t>
  </si>
  <si>
    <t>0:35 touched False steps 490</t>
  </si>
  <si>
    <t>0:36 touched False steps 490</t>
  </si>
  <si>
    <t>0:37 touched False steps 490</t>
  </si>
  <si>
    <t>0:38 touched True steps 408</t>
  </si>
  <si>
    <t>0:39 touched True steps 411</t>
  </si>
  <si>
    <t>0:40 touched True steps 412</t>
  </si>
  <si>
    <t>0:41 touched True steps 320</t>
  </si>
  <si>
    <t>0:42 touched True steps 320</t>
  </si>
  <si>
    <t>0:43 touched True steps 320</t>
  </si>
  <si>
    <t>0:44 touched True steps 317</t>
  </si>
  <si>
    <t>0:45 touched True steps 320</t>
  </si>
  <si>
    <t>0:46 touched True steps 318</t>
  </si>
  <si>
    <t>0:47 touched False steps 490</t>
  </si>
  <si>
    <t>0:48 touched True steps 406</t>
  </si>
  <si>
    <t>0:49 touched True steps 393</t>
  </si>
  <si>
    <t>0:50 touched True steps 394</t>
  </si>
  <si>
    <t>0:51 touched True steps 390</t>
  </si>
  <si>
    <t>0:52 touched True steps 390</t>
  </si>
  <si>
    <t>0:53 touched True steps 391</t>
  </si>
  <si>
    <t>0:54 touched True steps 393</t>
  </si>
  <si>
    <t>0:55 touched True steps 394</t>
  </si>
  <si>
    <t>0:56 touched True steps 399</t>
  </si>
  <si>
    <t>0:57 touched True steps 403</t>
  </si>
  <si>
    <t>0:58 touched True steps 404</t>
  </si>
  <si>
    <t>0:59 touched True steps 409</t>
  </si>
  <si>
    <t>0:60 touched True steps 409</t>
  </si>
  <si>
    <t>0:61 touched True steps 414</t>
  </si>
  <si>
    <t>0:62 touched True steps 415</t>
  </si>
  <si>
    <t>0:63 touched True steps 421</t>
  </si>
  <si>
    <t>0:64 touched True steps 418</t>
  </si>
  <si>
    <t>0:65 touched True steps 427</t>
  </si>
  <si>
    <t>0:66 touched True steps 429</t>
  </si>
  <si>
    <t>0:67 touched True steps 435</t>
  </si>
  <si>
    <t>0:68 touched True steps 435</t>
  </si>
  <si>
    <t>0:69 touched True steps 438</t>
  </si>
  <si>
    <t>0:70 touched True steps 442</t>
  </si>
  <si>
    <t>0:71 touched True steps 445</t>
  </si>
  <si>
    <t>0:72 touched True steps 449</t>
  </si>
  <si>
    <t>0:73 touched True steps 455</t>
  </si>
  <si>
    <t>0:74 touched True steps 461</t>
  </si>
  <si>
    <t>0:75 touched True steps 469</t>
  </si>
  <si>
    <t>0:76 touched True steps 471</t>
  </si>
  <si>
    <t>0:77 touched True steps 471</t>
  </si>
  <si>
    <t>0:78 touched True steps 478</t>
  </si>
  <si>
    <t>0:79 touched True steps 476</t>
  </si>
  <si>
    <t>0:80 touched True steps 483</t>
  </si>
  <si>
    <t>0:81 touched True steps 483</t>
  </si>
  <si>
    <t>0:82 touched True steps 490</t>
  </si>
  <si>
    <t>0:83 touched False steps 490</t>
  </si>
  <si>
    <t>0:84 touched False steps 490</t>
  </si>
  <si>
    <t>0:85 touched False steps 490</t>
  </si>
  <si>
    <t>0:86 touched False steps 490</t>
  </si>
  <si>
    <t>0:87 touched False steps 490</t>
  </si>
  <si>
    <t>0:88 touched False steps 490</t>
  </si>
  <si>
    <t>0:89 touched True steps 411</t>
  </si>
  <si>
    <t>0:90 touched True steps 410</t>
  </si>
  <si>
    <t>0:91 touched True steps 414</t>
  </si>
  <si>
    <t>0:92 touched True steps 319</t>
  </si>
  <si>
    <t>0:93 touched True steps 321</t>
  </si>
  <si>
    <t>0:94 touched True steps 320</t>
  </si>
  <si>
    <t>0:95 touched True steps 320</t>
  </si>
  <si>
    <t>0:96 touched True steps 321</t>
  </si>
  <si>
    <t>0:97 touched True steps 323</t>
  </si>
  <si>
    <t>0:98 touched False steps 490</t>
  </si>
  <si>
    <t>0:99 touched False steps 490</t>
  </si>
  <si>
    <t>0:100 touched True steps 450</t>
  </si>
  <si>
    <t>0:101 touched True steps 402</t>
  </si>
  <si>
    <t>0:102 touched True steps 388</t>
  </si>
  <si>
    <t>1:0 touched True steps 372</t>
  </si>
  <si>
    <t>1:1 touched True steps 370</t>
  </si>
  <si>
    <t>1:2 touched True steps 369</t>
  </si>
  <si>
    <t>1:3 touched True steps 372</t>
  </si>
  <si>
    <t>1:4 touched True steps 374</t>
  </si>
  <si>
    <t>1:5 touched True steps 378</t>
  </si>
  <si>
    <t>1:6 touched True steps 383</t>
  </si>
  <si>
    <t>1:7 touched True steps 380</t>
  </si>
  <si>
    <t>1:8 touched True steps 390</t>
  </si>
  <si>
    <t>1:9 touched True steps 388</t>
  </si>
  <si>
    <t>1:10 touched True steps 396</t>
  </si>
  <si>
    <t>1:11 touched True steps 395</t>
  </si>
  <si>
    <t>1:12 touched True steps 401</t>
  </si>
  <si>
    <t>1:13 touched True steps 403</t>
  </si>
  <si>
    <t>1:14 touched True steps 405</t>
  </si>
  <si>
    <t>1:15 touched True steps 412</t>
  </si>
  <si>
    <t>1:16 touched True steps 409</t>
  </si>
  <si>
    <t>1:17 touched True steps 416</t>
  </si>
  <si>
    <t>1:18 touched True steps 418</t>
  </si>
  <si>
    <t>1:19 touched True steps 421</t>
  </si>
  <si>
    <t>1:20 touched True steps 422</t>
  </si>
  <si>
    <t>1:21 touched True steps 427</t>
  </si>
  <si>
    <t>1:22 touched True steps 428</t>
  </si>
  <si>
    <t>1:23 touched True steps 435</t>
  </si>
  <si>
    <t>1:24 touched True steps 437</t>
  </si>
  <si>
    <t>1:25 touched True steps 443</t>
  </si>
  <si>
    <t>1:26 touched True steps 450</t>
  </si>
  <si>
    <t>1:27 touched True steps 475</t>
  </si>
  <si>
    <t>1:28 touched False steps 490</t>
  </si>
  <si>
    <t>1:29 touched False steps 490</t>
  </si>
  <si>
    <t>1:30 touched False steps 490</t>
  </si>
  <si>
    <t>1:31 touched False steps 490</t>
  </si>
  <si>
    <t>1:32 touched False steps 490</t>
  </si>
  <si>
    <t>1:33 touched False steps 490</t>
  </si>
  <si>
    <t>1:34 touched False steps 490</t>
  </si>
  <si>
    <t>1:35 touched False steps 490</t>
  </si>
  <si>
    <t>1:36 touched False steps 490</t>
  </si>
  <si>
    <t>1:37 touched False steps 490</t>
  </si>
  <si>
    <t>1:38 touched False steps 490</t>
  </si>
  <si>
    <t>1:39 touched False steps 490</t>
  </si>
  <si>
    <t>1:40 touched True steps 410</t>
  </si>
  <si>
    <t>1:41 touched True steps 408</t>
  </si>
  <si>
    <t>1:42 touched True steps 321</t>
  </si>
  <si>
    <t>1:43 touched True steps 317</t>
  </si>
  <si>
    <t>1:44 touched True steps 320</t>
  </si>
  <si>
    <t>1:45 touched True steps 318</t>
  </si>
  <si>
    <t>1:46 touched True steps 317</t>
  </si>
  <si>
    <t>1:47 touched True steps 316</t>
  </si>
  <si>
    <t>1:48 touched True steps 317</t>
  </si>
  <si>
    <t>1:49 touched False steps 490</t>
  </si>
  <si>
    <t>1:50 touched True steps 415</t>
  </si>
  <si>
    <t>1:51 touched True steps 398</t>
  </si>
  <si>
    <t>1:52 touched True steps 396</t>
  </si>
  <si>
    <t>1:53 touched True steps 390</t>
  </si>
  <si>
    <t>1:54 touched True steps 388</t>
  </si>
  <si>
    <t>1:55 touched True steps 388</t>
  </si>
  <si>
    <t>1:56 touched True steps 393</t>
  </si>
  <si>
    <t>1:57 touched True steps 395</t>
  </si>
  <si>
    <t>1:58 touched True steps 400</t>
  </si>
  <si>
    <t>1:59 touched True steps 402</t>
  </si>
  <si>
    <t>1:60 touched True steps 403</t>
  </si>
  <si>
    <t>1:61 touched True steps 408</t>
  </si>
  <si>
    <t>1:62 touched True steps 410</t>
  </si>
  <si>
    <t>1:63 touched True steps 412</t>
  </si>
  <si>
    <t>1:64 touched True steps 417</t>
  </si>
  <si>
    <t>1:65 touched True steps 420</t>
  </si>
  <si>
    <t>1:66 touched True steps 422</t>
  </si>
  <si>
    <t>1:67 touched True steps 425</t>
  </si>
  <si>
    <t>1:68 touched True steps 426</t>
  </si>
  <si>
    <t>1:69 touched True steps 433</t>
  </si>
  <si>
    <t>1:70 touched True steps 433</t>
  </si>
  <si>
    <t>1:71 touched True steps 441</t>
  </si>
  <si>
    <t>1:72 touched True steps 440</t>
  </si>
  <si>
    <t>1:73 touched True steps 445</t>
  </si>
  <si>
    <t>1:74 touched True steps 449</t>
  </si>
  <si>
    <t>1:75 touched True steps 453</t>
  </si>
  <si>
    <t>1:76 touched True steps 458</t>
  </si>
  <si>
    <t>1:77 touched True steps 464</t>
  </si>
  <si>
    <t>1:78 touched True steps 471</t>
  </si>
  <si>
    <t>1:79 touched True steps 474</t>
  </si>
  <si>
    <t>1:80 touched True steps 477</t>
  </si>
  <si>
    <t>1:81 touched True steps 479</t>
  </si>
  <si>
    <t>1:82 touched True steps 481</t>
  </si>
  <si>
    <t>1:83 touched True steps 482</t>
  </si>
  <si>
    <t>1:84 touched True steps 489</t>
  </si>
  <si>
    <t>1:85 touched False steps 490</t>
  </si>
  <si>
    <t>1:86 touched False steps 490</t>
  </si>
  <si>
    <t>1:87 touched False steps 490</t>
  </si>
  <si>
    <t>1:88 touched False steps 490</t>
  </si>
  <si>
    <t>1:89 touched False steps 490</t>
  </si>
  <si>
    <t>1:90 touched False steps 490</t>
  </si>
  <si>
    <t>1:91 touched False steps 490</t>
  </si>
  <si>
    <t>1:92 touched True steps 408</t>
  </si>
  <si>
    <t>1:93 touched True steps 412</t>
  </si>
  <si>
    <t>1:94 touched True steps 319</t>
  </si>
  <si>
    <t>1:95 touched True steps 320</t>
  </si>
  <si>
    <t>1:96 touched True steps 320</t>
  </si>
  <si>
    <t>1:97 touched True steps 321</t>
  </si>
  <si>
    <t>1:98 touched True steps 320</t>
  </si>
  <si>
    <t>1:99 touched True steps 321</t>
  </si>
  <si>
    <t>1:100 touched True steps 317</t>
  </si>
  <si>
    <t>1:101 touched True steps 439</t>
  </si>
  <si>
    <t>1:102 touched True steps 395</t>
  </si>
  <si>
    <t>Max reach is 490</t>
  </si>
  <si>
    <t>Snag</t>
  </si>
  <si>
    <t>Table Edge</t>
  </si>
  <si>
    <t>End of block</t>
  </si>
  <si>
    <t>mm From COR</t>
  </si>
  <si>
    <t>Sorted</t>
  </si>
  <si>
    <t>steps to COR</t>
  </si>
  <si>
    <t>steps 17.68mm from COR</t>
  </si>
  <si>
    <t>steps 17.5mm from COR</t>
  </si>
  <si>
    <t>steps to 80mm from COR</t>
  </si>
  <si>
    <t>steps 5mm from COR</t>
  </si>
  <si>
    <t>80  mm =   118</t>
  </si>
  <si>
    <t>75  mm =   153</t>
  </si>
  <si>
    <t>70  mm =   179</t>
  </si>
  <si>
    <t>65  mm =   211</t>
  </si>
  <si>
    <t>60  mm =   239</t>
  </si>
  <si>
    <t>55  mm =   274</t>
  </si>
  <si>
    <t>50  mm =   300</t>
  </si>
  <si>
    <t>45  mm =   333</t>
  </si>
  <si>
    <t>40  mm =   367</t>
  </si>
  <si>
    <t>35  mm =   389</t>
  </si>
  <si>
    <t>30  mm =   435</t>
  </si>
  <si>
    <t>30  mm =   431</t>
  </si>
  <si>
    <t xml:space="preserve">25  mm =   461 </t>
  </si>
  <si>
    <t>Steps</t>
  </si>
  <si>
    <t>Tape Measure reads</t>
  </si>
  <si>
    <t>= -0.2065x + 85.891</t>
  </si>
  <si>
    <t>Distance from core</t>
  </si>
  <si>
    <t>Short wall 0mm COR 417 steps</t>
  </si>
  <si>
    <t>Short wall 2.5mm COR  401</t>
  </si>
  <si>
    <t>Short wall end 17.5mm COR 319 steps</t>
  </si>
  <si>
    <t>pin in outer hole 50mm COR 106 steps</t>
  </si>
  <si>
    <t>pin 2nd hold 40mm COR 167 steps</t>
  </si>
  <si>
    <t>pin 3rd hold 30mm COR 233 steps</t>
  </si>
  <si>
    <t>pin 4th hold 20mm COR 289 steps</t>
  </si>
  <si>
    <t>MM from COR</t>
  </si>
  <si>
    <t>y = -6.202x + 416.87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</si>
</sst>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11832826756864E-2"/>
          <c:y val="7.7488502808742948E-2"/>
          <c:w val="0.94605186294194332"/>
          <c:h val="0.86841531230444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FirstScanOfShortWall!$E$1:$E$206</c:f>
              <c:numCache>
                <c:formatCode>General</c:formatCode>
                <c:ptCount val="206"/>
                <c:pt idx="0">
                  <c:v>377</c:v>
                </c:pt>
                <c:pt idx="1">
                  <c:v>370</c:v>
                </c:pt>
                <c:pt idx="2">
                  <c:v>35</c:v>
                </c:pt>
                <c:pt idx="3">
                  <c:v>377</c:v>
                </c:pt>
                <c:pt idx="4">
                  <c:v>55</c:v>
                </c:pt>
                <c:pt idx="5">
                  <c:v>35</c:v>
                </c:pt>
                <c:pt idx="6">
                  <c:v>35</c:v>
                </c:pt>
                <c:pt idx="7">
                  <c:v>389</c:v>
                </c:pt>
                <c:pt idx="8">
                  <c:v>395</c:v>
                </c:pt>
                <c:pt idx="9">
                  <c:v>395</c:v>
                </c:pt>
                <c:pt idx="10">
                  <c:v>34</c:v>
                </c:pt>
                <c:pt idx="11">
                  <c:v>410</c:v>
                </c:pt>
                <c:pt idx="12">
                  <c:v>411</c:v>
                </c:pt>
                <c:pt idx="13">
                  <c:v>409</c:v>
                </c:pt>
                <c:pt idx="14">
                  <c:v>411</c:v>
                </c:pt>
                <c:pt idx="15">
                  <c:v>416</c:v>
                </c:pt>
                <c:pt idx="16">
                  <c:v>417</c:v>
                </c:pt>
                <c:pt idx="17">
                  <c:v>422</c:v>
                </c:pt>
                <c:pt idx="18">
                  <c:v>425</c:v>
                </c:pt>
                <c:pt idx="19">
                  <c:v>36</c:v>
                </c:pt>
                <c:pt idx="20">
                  <c:v>432</c:v>
                </c:pt>
                <c:pt idx="21">
                  <c:v>443</c:v>
                </c:pt>
                <c:pt idx="22">
                  <c:v>443</c:v>
                </c:pt>
                <c:pt idx="23">
                  <c:v>35</c:v>
                </c:pt>
                <c:pt idx="24">
                  <c:v>450</c:v>
                </c:pt>
                <c:pt idx="25">
                  <c:v>490</c:v>
                </c:pt>
                <c:pt idx="26">
                  <c:v>490</c:v>
                </c:pt>
                <c:pt idx="27">
                  <c:v>490</c:v>
                </c:pt>
                <c:pt idx="28">
                  <c:v>490</c:v>
                </c:pt>
                <c:pt idx="29">
                  <c:v>490</c:v>
                </c:pt>
                <c:pt idx="30">
                  <c:v>490</c:v>
                </c:pt>
                <c:pt idx="31">
                  <c:v>490</c:v>
                </c:pt>
                <c:pt idx="32">
                  <c:v>490</c:v>
                </c:pt>
                <c:pt idx="33">
                  <c:v>490</c:v>
                </c:pt>
                <c:pt idx="34">
                  <c:v>490</c:v>
                </c:pt>
                <c:pt idx="35">
                  <c:v>490</c:v>
                </c:pt>
                <c:pt idx="36">
                  <c:v>490</c:v>
                </c:pt>
                <c:pt idx="37">
                  <c:v>490</c:v>
                </c:pt>
                <c:pt idx="38">
                  <c:v>408</c:v>
                </c:pt>
                <c:pt idx="39">
                  <c:v>411</c:v>
                </c:pt>
                <c:pt idx="40">
                  <c:v>412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317</c:v>
                </c:pt>
                <c:pt idx="45">
                  <c:v>320</c:v>
                </c:pt>
                <c:pt idx="46">
                  <c:v>318</c:v>
                </c:pt>
                <c:pt idx="47">
                  <c:v>490</c:v>
                </c:pt>
                <c:pt idx="48">
                  <c:v>406</c:v>
                </c:pt>
                <c:pt idx="49">
                  <c:v>393</c:v>
                </c:pt>
                <c:pt idx="50">
                  <c:v>394</c:v>
                </c:pt>
                <c:pt idx="51">
                  <c:v>390</c:v>
                </c:pt>
                <c:pt idx="52">
                  <c:v>390</c:v>
                </c:pt>
                <c:pt idx="53">
                  <c:v>391</c:v>
                </c:pt>
                <c:pt idx="54">
                  <c:v>393</c:v>
                </c:pt>
                <c:pt idx="55">
                  <c:v>394</c:v>
                </c:pt>
                <c:pt idx="56">
                  <c:v>399</c:v>
                </c:pt>
                <c:pt idx="57">
                  <c:v>403</c:v>
                </c:pt>
                <c:pt idx="58">
                  <c:v>404</c:v>
                </c:pt>
                <c:pt idx="59">
                  <c:v>409</c:v>
                </c:pt>
                <c:pt idx="60">
                  <c:v>409</c:v>
                </c:pt>
                <c:pt idx="61">
                  <c:v>414</c:v>
                </c:pt>
                <c:pt idx="62">
                  <c:v>415</c:v>
                </c:pt>
                <c:pt idx="63">
                  <c:v>421</c:v>
                </c:pt>
                <c:pt idx="64">
                  <c:v>418</c:v>
                </c:pt>
                <c:pt idx="65">
                  <c:v>427</c:v>
                </c:pt>
                <c:pt idx="66">
                  <c:v>429</c:v>
                </c:pt>
                <c:pt idx="67">
                  <c:v>435</c:v>
                </c:pt>
                <c:pt idx="68">
                  <c:v>435</c:v>
                </c:pt>
                <c:pt idx="69">
                  <c:v>438</c:v>
                </c:pt>
                <c:pt idx="70">
                  <c:v>442</c:v>
                </c:pt>
                <c:pt idx="71">
                  <c:v>445</c:v>
                </c:pt>
                <c:pt idx="72">
                  <c:v>449</c:v>
                </c:pt>
                <c:pt idx="73">
                  <c:v>455</c:v>
                </c:pt>
                <c:pt idx="74">
                  <c:v>461</c:v>
                </c:pt>
                <c:pt idx="75">
                  <c:v>469</c:v>
                </c:pt>
                <c:pt idx="76">
                  <c:v>471</c:v>
                </c:pt>
                <c:pt idx="77">
                  <c:v>471</c:v>
                </c:pt>
                <c:pt idx="78">
                  <c:v>478</c:v>
                </c:pt>
                <c:pt idx="79">
                  <c:v>476</c:v>
                </c:pt>
                <c:pt idx="80">
                  <c:v>483</c:v>
                </c:pt>
                <c:pt idx="81">
                  <c:v>483</c:v>
                </c:pt>
                <c:pt idx="82">
                  <c:v>490</c:v>
                </c:pt>
                <c:pt idx="83">
                  <c:v>490</c:v>
                </c:pt>
                <c:pt idx="84">
                  <c:v>490</c:v>
                </c:pt>
                <c:pt idx="85">
                  <c:v>490</c:v>
                </c:pt>
                <c:pt idx="86">
                  <c:v>490</c:v>
                </c:pt>
                <c:pt idx="87">
                  <c:v>490</c:v>
                </c:pt>
                <c:pt idx="88">
                  <c:v>490</c:v>
                </c:pt>
                <c:pt idx="89">
                  <c:v>411</c:v>
                </c:pt>
                <c:pt idx="90">
                  <c:v>410</c:v>
                </c:pt>
                <c:pt idx="91">
                  <c:v>414</c:v>
                </c:pt>
                <c:pt idx="92">
                  <c:v>319</c:v>
                </c:pt>
                <c:pt idx="93">
                  <c:v>321</c:v>
                </c:pt>
                <c:pt idx="94">
                  <c:v>320</c:v>
                </c:pt>
                <c:pt idx="95">
                  <c:v>320</c:v>
                </c:pt>
                <c:pt idx="96">
                  <c:v>321</c:v>
                </c:pt>
                <c:pt idx="97">
                  <c:v>323</c:v>
                </c:pt>
                <c:pt idx="98">
                  <c:v>490</c:v>
                </c:pt>
                <c:pt idx="99">
                  <c:v>490</c:v>
                </c:pt>
                <c:pt idx="100">
                  <c:v>450</c:v>
                </c:pt>
                <c:pt idx="101">
                  <c:v>402</c:v>
                </c:pt>
                <c:pt idx="102">
                  <c:v>388</c:v>
                </c:pt>
                <c:pt idx="103">
                  <c:v>372</c:v>
                </c:pt>
                <c:pt idx="104">
                  <c:v>370</c:v>
                </c:pt>
                <c:pt idx="105">
                  <c:v>369</c:v>
                </c:pt>
                <c:pt idx="106">
                  <c:v>372</c:v>
                </c:pt>
                <c:pt idx="107">
                  <c:v>374</c:v>
                </c:pt>
                <c:pt idx="108">
                  <c:v>378</c:v>
                </c:pt>
                <c:pt idx="109">
                  <c:v>383</c:v>
                </c:pt>
                <c:pt idx="110">
                  <c:v>380</c:v>
                </c:pt>
                <c:pt idx="111">
                  <c:v>390</c:v>
                </c:pt>
                <c:pt idx="112">
                  <c:v>388</c:v>
                </c:pt>
                <c:pt idx="113">
                  <c:v>396</c:v>
                </c:pt>
                <c:pt idx="114">
                  <c:v>395</c:v>
                </c:pt>
                <c:pt idx="115">
                  <c:v>401</c:v>
                </c:pt>
                <c:pt idx="116">
                  <c:v>403</c:v>
                </c:pt>
                <c:pt idx="117">
                  <c:v>405</c:v>
                </c:pt>
                <c:pt idx="118">
                  <c:v>412</c:v>
                </c:pt>
                <c:pt idx="119">
                  <c:v>409</c:v>
                </c:pt>
                <c:pt idx="120">
                  <c:v>416</c:v>
                </c:pt>
                <c:pt idx="121">
                  <c:v>418</c:v>
                </c:pt>
                <c:pt idx="122">
                  <c:v>421</c:v>
                </c:pt>
                <c:pt idx="123">
                  <c:v>422</c:v>
                </c:pt>
                <c:pt idx="124">
                  <c:v>427</c:v>
                </c:pt>
                <c:pt idx="125">
                  <c:v>428</c:v>
                </c:pt>
                <c:pt idx="126">
                  <c:v>435</c:v>
                </c:pt>
                <c:pt idx="127">
                  <c:v>437</c:v>
                </c:pt>
                <c:pt idx="128">
                  <c:v>443</c:v>
                </c:pt>
                <c:pt idx="129">
                  <c:v>450</c:v>
                </c:pt>
                <c:pt idx="130">
                  <c:v>475</c:v>
                </c:pt>
                <c:pt idx="131">
                  <c:v>490</c:v>
                </c:pt>
                <c:pt idx="132">
                  <c:v>490</c:v>
                </c:pt>
                <c:pt idx="133">
                  <c:v>490</c:v>
                </c:pt>
                <c:pt idx="134">
                  <c:v>490</c:v>
                </c:pt>
                <c:pt idx="135">
                  <c:v>490</c:v>
                </c:pt>
                <c:pt idx="136">
                  <c:v>490</c:v>
                </c:pt>
                <c:pt idx="137">
                  <c:v>490</c:v>
                </c:pt>
                <c:pt idx="138">
                  <c:v>490</c:v>
                </c:pt>
                <c:pt idx="139">
                  <c:v>490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410</c:v>
                </c:pt>
                <c:pt idx="144">
                  <c:v>408</c:v>
                </c:pt>
                <c:pt idx="145">
                  <c:v>321</c:v>
                </c:pt>
                <c:pt idx="146">
                  <c:v>317</c:v>
                </c:pt>
                <c:pt idx="147">
                  <c:v>320</c:v>
                </c:pt>
                <c:pt idx="148">
                  <c:v>318</c:v>
                </c:pt>
                <c:pt idx="149">
                  <c:v>317</c:v>
                </c:pt>
                <c:pt idx="150">
                  <c:v>316</c:v>
                </c:pt>
                <c:pt idx="151">
                  <c:v>317</c:v>
                </c:pt>
                <c:pt idx="152">
                  <c:v>490</c:v>
                </c:pt>
                <c:pt idx="153">
                  <c:v>415</c:v>
                </c:pt>
                <c:pt idx="154">
                  <c:v>398</c:v>
                </c:pt>
                <c:pt idx="155">
                  <c:v>396</c:v>
                </c:pt>
                <c:pt idx="156">
                  <c:v>390</c:v>
                </c:pt>
                <c:pt idx="157">
                  <c:v>388</c:v>
                </c:pt>
                <c:pt idx="158">
                  <c:v>388</c:v>
                </c:pt>
                <c:pt idx="159">
                  <c:v>393</c:v>
                </c:pt>
                <c:pt idx="160">
                  <c:v>395</c:v>
                </c:pt>
                <c:pt idx="161">
                  <c:v>400</c:v>
                </c:pt>
                <c:pt idx="162">
                  <c:v>402</c:v>
                </c:pt>
                <c:pt idx="163">
                  <c:v>403</c:v>
                </c:pt>
                <c:pt idx="164">
                  <c:v>408</c:v>
                </c:pt>
                <c:pt idx="165">
                  <c:v>410</c:v>
                </c:pt>
                <c:pt idx="166">
                  <c:v>412</c:v>
                </c:pt>
                <c:pt idx="167">
                  <c:v>417</c:v>
                </c:pt>
                <c:pt idx="168">
                  <c:v>420</c:v>
                </c:pt>
                <c:pt idx="169">
                  <c:v>422</c:v>
                </c:pt>
                <c:pt idx="170">
                  <c:v>425</c:v>
                </c:pt>
                <c:pt idx="171">
                  <c:v>426</c:v>
                </c:pt>
                <c:pt idx="172">
                  <c:v>433</c:v>
                </c:pt>
                <c:pt idx="173">
                  <c:v>433</c:v>
                </c:pt>
                <c:pt idx="174">
                  <c:v>441</c:v>
                </c:pt>
                <c:pt idx="175">
                  <c:v>440</c:v>
                </c:pt>
                <c:pt idx="176">
                  <c:v>445</c:v>
                </c:pt>
                <c:pt idx="177">
                  <c:v>449</c:v>
                </c:pt>
                <c:pt idx="178">
                  <c:v>453</c:v>
                </c:pt>
                <c:pt idx="179">
                  <c:v>458</c:v>
                </c:pt>
                <c:pt idx="180">
                  <c:v>464</c:v>
                </c:pt>
                <c:pt idx="181">
                  <c:v>471</c:v>
                </c:pt>
                <c:pt idx="182">
                  <c:v>474</c:v>
                </c:pt>
                <c:pt idx="183">
                  <c:v>477</c:v>
                </c:pt>
                <c:pt idx="184">
                  <c:v>479</c:v>
                </c:pt>
                <c:pt idx="185">
                  <c:v>481</c:v>
                </c:pt>
                <c:pt idx="186">
                  <c:v>482</c:v>
                </c:pt>
                <c:pt idx="187">
                  <c:v>489</c:v>
                </c:pt>
                <c:pt idx="188">
                  <c:v>490</c:v>
                </c:pt>
                <c:pt idx="189">
                  <c:v>490</c:v>
                </c:pt>
                <c:pt idx="190">
                  <c:v>490</c:v>
                </c:pt>
                <c:pt idx="191">
                  <c:v>490</c:v>
                </c:pt>
                <c:pt idx="192">
                  <c:v>490</c:v>
                </c:pt>
                <c:pt idx="193">
                  <c:v>490</c:v>
                </c:pt>
                <c:pt idx="194">
                  <c:v>490</c:v>
                </c:pt>
                <c:pt idx="195">
                  <c:v>408</c:v>
                </c:pt>
                <c:pt idx="196">
                  <c:v>412</c:v>
                </c:pt>
                <c:pt idx="197">
                  <c:v>319</c:v>
                </c:pt>
                <c:pt idx="198">
                  <c:v>320</c:v>
                </c:pt>
                <c:pt idx="199">
                  <c:v>320</c:v>
                </c:pt>
                <c:pt idx="200">
                  <c:v>321</c:v>
                </c:pt>
                <c:pt idx="201">
                  <c:v>320</c:v>
                </c:pt>
                <c:pt idx="202">
                  <c:v>321</c:v>
                </c:pt>
                <c:pt idx="203">
                  <c:v>317</c:v>
                </c:pt>
                <c:pt idx="204">
                  <c:v>439</c:v>
                </c:pt>
                <c:pt idx="205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B-43A7-9008-398D70DF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625376"/>
        <c:axId val="629628656"/>
      </c:lineChart>
      <c:catAx>
        <c:axId val="6296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28656"/>
        <c:crosses val="autoZero"/>
        <c:auto val="1"/>
        <c:lblAlgn val="ctr"/>
        <c:lblOffset val="100"/>
        <c:noMultiLvlLbl val="0"/>
      </c:catAx>
      <c:valAx>
        <c:axId val="6296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ShortWallCalibration!$C$5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ShortWallCalibration!$B$7:$B$13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17</c:v>
                </c:pt>
                <c:pt idx="5">
                  <c:v>2</c:v>
                </c:pt>
                <c:pt idx="6">
                  <c:v>0</c:v>
                </c:pt>
              </c:numCache>
            </c:numRef>
          </c:xVal>
          <c:yVal>
            <c:numRef>
              <c:f>ShortWallCalibration!$C$7:$C$13</c:f>
              <c:numCache>
                <c:formatCode>General</c:formatCode>
                <c:ptCount val="7"/>
                <c:pt idx="0">
                  <c:v>106</c:v>
                </c:pt>
                <c:pt idx="1">
                  <c:v>167</c:v>
                </c:pt>
                <c:pt idx="2">
                  <c:v>233</c:v>
                </c:pt>
                <c:pt idx="3">
                  <c:v>289</c:v>
                </c:pt>
                <c:pt idx="4">
                  <c:v>319</c:v>
                </c:pt>
                <c:pt idx="5">
                  <c:v>401</c:v>
                </c:pt>
                <c:pt idx="6">
                  <c:v>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8-4E35-9494-8C75D39A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82984"/>
        <c:axId val="598882656"/>
      </c:scatterChart>
      <c:valAx>
        <c:axId val="59888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2656"/>
        <c:crosses val="autoZero"/>
        <c:crossBetween val="midCat"/>
      </c:valAx>
      <c:valAx>
        <c:axId val="5988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Sheet2!$A$1:$A$4</c:f>
              <c:numCache>
                <c:formatCode>General</c:formatCode>
                <c:ptCount val="4"/>
                <c:pt idx="0">
                  <c:v>34</c:v>
                </c:pt>
                <c:pt idx="1">
                  <c:v>316</c:v>
                </c:pt>
                <c:pt idx="2">
                  <c:v>323</c:v>
                </c:pt>
                <c:pt idx="3">
                  <c:v>409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80</c:v>
                </c:pt>
                <c:pt idx="1">
                  <c:v>17.68</c:v>
                </c:pt>
                <c:pt idx="2">
                  <c:v>17.5</c:v>
                </c:pt>
                <c:pt idx="3">
                  <c:v>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4-472F-9272-9B70E283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49872"/>
        <c:axId val="621950528"/>
      </c:scatterChart>
      <c:valAx>
        <c:axId val="6219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0528"/>
        <c:crosses val="autoZero"/>
        <c:crossBetween val="midCat"/>
      </c:valAx>
      <c:valAx>
        <c:axId val="621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Sheet2!$I$4:$I$17</c:f>
              <c:numCache>
                <c:formatCode>General</c:formatCode>
                <c:ptCount val="14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30</c:v>
                </c:pt>
                <c:pt idx="13">
                  <c:v>25</c:v>
                </c:pt>
              </c:numCache>
            </c:numRef>
          </c:xVal>
          <c:yVal>
            <c:numRef>
              <c:f>Sheet2!$J$4:$J$17</c:f>
              <c:numCache>
                <c:formatCode>General</c:formatCode>
                <c:ptCount val="14"/>
                <c:pt idx="0">
                  <c:v>118</c:v>
                </c:pt>
                <c:pt idx="1">
                  <c:v>153</c:v>
                </c:pt>
                <c:pt idx="2">
                  <c:v>179</c:v>
                </c:pt>
                <c:pt idx="3">
                  <c:v>211</c:v>
                </c:pt>
                <c:pt idx="4">
                  <c:v>239</c:v>
                </c:pt>
                <c:pt idx="5">
                  <c:v>274</c:v>
                </c:pt>
                <c:pt idx="6">
                  <c:v>300</c:v>
                </c:pt>
                <c:pt idx="7">
                  <c:v>323</c:v>
                </c:pt>
                <c:pt idx="8">
                  <c:v>333</c:v>
                </c:pt>
                <c:pt idx="9">
                  <c:v>367</c:v>
                </c:pt>
                <c:pt idx="10">
                  <c:v>389</c:v>
                </c:pt>
                <c:pt idx="11">
                  <c:v>435</c:v>
                </c:pt>
                <c:pt idx="12">
                  <c:v>431</c:v>
                </c:pt>
                <c:pt idx="13">
                  <c:v>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3-4846-BD2D-E19E90E2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77912"/>
        <c:axId val="640577256"/>
      </c:scatterChart>
      <c:valAx>
        <c:axId val="64057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77256"/>
        <c:crosses val="autoZero"/>
        <c:crossBetween val="midCat"/>
      </c:valAx>
      <c:valAx>
        <c:axId val="64057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7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Distance from 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Sheet2!$J$3:$J$17</c:f>
              <c:numCache>
                <c:formatCode>General</c:formatCode>
                <c:ptCount val="15"/>
                <c:pt idx="0">
                  <c:v>34</c:v>
                </c:pt>
                <c:pt idx="1">
                  <c:v>118</c:v>
                </c:pt>
                <c:pt idx="2">
                  <c:v>153</c:v>
                </c:pt>
                <c:pt idx="3">
                  <c:v>179</c:v>
                </c:pt>
                <c:pt idx="4">
                  <c:v>211</c:v>
                </c:pt>
                <c:pt idx="5">
                  <c:v>239</c:v>
                </c:pt>
                <c:pt idx="6">
                  <c:v>274</c:v>
                </c:pt>
                <c:pt idx="7">
                  <c:v>300</c:v>
                </c:pt>
                <c:pt idx="8">
                  <c:v>323</c:v>
                </c:pt>
                <c:pt idx="9">
                  <c:v>333</c:v>
                </c:pt>
                <c:pt idx="10">
                  <c:v>367</c:v>
                </c:pt>
                <c:pt idx="11">
                  <c:v>389</c:v>
                </c:pt>
                <c:pt idx="12">
                  <c:v>435</c:v>
                </c:pt>
                <c:pt idx="13">
                  <c:v>431</c:v>
                </c:pt>
                <c:pt idx="14">
                  <c:v>461</c:v>
                </c:pt>
              </c:numCache>
            </c:numRef>
          </c:xVal>
          <c:yVal>
            <c:numRef>
              <c:f>Sheet2!$K$3:$K$17</c:f>
              <c:numCache>
                <c:formatCode>General</c:formatCode>
                <c:ptCount val="15"/>
                <c:pt idx="0">
                  <c:v>80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17.5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2-4E51-8E43-B44801A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29496"/>
        <c:axId val="623627200"/>
      </c:scatterChart>
      <c:valAx>
        <c:axId val="62362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27200"/>
        <c:crosses val="autoZero"/>
        <c:crossBetween val="midCat"/>
      </c:valAx>
      <c:valAx>
        <c:axId val="6236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2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3D23C9-3619-4EE0-A147-D233CC135520}">
  <sheetPr/>
  <sheetViews>
    <sheetView zoomScale="23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5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ED01-D2DA-4C4D-95BD-6430FEAEA9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588065</xdr:colOff>
      <xdr:row>160</xdr:row>
      <xdr:rowOff>182217</xdr:rowOff>
    </xdr:from>
    <xdr:to>
      <xdr:col>44</xdr:col>
      <xdr:colOff>14594</xdr:colOff>
      <xdr:row>241</xdr:row>
      <xdr:rowOff>31949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5651E8-E3DB-41A7-9DDA-912745EC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7630" y="30662217"/>
          <a:ext cx="21491399" cy="152802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0</xdr:row>
      <xdr:rowOff>176212</xdr:rowOff>
    </xdr:from>
    <xdr:to>
      <xdr:col>14</xdr:col>
      <xdr:colOff>214312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6260E-4876-4F94-8D29-BA35A3E42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20</xdr:row>
      <xdr:rowOff>61912</xdr:rowOff>
    </xdr:from>
    <xdr:to>
      <xdr:col>9</xdr:col>
      <xdr:colOff>195262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A21F-005A-46F0-917F-ADAC77728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4</xdr:row>
      <xdr:rowOff>71437</xdr:rowOff>
    </xdr:from>
    <xdr:to>
      <xdr:col>21</xdr:col>
      <xdr:colOff>447675</xdr:colOff>
      <xdr:row>18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3DE3F-B938-4F81-9AEB-BE4355E70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24</xdr:row>
      <xdr:rowOff>138112</xdr:rowOff>
    </xdr:from>
    <xdr:to>
      <xdr:col>19</xdr:col>
      <xdr:colOff>28575</xdr:colOff>
      <xdr:row>39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020BE-AB89-48DF-92EC-5835409D6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88E1-1C6B-4D4E-AAB2-0156B477053B}">
  <dimension ref="A1:I206"/>
  <sheetViews>
    <sheetView zoomScaleNormal="100" workbookViewId="0">
      <selection activeCell="E1" sqref="E1"/>
    </sheetView>
  </sheetViews>
  <sheetFormatPr defaultRowHeight="15" x14ac:dyDescent="0.25"/>
  <cols>
    <col min="1" max="3" width="28.5703125" customWidth="1"/>
  </cols>
  <sheetData>
    <row r="1" spans="1:8" x14ac:dyDescent="0.25">
      <c r="A1" t="s">
        <v>0</v>
      </c>
      <c r="B1">
        <v>0</v>
      </c>
      <c r="C1">
        <v>0</v>
      </c>
      <c r="D1" t="b">
        <v>1</v>
      </c>
      <c r="E1">
        <v>377</v>
      </c>
      <c r="G1" t="s">
        <v>206</v>
      </c>
    </row>
    <row r="2" spans="1:8" x14ac:dyDescent="0.25">
      <c r="A2" t="s">
        <v>1</v>
      </c>
      <c r="B2">
        <v>0</v>
      </c>
      <c r="C2">
        <v>1</v>
      </c>
      <c r="D2" t="b">
        <v>1</v>
      </c>
      <c r="E2">
        <v>370</v>
      </c>
    </row>
    <row r="3" spans="1:8" x14ac:dyDescent="0.25">
      <c r="A3" t="s">
        <v>2</v>
      </c>
      <c r="B3">
        <v>0</v>
      </c>
      <c r="C3">
        <v>2</v>
      </c>
      <c r="D3" t="b">
        <v>1</v>
      </c>
      <c r="E3">
        <v>35</v>
      </c>
    </row>
    <row r="4" spans="1:8" x14ac:dyDescent="0.25">
      <c r="A4" t="s">
        <v>3</v>
      </c>
      <c r="B4">
        <v>0</v>
      </c>
      <c r="C4">
        <v>3</v>
      </c>
      <c r="D4" t="b">
        <v>1</v>
      </c>
      <c r="E4">
        <v>377</v>
      </c>
    </row>
    <row r="5" spans="1:8" x14ac:dyDescent="0.25">
      <c r="A5" t="s">
        <v>4</v>
      </c>
      <c r="B5">
        <v>0</v>
      </c>
      <c r="C5">
        <v>4</v>
      </c>
      <c r="D5" t="b">
        <v>1</v>
      </c>
      <c r="E5">
        <v>55</v>
      </c>
    </row>
    <row r="6" spans="1:8" x14ac:dyDescent="0.25">
      <c r="A6" t="s">
        <v>5</v>
      </c>
      <c r="B6">
        <v>0</v>
      </c>
      <c r="C6">
        <v>5</v>
      </c>
      <c r="D6" t="b">
        <v>1</v>
      </c>
      <c r="E6">
        <v>35</v>
      </c>
    </row>
    <row r="7" spans="1:8" x14ac:dyDescent="0.25">
      <c r="A7" t="s">
        <v>6</v>
      </c>
      <c r="B7">
        <v>0</v>
      </c>
      <c r="C7">
        <v>6</v>
      </c>
      <c r="D7" t="b">
        <v>1</v>
      </c>
      <c r="E7">
        <v>35</v>
      </c>
      <c r="G7">
        <v>34</v>
      </c>
      <c r="H7" t="s">
        <v>215</v>
      </c>
    </row>
    <row r="8" spans="1:8" x14ac:dyDescent="0.25">
      <c r="A8" t="s">
        <v>7</v>
      </c>
      <c r="B8">
        <v>0</v>
      </c>
      <c r="C8">
        <v>7</v>
      </c>
      <c r="D8" t="b">
        <v>1</v>
      </c>
      <c r="E8">
        <v>389</v>
      </c>
      <c r="G8">
        <v>316</v>
      </c>
      <c r="H8" t="s">
        <v>213</v>
      </c>
    </row>
    <row r="9" spans="1:8" x14ac:dyDescent="0.25">
      <c r="A9" t="s">
        <v>8</v>
      </c>
      <c r="B9">
        <v>0</v>
      </c>
      <c r="C9">
        <v>8</v>
      </c>
      <c r="D9" t="b">
        <v>1</v>
      </c>
      <c r="E9">
        <v>395</v>
      </c>
      <c r="G9">
        <v>323</v>
      </c>
      <c r="H9" t="s">
        <v>214</v>
      </c>
    </row>
    <row r="10" spans="1:8" x14ac:dyDescent="0.25">
      <c r="A10" t="s">
        <v>9</v>
      </c>
      <c r="B10">
        <v>0</v>
      </c>
      <c r="C10">
        <v>9</v>
      </c>
      <c r="D10" t="b">
        <v>1</v>
      </c>
      <c r="E10">
        <v>395</v>
      </c>
      <c r="G10">
        <v>434</v>
      </c>
      <c r="H10" t="s">
        <v>216</v>
      </c>
    </row>
    <row r="11" spans="1:8" x14ac:dyDescent="0.25">
      <c r="A11" t="s">
        <v>10</v>
      </c>
      <c r="B11">
        <v>0</v>
      </c>
      <c r="C11">
        <v>10</v>
      </c>
      <c r="D11" t="b">
        <v>1</v>
      </c>
      <c r="E11">
        <v>34</v>
      </c>
      <c r="G11">
        <v>409</v>
      </c>
      <c r="H11" t="s">
        <v>212</v>
      </c>
    </row>
    <row r="12" spans="1:8" x14ac:dyDescent="0.25">
      <c r="A12" t="s">
        <v>11</v>
      </c>
      <c r="B12">
        <v>0</v>
      </c>
      <c r="C12">
        <v>11</v>
      </c>
      <c r="D12" t="b">
        <v>1</v>
      </c>
      <c r="E12">
        <v>410</v>
      </c>
    </row>
    <row r="13" spans="1:8" x14ac:dyDescent="0.25">
      <c r="A13" t="s">
        <v>12</v>
      </c>
      <c r="B13">
        <v>0</v>
      </c>
      <c r="C13">
        <v>12</v>
      </c>
      <c r="D13" t="b">
        <v>1</v>
      </c>
      <c r="E13">
        <v>411</v>
      </c>
    </row>
    <row r="14" spans="1:8" x14ac:dyDescent="0.25">
      <c r="A14" t="s">
        <v>13</v>
      </c>
      <c r="B14">
        <v>0</v>
      </c>
      <c r="C14">
        <v>13</v>
      </c>
      <c r="D14" t="b">
        <v>1</v>
      </c>
      <c r="E14">
        <v>409</v>
      </c>
    </row>
    <row r="15" spans="1:8" x14ac:dyDescent="0.25">
      <c r="A15" t="s">
        <v>14</v>
      </c>
      <c r="B15">
        <v>0</v>
      </c>
      <c r="C15">
        <v>14</v>
      </c>
      <c r="D15" t="b">
        <v>1</v>
      </c>
      <c r="E15">
        <v>411</v>
      </c>
    </row>
    <row r="16" spans="1:8" x14ac:dyDescent="0.25">
      <c r="A16" t="s">
        <v>15</v>
      </c>
      <c r="B16">
        <v>0</v>
      </c>
      <c r="C16">
        <v>15</v>
      </c>
      <c r="D16" t="b">
        <v>1</v>
      </c>
      <c r="E16">
        <v>416</v>
      </c>
    </row>
    <row r="17" spans="1:5" x14ac:dyDescent="0.25">
      <c r="A17" t="s">
        <v>16</v>
      </c>
      <c r="B17">
        <v>0</v>
      </c>
      <c r="C17">
        <v>16</v>
      </c>
      <c r="D17" t="b">
        <v>1</v>
      </c>
      <c r="E17">
        <v>417</v>
      </c>
    </row>
    <row r="18" spans="1:5" x14ac:dyDescent="0.25">
      <c r="A18" t="s">
        <v>17</v>
      </c>
      <c r="B18">
        <v>0</v>
      </c>
      <c r="C18">
        <v>17</v>
      </c>
      <c r="D18" t="b">
        <v>1</v>
      </c>
      <c r="E18">
        <v>422</v>
      </c>
    </row>
    <row r="19" spans="1:5" x14ac:dyDescent="0.25">
      <c r="A19" t="s">
        <v>18</v>
      </c>
      <c r="B19">
        <v>0</v>
      </c>
      <c r="C19">
        <v>18</v>
      </c>
      <c r="D19" t="b">
        <v>1</v>
      </c>
      <c r="E19">
        <v>425</v>
      </c>
    </row>
    <row r="20" spans="1:5" x14ac:dyDescent="0.25">
      <c r="A20" t="s">
        <v>19</v>
      </c>
      <c r="B20">
        <v>0</v>
      </c>
      <c r="C20">
        <v>19</v>
      </c>
      <c r="D20" t="b">
        <v>1</v>
      </c>
      <c r="E20">
        <v>36</v>
      </c>
    </row>
    <row r="21" spans="1:5" x14ac:dyDescent="0.25">
      <c r="A21" t="s">
        <v>20</v>
      </c>
      <c r="B21">
        <v>0</v>
      </c>
      <c r="C21">
        <v>20</v>
      </c>
      <c r="D21" t="b">
        <v>1</v>
      </c>
      <c r="E21">
        <v>432</v>
      </c>
    </row>
    <row r="22" spans="1:5" x14ac:dyDescent="0.25">
      <c r="A22" t="s">
        <v>21</v>
      </c>
      <c r="B22">
        <v>0</v>
      </c>
      <c r="C22">
        <v>21</v>
      </c>
      <c r="D22" t="b">
        <v>1</v>
      </c>
      <c r="E22">
        <v>443</v>
      </c>
    </row>
    <row r="23" spans="1:5" x14ac:dyDescent="0.25">
      <c r="A23" t="s">
        <v>22</v>
      </c>
      <c r="B23">
        <v>0</v>
      </c>
      <c r="C23">
        <v>22</v>
      </c>
      <c r="D23" t="b">
        <v>1</v>
      </c>
      <c r="E23">
        <v>443</v>
      </c>
    </row>
    <row r="24" spans="1:5" x14ac:dyDescent="0.25">
      <c r="A24" t="s">
        <v>23</v>
      </c>
      <c r="B24">
        <v>0</v>
      </c>
      <c r="C24">
        <v>23</v>
      </c>
      <c r="D24" t="b">
        <v>1</v>
      </c>
      <c r="E24">
        <v>35</v>
      </c>
    </row>
    <row r="25" spans="1:5" x14ac:dyDescent="0.25">
      <c r="A25" t="s">
        <v>24</v>
      </c>
      <c r="B25">
        <v>0</v>
      </c>
      <c r="C25">
        <v>24</v>
      </c>
      <c r="D25" t="b">
        <v>1</v>
      </c>
      <c r="E25">
        <v>450</v>
      </c>
    </row>
    <row r="26" spans="1:5" x14ac:dyDescent="0.25">
      <c r="A26" t="s">
        <v>25</v>
      </c>
      <c r="B26">
        <v>0</v>
      </c>
      <c r="C26">
        <v>25</v>
      </c>
      <c r="D26" t="b">
        <v>0</v>
      </c>
      <c r="E26">
        <v>490</v>
      </c>
    </row>
    <row r="27" spans="1:5" x14ac:dyDescent="0.25">
      <c r="A27" t="s">
        <v>26</v>
      </c>
      <c r="B27">
        <v>0</v>
      </c>
      <c r="C27">
        <v>26</v>
      </c>
      <c r="D27" t="b">
        <v>0</v>
      </c>
      <c r="E27">
        <v>490</v>
      </c>
    </row>
    <row r="28" spans="1:5" x14ac:dyDescent="0.25">
      <c r="A28" t="s">
        <v>27</v>
      </c>
      <c r="B28">
        <v>0</v>
      </c>
      <c r="C28">
        <v>27</v>
      </c>
      <c r="D28" t="b">
        <v>0</v>
      </c>
      <c r="E28">
        <v>490</v>
      </c>
    </row>
    <row r="29" spans="1:5" x14ac:dyDescent="0.25">
      <c r="A29" t="s">
        <v>28</v>
      </c>
      <c r="B29">
        <v>0</v>
      </c>
      <c r="C29">
        <v>28</v>
      </c>
      <c r="D29" t="b">
        <v>0</v>
      </c>
      <c r="E29">
        <v>490</v>
      </c>
    </row>
    <row r="30" spans="1:5" x14ac:dyDescent="0.25">
      <c r="A30" t="s">
        <v>29</v>
      </c>
      <c r="B30">
        <v>0</v>
      </c>
      <c r="C30">
        <v>29</v>
      </c>
      <c r="D30" t="b">
        <v>0</v>
      </c>
      <c r="E30">
        <v>490</v>
      </c>
    </row>
    <row r="31" spans="1:5" x14ac:dyDescent="0.25">
      <c r="A31" t="s">
        <v>30</v>
      </c>
      <c r="B31">
        <v>0</v>
      </c>
      <c r="C31">
        <v>30</v>
      </c>
      <c r="D31" t="b">
        <v>0</v>
      </c>
      <c r="E31">
        <v>490</v>
      </c>
    </row>
    <row r="32" spans="1:5" x14ac:dyDescent="0.25">
      <c r="A32" t="s">
        <v>31</v>
      </c>
      <c r="B32">
        <v>0</v>
      </c>
      <c r="C32">
        <v>31</v>
      </c>
      <c r="D32" t="b">
        <v>0</v>
      </c>
      <c r="E32">
        <v>490</v>
      </c>
    </row>
    <row r="33" spans="1:9" x14ac:dyDescent="0.25">
      <c r="A33" t="s">
        <v>32</v>
      </c>
      <c r="B33">
        <v>0</v>
      </c>
      <c r="C33">
        <v>32</v>
      </c>
      <c r="D33" t="b">
        <v>0</v>
      </c>
      <c r="E33">
        <v>490</v>
      </c>
    </row>
    <row r="34" spans="1:9" x14ac:dyDescent="0.25">
      <c r="A34" t="s">
        <v>33</v>
      </c>
      <c r="B34">
        <v>0</v>
      </c>
      <c r="C34">
        <v>33</v>
      </c>
      <c r="D34" t="b">
        <v>0</v>
      </c>
      <c r="E34">
        <v>490</v>
      </c>
    </row>
    <row r="35" spans="1:9" x14ac:dyDescent="0.25">
      <c r="A35" t="s">
        <v>34</v>
      </c>
      <c r="B35">
        <v>0</v>
      </c>
      <c r="C35">
        <v>34</v>
      </c>
      <c r="D35" t="b">
        <v>0</v>
      </c>
      <c r="E35">
        <v>490</v>
      </c>
    </row>
    <row r="36" spans="1:9" x14ac:dyDescent="0.25">
      <c r="A36" t="s">
        <v>35</v>
      </c>
      <c r="B36">
        <v>0</v>
      </c>
      <c r="C36">
        <v>35</v>
      </c>
      <c r="D36" t="b">
        <v>0</v>
      </c>
      <c r="E36">
        <v>490</v>
      </c>
    </row>
    <row r="37" spans="1:9" x14ac:dyDescent="0.25">
      <c r="A37" t="s">
        <v>36</v>
      </c>
      <c r="B37">
        <v>0</v>
      </c>
      <c r="C37">
        <v>36</v>
      </c>
      <c r="D37" t="b">
        <v>0</v>
      </c>
      <c r="E37">
        <v>490</v>
      </c>
    </row>
    <row r="38" spans="1:9" x14ac:dyDescent="0.25">
      <c r="A38" t="s">
        <v>37</v>
      </c>
      <c r="B38">
        <v>0</v>
      </c>
      <c r="C38">
        <v>37</v>
      </c>
      <c r="D38" t="b">
        <v>0</v>
      </c>
      <c r="E38">
        <v>490</v>
      </c>
    </row>
    <row r="39" spans="1:9" x14ac:dyDescent="0.25">
      <c r="A39" t="s">
        <v>38</v>
      </c>
      <c r="B39">
        <v>0</v>
      </c>
      <c r="C39">
        <v>38</v>
      </c>
      <c r="D39" t="b">
        <v>1</v>
      </c>
      <c r="E39">
        <v>408</v>
      </c>
    </row>
    <row r="40" spans="1:9" x14ac:dyDescent="0.25">
      <c r="A40" t="s">
        <v>39</v>
      </c>
      <c r="B40">
        <v>0</v>
      </c>
      <c r="C40">
        <v>39</v>
      </c>
      <c r="D40" t="b">
        <v>1</v>
      </c>
      <c r="E40">
        <v>411</v>
      </c>
    </row>
    <row r="41" spans="1:9" x14ac:dyDescent="0.25">
      <c r="A41" t="s">
        <v>40</v>
      </c>
      <c r="B41">
        <v>0</v>
      </c>
      <c r="C41">
        <v>40</v>
      </c>
      <c r="D41" t="b">
        <v>1</v>
      </c>
      <c r="E41">
        <v>412</v>
      </c>
    </row>
    <row r="42" spans="1:9" x14ac:dyDescent="0.25">
      <c r="A42" t="s">
        <v>41</v>
      </c>
      <c r="B42">
        <v>0</v>
      </c>
      <c r="C42">
        <v>41</v>
      </c>
      <c r="D42" t="b">
        <v>1</v>
      </c>
      <c r="E42">
        <v>320</v>
      </c>
      <c r="G42" t="s">
        <v>211</v>
      </c>
      <c r="I42" t="s">
        <v>210</v>
      </c>
    </row>
    <row r="43" spans="1:9" x14ac:dyDescent="0.25">
      <c r="A43" t="s">
        <v>42</v>
      </c>
      <c r="B43">
        <v>0</v>
      </c>
      <c r="C43">
        <v>42</v>
      </c>
      <c r="D43" t="b">
        <v>1</v>
      </c>
      <c r="E43">
        <v>320</v>
      </c>
      <c r="G43">
        <v>34</v>
      </c>
      <c r="H43" t="s">
        <v>208</v>
      </c>
      <c r="I43">
        <v>80</v>
      </c>
    </row>
    <row r="44" spans="1:9" x14ac:dyDescent="0.25">
      <c r="A44" t="s">
        <v>43</v>
      </c>
      <c r="B44">
        <v>0</v>
      </c>
      <c r="C44">
        <v>43</v>
      </c>
      <c r="D44" t="b">
        <v>1</v>
      </c>
      <c r="E44">
        <v>320</v>
      </c>
      <c r="G44">
        <v>35</v>
      </c>
      <c r="H44" t="s">
        <v>208</v>
      </c>
    </row>
    <row r="45" spans="1:9" x14ac:dyDescent="0.25">
      <c r="A45" t="s">
        <v>44</v>
      </c>
      <c r="B45">
        <v>0</v>
      </c>
      <c r="C45">
        <v>44</v>
      </c>
      <c r="D45" t="b">
        <v>1</v>
      </c>
      <c r="E45">
        <v>317</v>
      </c>
      <c r="G45">
        <v>35</v>
      </c>
      <c r="H45" t="s">
        <v>208</v>
      </c>
    </row>
    <row r="46" spans="1:9" x14ac:dyDescent="0.25">
      <c r="A46" t="s">
        <v>45</v>
      </c>
      <c r="B46">
        <v>0</v>
      </c>
      <c r="C46">
        <v>45</v>
      </c>
      <c r="D46" t="b">
        <v>1</v>
      </c>
      <c r="E46">
        <v>320</v>
      </c>
      <c r="G46">
        <v>35</v>
      </c>
      <c r="H46" t="s">
        <v>208</v>
      </c>
    </row>
    <row r="47" spans="1:9" x14ac:dyDescent="0.25">
      <c r="A47" t="s">
        <v>46</v>
      </c>
      <c r="B47">
        <v>0</v>
      </c>
      <c r="C47">
        <v>46</v>
      </c>
      <c r="D47" t="b">
        <v>1</v>
      </c>
      <c r="E47">
        <v>318</v>
      </c>
      <c r="G47">
        <v>35</v>
      </c>
      <c r="H47" t="s">
        <v>208</v>
      </c>
    </row>
    <row r="48" spans="1:9" x14ac:dyDescent="0.25">
      <c r="A48" t="s">
        <v>47</v>
      </c>
      <c r="B48">
        <v>0</v>
      </c>
      <c r="C48">
        <v>47</v>
      </c>
      <c r="D48" t="b">
        <v>0</v>
      </c>
      <c r="E48">
        <v>490</v>
      </c>
      <c r="G48">
        <v>36</v>
      </c>
      <c r="H48" t="s">
        <v>208</v>
      </c>
    </row>
    <row r="49" spans="1:9" x14ac:dyDescent="0.25">
      <c r="A49" t="s">
        <v>48</v>
      </c>
      <c r="B49">
        <v>0</v>
      </c>
      <c r="C49">
        <v>48</v>
      </c>
      <c r="D49" t="b">
        <v>1</v>
      </c>
      <c r="E49">
        <v>406</v>
      </c>
      <c r="G49">
        <v>55</v>
      </c>
      <c r="H49" t="s">
        <v>207</v>
      </c>
    </row>
    <row r="50" spans="1:9" x14ac:dyDescent="0.25">
      <c r="A50" t="s">
        <v>49</v>
      </c>
      <c r="B50">
        <v>0</v>
      </c>
      <c r="C50">
        <v>49</v>
      </c>
      <c r="D50" t="b">
        <v>1</v>
      </c>
      <c r="E50">
        <v>393</v>
      </c>
      <c r="G50">
        <v>316</v>
      </c>
      <c r="H50" t="s">
        <v>209</v>
      </c>
      <c r="I50">
        <v>17.68</v>
      </c>
    </row>
    <row r="51" spans="1:9" x14ac:dyDescent="0.25">
      <c r="A51" t="s">
        <v>50</v>
      </c>
      <c r="B51">
        <v>0</v>
      </c>
      <c r="C51">
        <v>50</v>
      </c>
      <c r="D51" t="b">
        <v>1</v>
      </c>
      <c r="E51">
        <v>394</v>
      </c>
      <c r="G51">
        <v>317</v>
      </c>
      <c r="H51" t="s">
        <v>209</v>
      </c>
    </row>
    <row r="52" spans="1:9" x14ac:dyDescent="0.25">
      <c r="A52" t="s">
        <v>51</v>
      </c>
      <c r="B52">
        <v>0</v>
      </c>
      <c r="C52">
        <v>51</v>
      </c>
      <c r="D52" t="b">
        <v>1</v>
      </c>
      <c r="E52">
        <v>390</v>
      </c>
      <c r="G52">
        <v>317</v>
      </c>
      <c r="H52" t="s">
        <v>209</v>
      </c>
    </row>
    <row r="53" spans="1:9" x14ac:dyDescent="0.25">
      <c r="A53" t="s">
        <v>52</v>
      </c>
      <c r="B53">
        <v>0</v>
      </c>
      <c r="C53">
        <v>52</v>
      </c>
      <c r="D53" t="b">
        <v>1</v>
      </c>
      <c r="E53">
        <v>390</v>
      </c>
      <c r="G53">
        <v>317</v>
      </c>
      <c r="H53" t="s">
        <v>209</v>
      </c>
    </row>
    <row r="54" spans="1:9" x14ac:dyDescent="0.25">
      <c r="A54" t="s">
        <v>53</v>
      </c>
      <c r="B54">
        <v>0</v>
      </c>
      <c r="C54">
        <v>53</v>
      </c>
      <c r="D54" t="b">
        <v>1</v>
      </c>
      <c r="E54">
        <v>391</v>
      </c>
      <c r="G54">
        <v>317</v>
      </c>
      <c r="H54" t="s">
        <v>209</v>
      </c>
    </row>
    <row r="55" spans="1:9" x14ac:dyDescent="0.25">
      <c r="A55" t="s">
        <v>54</v>
      </c>
      <c r="B55">
        <v>0</v>
      </c>
      <c r="C55">
        <v>54</v>
      </c>
      <c r="D55" t="b">
        <v>1</v>
      </c>
      <c r="E55">
        <v>393</v>
      </c>
      <c r="G55">
        <v>317</v>
      </c>
      <c r="H55" t="s">
        <v>209</v>
      </c>
    </row>
    <row r="56" spans="1:9" x14ac:dyDescent="0.25">
      <c r="A56" t="s">
        <v>55</v>
      </c>
      <c r="B56">
        <v>0</v>
      </c>
      <c r="C56">
        <v>55</v>
      </c>
      <c r="D56" t="b">
        <v>1</v>
      </c>
      <c r="E56">
        <v>394</v>
      </c>
      <c r="G56">
        <v>318</v>
      </c>
      <c r="H56" t="s">
        <v>209</v>
      </c>
    </row>
    <row r="57" spans="1:9" x14ac:dyDescent="0.25">
      <c r="A57" t="s">
        <v>56</v>
      </c>
      <c r="B57">
        <v>0</v>
      </c>
      <c r="C57">
        <v>56</v>
      </c>
      <c r="D57" t="b">
        <v>1</v>
      </c>
      <c r="E57">
        <v>399</v>
      </c>
      <c r="G57">
        <v>318</v>
      </c>
      <c r="H57" t="s">
        <v>209</v>
      </c>
    </row>
    <row r="58" spans="1:9" x14ac:dyDescent="0.25">
      <c r="A58" t="s">
        <v>57</v>
      </c>
      <c r="B58">
        <v>0</v>
      </c>
      <c r="C58">
        <v>57</v>
      </c>
      <c r="D58" t="b">
        <v>1</v>
      </c>
      <c r="E58">
        <v>403</v>
      </c>
      <c r="G58">
        <v>319</v>
      </c>
      <c r="H58" t="s">
        <v>209</v>
      </c>
    </row>
    <row r="59" spans="1:9" x14ac:dyDescent="0.25">
      <c r="A59" t="s">
        <v>58</v>
      </c>
      <c r="B59">
        <v>0</v>
      </c>
      <c r="C59">
        <v>58</v>
      </c>
      <c r="D59" t="b">
        <v>1</v>
      </c>
      <c r="E59">
        <v>404</v>
      </c>
      <c r="G59">
        <v>319</v>
      </c>
      <c r="H59" t="s">
        <v>209</v>
      </c>
    </row>
    <row r="60" spans="1:9" x14ac:dyDescent="0.25">
      <c r="A60" t="s">
        <v>59</v>
      </c>
      <c r="B60">
        <v>0</v>
      </c>
      <c r="C60">
        <v>59</v>
      </c>
      <c r="D60" t="b">
        <v>1</v>
      </c>
      <c r="E60">
        <v>409</v>
      </c>
      <c r="G60">
        <v>320</v>
      </c>
      <c r="H60" t="s">
        <v>209</v>
      </c>
    </row>
    <row r="61" spans="1:9" x14ac:dyDescent="0.25">
      <c r="A61" t="s">
        <v>60</v>
      </c>
      <c r="B61">
        <v>0</v>
      </c>
      <c r="C61">
        <v>60</v>
      </c>
      <c r="D61" t="b">
        <v>1</v>
      </c>
      <c r="E61">
        <v>409</v>
      </c>
      <c r="G61">
        <v>320</v>
      </c>
      <c r="H61" t="s">
        <v>209</v>
      </c>
    </row>
    <row r="62" spans="1:9" x14ac:dyDescent="0.25">
      <c r="A62" t="s">
        <v>61</v>
      </c>
      <c r="B62">
        <v>0</v>
      </c>
      <c r="C62">
        <v>61</v>
      </c>
      <c r="D62" t="b">
        <v>1</v>
      </c>
      <c r="E62">
        <v>414</v>
      </c>
      <c r="G62">
        <v>320</v>
      </c>
      <c r="H62" t="s">
        <v>209</v>
      </c>
    </row>
    <row r="63" spans="1:9" x14ac:dyDescent="0.25">
      <c r="A63" t="s">
        <v>62</v>
      </c>
      <c r="B63">
        <v>0</v>
      </c>
      <c r="C63">
        <v>62</v>
      </c>
      <c r="D63" t="b">
        <v>1</v>
      </c>
      <c r="E63">
        <v>415</v>
      </c>
      <c r="G63">
        <v>320</v>
      </c>
      <c r="H63" t="s">
        <v>209</v>
      </c>
    </row>
    <row r="64" spans="1:9" x14ac:dyDescent="0.25">
      <c r="A64" t="s">
        <v>63</v>
      </c>
      <c r="B64">
        <v>0</v>
      </c>
      <c r="C64">
        <v>63</v>
      </c>
      <c r="D64" t="b">
        <v>1</v>
      </c>
      <c r="E64">
        <v>421</v>
      </c>
      <c r="G64">
        <v>320</v>
      </c>
      <c r="H64" t="s">
        <v>209</v>
      </c>
    </row>
    <row r="65" spans="1:9" x14ac:dyDescent="0.25">
      <c r="A65" t="s">
        <v>64</v>
      </c>
      <c r="B65">
        <v>0</v>
      </c>
      <c r="C65">
        <v>64</v>
      </c>
      <c r="D65" t="b">
        <v>1</v>
      </c>
      <c r="E65">
        <v>418</v>
      </c>
      <c r="G65">
        <v>320</v>
      </c>
      <c r="H65" t="s">
        <v>209</v>
      </c>
    </row>
    <row r="66" spans="1:9" x14ac:dyDescent="0.25">
      <c r="A66" t="s">
        <v>65</v>
      </c>
      <c r="B66">
        <v>0</v>
      </c>
      <c r="C66">
        <v>65</v>
      </c>
      <c r="D66" t="b">
        <v>1</v>
      </c>
      <c r="E66">
        <v>427</v>
      </c>
      <c r="G66">
        <v>320</v>
      </c>
      <c r="H66" t="s">
        <v>209</v>
      </c>
    </row>
    <row r="67" spans="1:9" x14ac:dyDescent="0.25">
      <c r="A67" t="s">
        <v>66</v>
      </c>
      <c r="B67">
        <v>0</v>
      </c>
      <c r="C67">
        <v>66</v>
      </c>
      <c r="D67" t="b">
        <v>1</v>
      </c>
      <c r="E67">
        <v>429</v>
      </c>
      <c r="G67">
        <v>320</v>
      </c>
      <c r="H67" t="s">
        <v>209</v>
      </c>
    </row>
    <row r="68" spans="1:9" x14ac:dyDescent="0.25">
      <c r="A68" t="s">
        <v>67</v>
      </c>
      <c r="B68">
        <v>0</v>
      </c>
      <c r="C68">
        <v>67</v>
      </c>
      <c r="D68" t="b">
        <v>1</v>
      </c>
      <c r="E68">
        <v>435</v>
      </c>
      <c r="G68">
        <v>320</v>
      </c>
      <c r="H68" t="s">
        <v>209</v>
      </c>
    </row>
    <row r="69" spans="1:9" x14ac:dyDescent="0.25">
      <c r="A69" t="s">
        <v>68</v>
      </c>
      <c r="B69">
        <v>0</v>
      </c>
      <c r="C69">
        <v>68</v>
      </c>
      <c r="D69" t="b">
        <v>1</v>
      </c>
      <c r="E69">
        <v>435</v>
      </c>
      <c r="G69">
        <v>320</v>
      </c>
      <c r="H69" t="s">
        <v>209</v>
      </c>
    </row>
    <row r="70" spans="1:9" x14ac:dyDescent="0.25">
      <c r="A70" t="s">
        <v>69</v>
      </c>
      <c r="B70">
        <v>0</v>
      </c>
      <c r="C70">
        <v>69</v>
      </c>
      <c r="D70" t="b">
        <v>1</v>
      </c>
      <c r="E70">
        <v>438</v>
      </c>
      <c r="G70">
        <v>321</v>
      </c>
      <c r="H70" t="s">
        <v>209</v>
      </c>
    </row>
    <row r="71" spans="1:9" x14ac:dyDescent="0.25">
      <c r="A71" t="s">
        <v>70</v>
      </c>
      <c r="B71">
        <v>0</v>
      </c>
      <c r="C71">
        <v>70</v>
      </c>
      <c r="D71" t="b">
        <v>1</v>
      </c>
      <c r="E71">
        <v>442</v>
      </c>
      <c r="G71">
        <v>321</v>
      </c>
      <c r="H71" t="s">
        <v>209</v>
      </c>
    </row>
    <row r="72" spans="1:9" x14ac:dyDescent="0.25">
      <c r="A72" t="s">
        <v>71</v>
      </c>
      <c r="B72">
        <v>0</v>
      </c>
      <c r="C72">
        <v>71</v>
      </c>
      <c r="D72" t="b">
        <v>1</v>
      </c>
      <c r="E72">
        <v>445</v>
      </c>
      <c r="G72">
        <v>321</v>
      </c>
      <c r="H72" t="s">
        <v>209</v>
      </c>
    </row>
    <row r="73" spans="1:9" x14ac:dyDescent="0.25">
      <c r="A73" t="s">
        <v>72</v>
      </c>
      <c r="B73">
        <v>0</v>
      </c>
      <c r="C73">
        <v>72</v>
      </c>
      <c r="D73" t="b">
        <v>1</v>
      </c>
      <c r="E73">
        <v>449</v>
      </c>
      <c r="G73">
        <v>321</v>
      </c>
      <c r="H73" t="s">
        <v>209</v>
      </c>
    </row>
    <row r="74" spans="1:9" x14ac:dyDescent="0.25">
      <c r="A74" t="s">
        <v>73</v>
      </c>
      <c r="B74">
        <v>0</v>
      </c>
      <c r="C74">
        <v>73</v>
      </c>
      <c r="D74" t="b">
        <v>1</v>
      </c>
      <c r="E74">
        <v>455</v>
      </c>
      <c r="G74">
        <v>321</v>
      </c>
      <c r="H74" t="s">
        <v>209</v>
      </c>
    </row>
    <row r="75" spans="1:9" x14ac:dyDescent="0.25">
      <c r="A75" t="s">
        <v>74</v>
      </c>
      <c r="B75">
        <v>0</v>
      </c>
      <c r="C75">
        <v>74</v>
      </c>
      <c r="D75" t="b">
        <v>1</v>
      </c>
      <c r="E75">
        <v>461</v>
      </c>
      <c r="G75">
        <v>323</v>
      </c>
      <c r="H75" t="s">
        <v>209</v>
      </c>
      <c r="I75">
        <v>17.5</v>
      </c>
    </row>
    <row r="76" spans="1:9" x14ac:dyDescent="0.25">
      <c r="A76" t="s">
        <v>75</v>
      </c>
      <c r="B76">
        <v>0</v>
      </c>
      <c r="C76">
        <v>75</v>
      </c>
      <c r="D76" t="b">
        <v>1</v>
      </c>
      <c r="E76">
        <v>469</v>
      </c>
      <c r="G76">
        <v>369</v>
      </c>
    </row>
    <row r="77" spans="1:9" x14ac:dyDescent="0.25">
      <c r="A77" t="s">
        <v>76</v>
      </c>
      <c r="B77">
        <v>0</v>
      </c>
      <c r="C77">
        <v>76</v>
      </c>
      <c r="D77" t="b">
        <v>1</v>
      </c>
      <c r="E77">
        <v>471</v>
      </c>
      <c r="G77">
        <v>370</v>
      </c>
    </row>
    <row r="78" spans="1:9" x14ac:dyDescent="0.25">
      <c r="A78" t="s">
        <v>77</v>
      </c>
      <c r="B78">
        <v>0</v>
      </c>
      <c r="C78">
        <v>77</v>
      </c>
      <c r="D78" t="b">
        <v>1</v>
      </c>
      <c r="E78">
        <v>471</v>
      </c>
      <c r="G78">
        <v>370</v>
      </c>
    </row>
    <row r="79" spans="1:9" x14ac:dyDescent="0.25">
      <c r="A79" t="s">
        <v>78</v>
      </c>
      <c r="B79">
        <v>0</v>
      </c>
      <c r="C79">
        <v>78</v>
      </c>
      <c r="D79" t="b">
        <v>1</v>
      </c>
      <c r="E79">
        <v>478</v>
      </c>
      <c r="G79">
        <v>372</v>
      </c>
    </row>
    <row r="80" spans="1:9" x14ac:dyDescent="0.25">
      <c r="A80" t="s">
        <v>79</v>
      </c>
      <c r="B80">
        <v>0</v>
      </c>
      <c r="C80">
        <v>79</v>
      </c>
      <c r="D80" t="b">
        <v>1</v>
      </c>
      <c r="E80">
        <v>476</v>
      </c>
      <c r="G80">
        <v>372</v>
      </c>
    </row>
    <row r="81" spans="1:7" x14ac:dyDescent="0.25">
      <c r="A81" t="s">
        <v>80</v>
      </c>
      <c r="B81">
        <v>0</v>
      </c>
      <c r="C81">
        <v>80</v>
      </c>
      <c r="D81" t="b">
        <v>1</v>
      </c>
      <c r="E81">
        <v>483</v>
      </c>
      <c r="G81">
        <v>374</v>
      </c>
    </row>
    <row r="82" spans="1:7" x14ac:dyDescent="0.25">
      <c r="A82" t="s">
        <v>81</v>
      </c>
      <c r="B82">
        <v>0</v>
      </c>
      <c r="C82">
        <v>81</v>
      </c>
      <c r="D82" t="b">
        <v>1</v>
      </c>
      <c r="E82">
        <v>483</v>
      </c>
      <c r="G82">
        <v>377</v>
      </c>
    </row>
    <row r="83" spans="1:7" x14ac:dyDescent="0.25">
      <c r="A83" t="s">
        <v>82</v>
      </c>
      <c r="B83">
        <v>0</v>
      </c>
      <c r="C83">
        <v>82</v>
      </c>
      <c r="D83" t="b">
        <v>1</v>
      </c>
      <c r="E83">
        <v>490</v>
      </c>
      <c r="G83">
        <v>377</v>
      </c>
    </row>
    <row r="84" spans="1:7" x14ac:dyDescent="0.25">
      <c r="A84" t="s">
        <v>83</v>
      </c>
      <c r="B84">
        <v>0</v>
      </c>
      <c r="C84">
        <v>83</v>
      </c>
      <c r="D84" t="b">
        <v>0</v>
      </c>
      <c r="E84">
        <v>490</v>
      </c>
      <c r="G84">
        <v>378</v>
      </c>
    </row>
    <row r="85" spans="1:7" x14ac:dyDescent="0.25">
      <c r="A85" t="s">
        <v>84</v>
      </c>
      <c r="B85">
        <v>0</v>
      </c>
      <c r="C85">
        <v>84</v>
      </c>
      <c r="D85" t="b">
        <v>0</v>
      </c>
      <c r="E85">
        <v>490</v>
      </c>
      <c r="G85">
        <v>380</v>
      </c>
    </row>
    <row r="86" spans="1:7" x14ac:dyDescent="0.25">
      <c r="A86" t="s">
        <v>85</v>
      </c>
      <c r="B86">
        <v>0</v>
      </c>
      <c r="C86">
        <v>85</v>
      </c>
      <c r="D86" t="b">
        <v>0</v>
      </c>
      <c r="E86">
        <v>490</v>
      </c>
      <c r="G86">
        <v>383</v>
      </c>
    </row>
    <row r="87" spans="1:7" x14ac:dyDescent="0.25">
      <c r="A87" t="s">
        <v>86</v>
      </c>
      <c r="B87">
        <v>0</v>
      </c>
      <c r="C87">
        <v>86</v>
      </c>
      <c r="D87" t="b">
        <v>0</v>
      </c>
      <c r="E87">
        <v>490</v>
      </c>
      <c r="G87">
        <v>388</v>
      </c>
    </row>
    <row r="88" spans="1:7" x14ac:dyDescent="0.25">
      <c r="A88" t="s">
        <v>87</v>
      </c>
      <c r="B88">
        <v>0</v>
      </c>
      <c r="C88">
        <v>87</v>
      </c>
      <c r="D88" t="b">
        <v>0</v>
      </c>
      <c r="E88">
        <v>490</v>
      </c>
      <c r="G88">
        <v>388</v>
      </c>
    </row>
    <row r="89" spans="1:7" x14ac:dyDescent="0.25">
      <c r="A89" t="s">
        <v>88</v>
      </c>
      <c r="B89">
        <v>0</v>
      </c>
      <c r="C89">
        <v>88</v>
      </c>
      <c r="D89" t="b">
        <v>0</v>
      </c>
      <c r="E89">
        <v>490</v>
      </c>
      <c r="G89">
        <v>388</v>
      </c>
    </row>
    <row r="90" spans="1:7" x14ac:dyDescent="0.25">
      <c r="A90" t="s">
        <v>89</v>
      </c>
      <c r="B90">
        <v>0</v>
      </c>
      <c r="C90">
        <v>89</v>
      </c>
      <c r="D90" t="b">
        <v>1</v>
      </c>
      <c r="E90">
        <v>411</v>
      </c>
      <c r="G90">
        <v>388</v>
      </c>
    </row>
    <row r="91" spans="1:7" x14ac:dyDescent="0.25">
      <c r="A91" t="s">
        <v>90</v>
      </c>
      <c r="B91">
        <v>0</v>
      </c>
      <c r="C91">
        <v>90</v>
      </c>
      <c r="D91" t="b">
        <v>1</v>
      </c>
      <c r="E91">
        <v>410</v>
      </c>
      <c r="G91">
        <v>389</v>
      </c>
    </row>
    <row r="92" spans="1:7" x14ac:dyDescent="0.25">
      <c r="A92" t="s">
        <v>91</v>
      </c>
      <c r="B92">
        <v>0</v>
      </c>
      <c r="C92">
        <v>91</v>
      </c>
      <c r="D92" t="b">
        <v>1</v>
      </c>
      <c r="E92">
        <v>414</v>
      </c>
      <c r="G92">
        <v>390</v>
      </c>
    </row>
    <row r="93" spans="1:7" x14ac:dyDescent="0.25">
      <c r="A93" t="s">
        <v>92</v>
      </c>
      <c r="B93">
        <v>0</v>
      </c>
      <c r="C93">
        <v>92</v>
      </c>
      <c r="D93" t="b">
        <v>1</v>
      </c>
      <c r="E93">
        <v>319</v>
      </c>
      <c r="G93">
        <v>390</v>
      </c>
    </row>
    <row r="94" spans="1:7" x14ac:dyDescent="0.25">
      <c r="A94" t="s">
        <v>93</v>
      </c>
      <c r="B94">
        <v>0</v>
      </c>
      <c r="C94">
        <v>93</v>
      </c>
      <c r="D94" t="b">
        <v>1</v>
      </c>
      <c r="E94">
        <v>321</v>
      </c>
      <c r="G94">
        <v>390</v>
      </c>
    </row>
    <row r="95" spans="1:7" x14ac:dyDescent="0.25">
      <c r="A95" t="s">
        <v>94</v>
      </c>
      <c r="B95">
        <v>0</v>
      </c>
      <c r="C95">
        <v>94</v>
      </c>
      <c r="D95" t="b">
        <v>1</v>
      </c>
      <c r="E95">
        <v>320</v>
      </c>
      <c r="G95">
        <v>390</v>
      </c>
    </row>
    <row r="96" spans="1:7" x14ac:dyDescent="0.25">
      <c r="A96" t="s">
        <v>95</v>
      </c>
      <c r="B96">
        <v>0</v>
      </c>
      <c r="C96">
        <v>95</v>
      </c>
      <c r="D96" t="b">
        <v>1</v>
      </c>
      <c r="E96">
        <v>320</v>
      </c>
      <c r="G96">
        <v>391</v>
      </c>
    </row>
    <row r="97" spans="1:7" x14ac:dyDescent="0.25">
      <c r="A97" t="s">
        <v>96</v>
      </c>
      <c r="B97">
        <v>0</v>
      </c>
      <c r="C97">
        <v>96</v>
      </c>
      <c r="D97" t="b">
        <v>1</v>
      </c>
      <c r="E97">
        <v>321</v>
      </c>
      <c r="G97">
        <v>393</v>
      </c>
    </row>
    <row r="98" spans="1:7" x14ac:dyDescent="0.25">
      <c r="A98" t="s">
        <v>97</v>
      </c>
      <c r="B98">
        <v>0</v>
      </c>
      <c r="C98">
        <v>97</v>
      </c>
      <c r="D98" t="b">
        <v>1</v>
      </c>
      <c r="E98">
        <v>323</v>
      </c>
      <c r="G98">
        <v>393</v>
      </c>
    </row>
    <row r="99" spans="1:7" x14ac:dyDescent="0.25">
      <c r="A99" t="s">
        <v>98</v>
      </c>
      <c r="B99">
        <v>0</v>
      </c>
      <c r="C99">
        <v>98</v>
      </c>
      <c r="D99" t="b">
        <v>0</v>
      </c>
      <c r="E99">
        <v>490</v>
      </c>
      <c r="G99">
        <v>393</v>
      </c>
    </row>
    <row r="100" spans="1:7" x14ac:dyDescent="0.25">
      <c r="A100" t="s">
        <v>99</v>
      </c>
      <c r="B100">
        <v>0</v>
      </c>
      <c r="C100">
        <v>99</v>
      </c>
      <c r="D100" t="b">
        <v>0</v>
      </c>
      <c r="E100">
        <v>490</v>
      </c>
      <c r="G100">
        <v>394</v>
      </c>
    </row>
    <row r="101" spans="1:7" x14ac:dyDescent="0.25">
      <c r="A101" t="s">
        <v>100</v>
      </c>
      <c r="B101">
        <v>0</v>
      </c>
      <c r="C101">
        <v>100</v>
      </c>
      <c r="D101" t="b">
        <v>1</v>
      </c>
      <c r="E101">
        <v>450</v>
      </c>
      <c r="G101">
        <v>394</v>
      </c>
    </row>
    <row r="102" spans="1:7" x14ac:dyDescent="0.25">
      <c r="A102" t="s">
        <v>101</v>
      </c>
      <c r="B102">
        <v>0</v>
      </c>
      <c r="C102">
        <v>101</v>
      </c>
      <c r="D102" t="b">
        <v>1</v>
      </c>
      <c r="E102">
        <v>402</v>
      </c>
      <c r="G102">
        <v>395</v>
      </c>
    </row>
    <row r="103" spans="1:7" x14ac:dyDescent="0.25">
      <c r="A103" t="s">
        <v>102</v>
      </c>
      <c r="B103">
        <v>0</v>
      </c>
      <c r="C103">
        <v>102</v>
      </c>
      <c r="D103" t="b">
        <v>1</v>
      </c>
      <c r="E103">
        <v>388</v>
      </c>
      <c r="G103">
        <v>395</v>
      </c>
    </row>
    <row r="104" spans="1:7" x14ac:dyDescent="0.25">
      <c r="A104" t="s">
        <v>103</v>
      </c>
      <c r="B104">
        <v>1</v>
      </c>
      <c r="C104">
        <v>0</v>
      </c>
      <c r="D104" t="b">
        <v>1</v>
      </c>
      <c r="E104">
        <v>372</v>
      </c>
      <c r="G104">
        <v>395</v>
      </c>
    </row>
    <row r="105" spans="1:7" x14ac:dyDescent="0.25">
      <c r="A105" t="s">
        <v>104</v>
      </c>
      <c r="B105">
        <v>1</v>
      </c>
      <c r="C105">
        <v>1</v>
      </c>
      <c r="D105" t="b">
        <v>1</v>
      </c>
      <c r="E105">
        <v>370</v>
      </c>
      <c r="G105">
        <v>395</v>
      </c>
    </row>
    <row r="106" spans="1:7" x14ac:dyDescent="0.25">
      <c r="A106" t="s">
        <v>105</v>
      </c>
      <c r="B106">
        <v>1</v>
      </c>
      <c r="C106">
        <v>2</v>
      </c>
      <c r="D106" t="b">
        <v>1</v>
      </c>
      <c r="E106">
        <v>369</v>
      </c>
      <c r="G106">
        <v>395</v>
      </c>
    </row>
    <row r="107" spans="1:7" x14ac:dyDescent="0.25">
      <c r="A107" t="s">
        <v>106</v>
      </c>
      <c r="B107">
        <v>1</v>
      </c>
      <c r="C107">
        <v>3</v>
      </c>
      <c r="D107" t="b">
        <v>1</v>
      </c>
      <c r="E107">
        <v>372</v>
      </c>
      <c r="G107">
        <v>396</v>
      </c>
    </row>
    <row r="108" spans="1:7" x14ac:dyDescent="0.25">
      <c r="A108" t="s">
        <v>107</v>
      </c>
      <c r="B108">
        <v>1</v>
      </c>
      <c r="C108">
        <v>4</v>
      </c>
      <c r="D108" t="b">
        <v>1</v>
      </c>
      <c r="E108">
        <v>374</v>
      </c>
      <c r="G108">
        <v>396</v>
      </c>
    </row>
    <row r="109" spans="1:7" x14ac:dyDescent="0.25">
      <c r="A109" t="s">
        <v>108</v>
      </c>
      <c r="B109">
        <v>1</v>
      </c>
      <c r="C109">
        <v>5</v>
      </c>
      <c r="D109" t="b">
        <v>1</v>
      </c>
      <c r="E109">
        <v>378</v>
      </c>
      <c r="G109">
        <v>398</v>
      </c>
    </row>
    <row r="110" spans="1:7" x14ac:dyDescent="0.25">
      <c r="A110" t="s">
        <v>109</v>
      </c>
      <c r="B110">
        <v>1</v>
      </c>
      <c r="C110">
        <v>6</v>
      </c>
      <c r="D110" t="b">
        <v>1</v>
      </c>
      <c r="E110">
        <v>383</v>
      </c>
      <c r="G110">
        <v>399</v>
      </c>
    </row>
    <row r="111" spans="1:7" x14ac:dyDescent="0.25">
      <c r="A111" t="s">
        <v>110</v>
      </c>
      <c r="B111">
        <v>1</v>
      </c>
      <c r="C111">
        <v>7</v>
      </c>
      <c r="D111" t="b">
        <v>1</v>
      </c>
      <c r="E111">
        <v>380</v>
      </c>
      <c r="G111">
        <v>400</v>
      </c>
    </row>
    <row r="112" spans="1:7" x14ac:dyDescent="0.25">
      <c r="A112" t="s">
        <v>111</v>
      </c>
      <c r="B112">
        <v>1</v>
      </c>
      <c r="C112">
        <v>8</v>
      </c>
      <c r="D112" t="b">
        <v>1</v>
      </c>
      <c r="E112">
        <v>390</v>
      </c>
      <c r="G112">
        <v>401</v>
      </c>
    </row>
    <row r="113" spans="1:7" x14ac:dyDescent="0.25">
      <c r="A113" t="s">
        <v>112</v>
      </c>
      <c r="B113">
        <v>1</v>
      </c>
      <c r="C113">
        <v>9</v>
      </c>
      <c r="D113" t="b">
        <v>1</v>
      </c>
      <c r="E113">
        <v>388</v>
      </c>
      <c r="G113">
        <v>402</v>
      </c>
    </row>
    <row r="114" spans="1:7" x14ac:dyDescent="0.25">
      <c r="A114" t="s">
        <v>113</v>
      </c>
      <c r="B114">
        <v>1</v>
      </c>
      <c r="C114">
        <v>10</v>
      </c>
      <c r="D114" t="b">
        <v>1</v>
      </c>
      <c r="E114">
        <v>396</v>
      </c>
      <c r="G114">
        <v>402</v>
      </c>
    </row>
    <row r="115" spans="1:7" x14ac:dyDescent="0.25">
      <c r="A115" t="s">
        <v>114</v>
      </c>
      <c r="B115">
        <v>1</v>
      </c>
      <c r="C115">
        <v>11</v>
      </c>
      <c r="D115" t="b">
        <v>1</v>
      </c>
      <c r="E115">
        <v>395</v>
      </c>
      <c r="G115">
        <v>403</v>
      </c>
    </row>
    <row r="116" spans="1:7" x14ac:dyDescent="0.25">
      <c r="A116" t="s">
        <v>115</v>
      </c>
      <c r="B116">
        <v>1</v>
      </c>
      <c r="C116">
        <v>12</v>
      </c>
      <c r="D116" t="b">
        <v>1</v>
      </c>
      <c r="E116">
        <v>401</v>
      </c>
      <c r="G116">
        <v>403</v>
      </c>
    </row>
    <row r="117" spans="1:7" x14ac:dyDescent="0.25">
      <c r="A117" t="s">
        <v>116</v>
      </c>
      <c r="B117">
        <v>1</v>
      </c>
      <c r="C117">
        <v>13</v>
      </c>
      <c r="D117" t="b">
        <v>1</v>
      </c>
      <c r="E117">
        <v>403</v>
      </c>
      <c r="G117">
        <v>403</v>
      </c>
    </row>
    <row r="118" spans="1:7" x14ac:dyDescent="0.25">
      <c r="A118" t="s">
        <v>117</v>
      </c>
      <c r="B118">
        <v>1</v>
      </c>
      <c r="C118">
        <v>14</v>
      </c>
      <c r="D118" t="b">
        <v>1</v>
      </c>
      <c r="E118">
        <v>405</v>
      </c>
      <c r="G118">
        <v>404</v>
      </c>
    </row>
    <row r="119" spans="1:7" x14ac:dyDescent="0.25">
      <c r="A119" t="s">
        <v>118</v>
      </c>
      <c r="B119">
        <v>1</v>
      </c>
      <c r="C119">
        <v>15</v>
      </c>
      <c r="D119" t="b">
        <v>1</v>
      </c>
      <c r="E119">
        <v>412</v>
      </c>
      <c r="G119">
        <v>405</v>
      </c>
    </row>
    <row r="120" spans="1:7" x14ac:dyDescent="0.25">
      <c r="A120" t="s">
        <v>119</v>
      </c>
      <c r="B120">
        <v>1</v>
      </c>
      <c r="C120">
        <v>16</v>
      </c>
      <c r="D120" t="b">
        <v>1</v>
      </c>
      <c r="E120">
        <v>409</v>
      </c>
      <c r="G120">
        <v>406</v>
      </c>
    </row>
    <row r="121" spans="1:7" x14ac:dyDescent="0.25">
      <c r="A121" t="s">
        <v>120</v>
      </c>
      <c r="B121">
        <v>1</v>
      </c>
      <c r="C121">
        <v>17</v>
      </c>
      <c r="D121" t="b">
        <v>1</v>
      </c>
      <c r="E121">
        <v>416</v>
      </c>
      <c r="G121">
        <v>408</v>
      </c>
    </row>
    <row r="122" spans="1:7" x14ac:dyDescent="0.25">
      <c r="A122" t="s">
        <v>121</v>
      </c>
      <c r="B122">
        <v>1</v>
      </c>
      <c r="C122">
        <v>18</v>
      </c>
      <c r="D122" t="b">
        <v>1</v>
      </c>
      <c r="E122">
        <v>418</v>
      </c>
      <c r="G122">
        <v>408</v>
      </c>
    </row>
    <row r="123" spans="1:7" x14ac:dyDescent="0.25">
      <c r="A123" t="s">
        <v>122</v>
      </c>
      <c r="B123">
        <v>1</v>
      </c>
      <c r="C123">
        <v>19</v>
      </c>
      <c r="D123" t="b">
        <v>1</v>
      </c>
      <c r="E123">
        <v>421</v>
      </c>
      <c r="G123">
        <v>408</v>
      </c>
    </row>
    <row r="124" spans="1:7" x14ac:dyDescent="0.25">
      <c r="A124" t="s">
        <v>123</v>
      </c>
      <c r="B124">
        <v>1</v>
      </c>
      <c r="C124">
        <v>20</v>
      </c>
      <c r="D124" t="b">
        <v>1</v>
      </c>
      <c r="E124">
        <v>422</v>
      </c>
      <c r="G124">
        <v>408</v>
      </c>
    </row>
    <row r="125" spans="1:7" x14ac:dyDescent="0.25">
      <c r="A125" t="s">
        <v>124</v>
      </c>
      <c r="B125">
        <v>1</v>
      </c>
      <c r="C125">
        <v>21</v>
      </c>
      <c r="D125" t="b">
        <v>1</v>
      </c>
      <c r="E125">
        <v>427</v>
      </c>
      <c r="G125">
        <v>409</v>
      </c>
    </row>
    <row r="126" spans="1:7" x14ac:dyDescent="0.25">
      <c r="A126" t="s">
        <v>125</v>
      </c>
      <c r="B126">
        <v>1</v>
      </c>
      <c r="C126">
        <v>22</v>
      </c>
      <c r="D126" t="b">
        <v>1</v>
      </c>
      <c r="E126">
        <v>428</v>
      </c>
      <c r="G126">
        <v>409</v>
      </c>
    </row>
    <row r="127" spans="1:7" x14ac:dyDescent="0.25">
      <c r="A127" t="s">
        <v>126</v>
      </c>
      <c r="B127">
        <v>1</v>
      </c>
      <c r="C127">
        <v>23</v>
      </c>
      <c r="D127" t="b">
        <v>1</v>
      </c>
      <c r="E127">
        <v>435</v>
      </c>
      <c r="G127">
        <v>409</v>
      </c>
    </row>
    <row r="128" spans="1:7" x14ac:dyDescent="0.25">
      <c r="A128" t="s">
        <v>127</v>
      </c>
      <c r="B128">
        <v>1</v>
      </c>
      <c r="C128">
        <v>24</v>
      </c>
      <c r="D128" t="b">
        <v>1</v>
      </c>
      <c r="E128">
        <v>437</v>
      </c>
      <c r="G128">
        <v>409</v>
      </c>
    </row>
    <row r="129" spans="1:7" x14ac:dyDescent="0.25">
      <c r="A129" t="s">
        <v>128</v>
      </c>
      <c r="B129">
        <v>1</v>
      </c>
      <c r="C129">
        <v>25</v>
      </c>
      <c r="D129" t="b">
        <v>1</v>
      </c>
      <c r="E129">
        <v>443</v>
      </c>
      <c r="G129">
        <v>410</v>
      </c>
    </row>
    <row r="130" spans="1:7" x14ac:dyDescent="0.25">
      <c r="A130" t="s">
        <v>129</v>
      </c>
      <c r="B130">
        <v>1</v>
      </c>
      <c r="C130">
        <v>26</v>
      </c>
      <c r="D130" t="b">
        <v>1</v>
      </c>
      <c r="E130">
        <v>450</v>
      </c>
      <c r="G130">
        <v>410</v>
      </c>
    </row>
    <row r="131" spans="1:7" x14ac:dyDescent="0.25">
      <c r="A131" t="s">
        <v>130</v>
      </c>
      <c r="B131">
        <v>1</v>
      </c>
      <c r="C131">
        <v>27</v>
      </c>
      <c r="D131" t="b">
        <v>1</v>
      </c>
      <c r="E131">
        <v>475</v>
      </c>
      <c r="G131">
        <v>410</v>
      </c>
    </row>
    <row r="132" spans="1:7" x14ac:dyDescent="0.25">
      <c r="A132" t="s">
        <v>131</v>
      </c>
      <c r="B132">
        <v>1</v>
      </c>
      <c r="C132">
        <v>28</v>
      </c>
      <c r="D132" t="b">
        <v>0</v>
      </c>
      <c r="E132">
        <v>490</v>
      </c>
      <c r="G132">
        <v>410</v>
      </c>
    </row>
    <row r="133" spans="1:7" x14ac:dyDescent="0.25">
      <c r="A133" t="s">
        <v>132</v>
      </c>
      <c r="B133">
        <v>1</v>
      </c>
      <c r="C133">
        <v>29</v>
      </c>
      <c r="D133" t="b">
        <v>0</v>
      </c>
      <c r="E133">
        <v>490</v>
      </c>
      <c r="G133">
        <v>411</v>
      </c>
    </row>
    <row r="134" spans="1:7" x14ac:dyDescent="0.25">
      <c r="A134" t="s">
        <v>133</v>
      </c>
      <c r="B134">
        <v>1</v>
      </c>
      <c r="C134">
        <v>30</v>
      </c>
      <c r="D134" t="b">
        <v>0</v>
      </c>
      <c r="E134">
        <v>490</v>
      </c>
      <c r="G134">
        <v>411</v>
      </c>
    </row>
    <row r="135" spans="1:7" x14ac:dyDescent="0.25">
      <c r="A135" t="s">
        <v>134</v>
      </c>
      <c r="B135">
        <v>1</v>
      </c>
      <c r="C135">
        <v>31</v>
      </c>
      <c r="D135" t="b">
        <v>0</v>
      </c>
      <c r="E135">
        <v>490</v>
      </c>
      <c r="G135">
        <v>411</v>
      </c>
    </row>
    <row r="136" spans="1:7" x14ac:dyDescent="0.25">
      <c r="A136" t="s">
        <v>135</v>
      </c>
      <c r="B136">
        <v>1</v>
      </c>
      <c r="C136">
        <v>32</v>
      </c>
      <c r="D136" t="b">
        <v>0</v>
      </c>
      <c r="E136">
        <v>490</v>
      </c>
      <c r="G136">
        <v>411</v>
      </c>
    </row>
    <row r="137" spans="1:7" x14ac:dyDescent="0.25">
      <c r="A137" t="s">
        <v>136</v>
      </c>
      <c r="B137">
        <v>1</v>
      </c>
      <c r="C137">
        <v>33</v>
      </c>
      <c r="D137" t="b">
        <v>0</v>
      </c>
      <c r="E137">
        <v>490</v>
      </c>
      <c r="G137">
        <v>412</v>
      </c>
    </row>
    <row r="138" spans="1:7" x14ac:dyDescent="0.25">
      <c r="A138" t="s">
        <v>137</v>
      </c>
      <c r="B138">
        <v>1</v>
      </c>
      <c r="C138">
        <v>34</v>
      </c>
      <c r="D138" t="b">
        <v>0</v>
      </c>
      <c r="E138">
        <v>490</v>
      </c>
      <c r="G138">
        <v>412</v>
      </c>
    </row>
    <row r="139" spans="1:7" x14ac:dyDescent="0.25">
      <c r="A139" t="s">
        <v>138</v>
      </c>
      <c r="B139">
        <v>1</v>
      </c>
      <c r="C139">
        <v>35</v>
      </c>
      <c r="D139" t="b">
        <v>0</v>
      </c>
      <c r="E139">
        <v>490</v>
      </c>
      <c r="G139">
        <v>412</v>
      </c>
    </row>
    <row r="140" spans="1:7" x14ac:dyDescent="0.25">
      <c r="A140" t="s">
        <v>139</v>
      </c>
      <c r="B140">
        <v>1</v>
      </c>
      <c r="C140">
        <v>36</v>
      </c>
      <c r="D140" t="b">
        <v>0</v>
      </c>
      <c r="E140">
        <v>490</v>
      </c>
      <c r="G140">
        <v>412</v>
      </c>
    </row>
    <row r="141" spans="1:7" x14ac:dyDescent="0.25">
      <c r="A141" t="s">
        <v>140</v>
      </c>
      <c r="B141">
        <v>1</v>
      </c>
      <c r="C141">
        <v>37</v>
      </c>
      <c r="D141" t="b">
        <v>0</v>
      </c>
      <c r="E141">
        <v>490</v>
      </c>
      <c r="G141">
        <v>414</v>
      </c>
    </row>
    <row r="142" spans="1:7" x14ac:dyDescent="0.25">
      <c r="A142" t="s">
        <v>141</v>
      </c>
      <c r="B142">
        <v>1</v>
      </c>
      <c r="C142">
        <v>38</v>
      </c>
      <c r="D142" t="b">
        <v>0</v>
      </c>
      <c r="E142">
        <v>490</v>
      </c>
      <c r="G142">
        <v>414</v>
      </c>
    </row>
    <row r="143" spans="1:7" x14ac:dyDescent="0.25">
      <c r="A143" t="s">
        <v>142</v>
      </c>
      <c r="B143">
        <v>1</v>
      </c>
      <c r="C143">
        <v>39</v>
      </c>
      <c r="D143" t="b">
        <v>0</v>
      </c>
      <c r="E143">
        <v>490</v>
      </c>
      <c r="G143">
        <v>415</v>
      </c>
    </row>
    <row r="144" spans="1:7" x14ac:dyDescent="0.25">
      <c r="A144" t="s">
        <v>143</v>
      </c>
      <c r="B144">
        <v>1</v>
      </c>
      <c r="C144">
        <v>40</v>
      </c>
      <c r="D144" t="b">
        <v>1</v>
      </c>
      <c r="E144">
        <v>410</v>
      </c>
      <c r="G144">
        <v>415</v>
      </c>
    </row>
    <row r="145" spans="1:7" x14ac:dyDescent="0.25">
      <c r="A145" t="s">
        <v>144</v>
      </c>
      <c r="B145">
        <v>1</v>
      </c>
      <c r="C145">
        <v>41</v>
      </c>
      <c r="D145" t="b">
        <v>1</v>
      </c>
      <c r="E145">
        <v>408</v>
      </c>
      <c r="G145">
        <v>416</v>
      </c>
    </row>
    <row r="146" spans="1:7" x14ac:dyDescent="0.25">
      <c r="A146" t="s">
        <v>145</v>
      </c>
      <c r="B146">
        <v>1</v>
      </c>
      <c r="C146">
        <v>42</v>
      </c>
      <c r="D146" t="b">
        <v>1</v>
      </c>
      <c r="E146">
        <v>321</v>
      </c>
      <c r="G146">
        <v>416</v>
      </c>
    </row>
    <row r="147" spans="1:7" x14ac:dyDescent="0.25">
      <c r="A147" t="s">
        <v>146</v>
      </c>
      <c r="B147">
        <v>1</v>
      </c>
      <c r="C147">
        <v>43</v>
      </c>
      <c r="D147" t="b">
        <v>1</v>
      </c>
      <c r="E147">
        <v>317</v>
      </c>
      <c r="G147">
        <v>417</v>
      </c>
    </row>
    <row r="148" spans="1:7" x14ac:dyDescent="0.25">
      <c r="A148" t="s">
        <v>147</v>
      </c>
      <c r="B148">
        <v>1</v>
      </c>
      <c r="C148">
        <v>44</v>
      </c>
      <c r="D148" t="b">
        <v>1</v>
      </c>
      <c r="E148">
        <v>320</v>
      </c>
      <c r="G148">
        <v>417</v>
      </c>
    </row>
    <row r="149" spans="1:7" x14ac:dyDescent="0.25">
      <c r="A149" t="s">
        <v>148</v>
      </c>
      <c r="B149">
        <v>1</v>
      </c>
      <c r="C149">
        <v>45</v>
      </c>
      <c r="D149" t="b">
        <v>1</v>
      </c>
      <c r="E149">
        <v>318</v>
      </c>
      <c r="G149">
        <v>418</v>
      </c>
    </row>
    <row r="150" spans="1:7" x14ac:dyDescent="0.25">
      <c r="A150" t="s">
        <v>149</v>
      </c>
      <c r="B150">
        <v>1</v>
      </c>
      <c r="C150">
        <v>46</v>
      </c>
      <c r="D150" t="b">
        <v>1</v>
      </c>
      <c r="E150">
        <v>317</v>
      </c>
      <c r="G150">
        <v>418</v>
      </c>
    </row>
    <row r="151" spans="1:7" x14ac:dyDescent="0.25">
      <c r="A151" t="s">
        <v>150</v>
      </c>
      <c r="B151">
        <v>1</v>
      </c>
      <c r="C151">
        <v>47</v>
      </c>
      <c r="D151" t="b">
        <v>1</v>
      </c>
      <c r="E151">
        <v>316</v>
      </c>
      <c r="G151">
        <v>420</v>
      </c>
    </row>
    <row r="152" spans="1:7" x14ac:dyDescent="0.25">
      <c r="A152" t="s">
        <v>151</v>
      </c>
      <c r="B152">
        <v>1</v>
      </c>
      <c r="C152">
        <v>48</v>
      </c>
      <c r="D152" t="b">
        <v>1</v>
      </c>
      <c r="E152">
        <v>317</v>
      </c>
      <c r="G152">
        <v>421</v>
      </c>
    </row>
    <row r="153" spans="1:7" x14ac:dyDescent="0.25">
      <c r="A153" t="s">
        <v>152</v>
      </c>
      <c r="B153">
        <v>1</v>
      </c>
      <c r="C153">
        <v>49</v>
      </c>
      <c r="D153" t="b">
        <v>0</v>
      </c>
      <c r="E153">
        <v>490</v>
      </c>
      <c r="G153">
        <v>421</v>
      </c>
    </row>
    <row r="154" spans="1:7" x14ac:dyDescent="0.25">
      <c r="A154" t="s">
        <v>153</v>
      </c>
      <c r="B154">
        <v>1</v>
      </c>
      <c r="C154">
        <v>50</v>
      </c>
      <c r="D154" t="b">
        <v>1</v>
      </c>
      <c r="E154">
        <v>415</v>
      </c>
      <c r="G154">
        <v>422</v>
      </c>
    </row>
    <row r="155" spans="1:7" x14ac:dyDescent="0.25">
      <c r="A155" t="s">
        <v>154</v>
      </c>
      <c r="B155">
        <v>1</v>
      </c>
      <c r="C155">
        <v>51</v>
      </c>
      <c r="D155" t="b">
        <v>1</v>
      </c>
      <c r="E155">
        <v>398</v>
      </c>
      <c r="G155">
        <v>422</v>
      </c>
    </row>
    <row r="156" spans="1:7" x14ac:dyDescent="0.25">
      <c r="A156" t="s">
        <v>155</v>
      </c>
      <c r="B156">
        <v>1</v>
      </c>
      <c r="C156">
        <v>52</v>
      </c>
      <c r="D156" t="b">
        <v>1</v>
      </c>
      <c r="E156">
        <v>396</v>
      </c>
      <c r="G156">
        <v>422</v>
      </c>
    </row>
    <row r="157" spans="1:7" x14ac:dyDescent="0.25">
      <c r="A157" t="s">
        <v>156</v>
      </c>
      <c r="B157">
        <v>1</v>
      </c>
      <c r="C157">
        <v>53</v>
      </c>
      <c r="D157" t="b">
        <v>1</v>
      </c>
      <c r="E157">
        <v>390</v>
      </c>
      <c r="G157">
        <v>425</v>
      </c>
    </row>
    <row r="158" spans="1:7" x14ac:dyDescent="0.25">
      <c r="A158" t="s">
        <v>157</v>
      </c>
      <c r="B158">
        <v>1</v>
      </c>
      <c r="C158">
        <v>54</v>
      </c>
      <c r="D158" t="b">
        <v>1</v>
      </c>
      <c r="E158">
        <v>388</v>
      </c>
      <c r="G158">
        <v>425</v>
      </c>
    </row>
    <row r="159" spans="1:7" x14ac:dyDescent="0.25">
      <c r="A159" t="s">
        <v>158</v>
      </c>
      <c r="B159">
        <v>1</v>
      </c>
      <c r="C159">
        <v>55</v>
      </c>
      <c r="D159" t="b">
        <v>1</v>
      </c>
      <c r="E159">
        <v>388</v>
      </c>
      <c r="G159">
        <v>426</v>
      </c>
    </row>
    <row r="160" spans="1:7" x14ac:dyDescent="0.25">
      <c r="A160" t="s">
        <v>159</v>
      </c>
      <c r="B160">
        <v>1</v>
      </c>
      <c r="C160">
        <v>56</v>
      </c>
      <c r="D160" t="b">
        <v>1</v>
      </c>
      <c r="E160">
        <v>393</v>
      </c>
      <c r="G160">
        <v>427</v>
      </c>
    </row>
    <row r="161" spans="1:7" x14ac:dyDescent="0.25">
      <c r="A161" t="s">
        <v>160</v>
      </c>
      <c r="B161">
        <v>1</v>
      </c>
      <c r="C161">
        <v>57</v>
      </c>
      <c r="D161" t="b">
        <v>1</v>
      </c>
      <c r="E161">
        <v>395</v>
      </c>
      <c r="G161">
        <v>427</v>
      </c>
    </row>
    <row r="162" spans="1:7" x14ac:dyDescent="0.25">
      <c r="A162" t="s">
        <v>161</v>
      </c>
      <c r="B162">
        <v>1</v>
      </c>
      <c r="C162">
        <v>58</v>
      </c>
      <c r="D162" t="b">
        <v>1</v>
      </c>
      <c r="E162">
        <v>400</v>
      </c>
      <c r="G162">
        <v>428</v>
      </c>
    </row>
    <row r="163" spans="1:7" x14ac:dyDescent="0.25">
      <c r="A163" t="s">
        <v>162</v>
      </c>
      <c r="B163">
        <v>1</v>
      </c>
      <c r="C163">
        <v>59</v>
      </c>
      <c r="D163" t="b">
        <v>1</v>
      </c>
      <c r="E163">
        <v>402</v>
      </c>
      <c r="G163">
        <v>429</v>
      </c>
    </row>
    <row r="164" spans="1:7" x14ac:dyDescent="0.25">
      <c r="A164" t="s">
        <v>163</v>
      </c>
      <c r="B164">
        <v>1</v>
      </c>
      <c r="C164">
        <v>60</v>
      </c>
      <c r="D164" t="b">
        <v>1</v>
      </c>
      <c r="E164">
        <v>403</v>
      </c>
      <c r="G164">
        <v>432</v>
      </c>
    </row>
    <row r="165" spans="1:7" x14ac:dyDescent="0.25">
      <c r="A165" t="s">
        <v>164</v>
      </c>
      <c r="B165">
        <v>1</v>
      </c>
      <c r="C165">
        <v>61</v>
      </c>
      <c r="D165" t="b">
        <v>1</v>
      </c>
      <c r="E165">
        <v>408</v>
      </c>
      <c r="G165">
        <v>433</v>
      </c>
    </row>
    <row r="166" spans="1:7" x14ac:dyDescent="0.25">
      <c r="A166" t="s">
        <v>165</v>
      </c>
      <c r="B166">
        <v>1</v>
      </c>
      <c r="C166">
        <v>62</v>
      </c>
      <c r="D166" t="b">
        <v>1</v>
      </c>
      <c r="E166">
        <v>410</v>
      </c>
      <c r="G166">
        <v>433</v>
      </c>
    </row>
    <row r="167" spans="1:7" x14ac:dyDescent="0.25">
      <c r="A167" t="s">
        <v>166</v>
      </c>
      <c r="B167">
        <v>1</v>
      </c>
      <c r="C167">
        <v>63</v>
      </c>
      <c r="D167" t="b">
        <v>1</v>
      </c>
      <c r="E167">
        <v>412</v>
      </c>
      <c r="G167">
        <v>435</v>
      </c>
    </row>
    <row r="168" spans="1:7" x14ac:dyDescent="0.25">
      <c r="A168" t="s">
        <v>167</v>
      </c>
      <c r="B168">
        <v>1</v>
      </c>
      <c r="C168">
        <v>64</v>
      </c>
      <c r="D168" t="b">
        <v>1</v>
      </c>
      <c r="E168">
        <v>417</v>
      </c>
      <c r="G168">
        <v>435</v>
      </c>
    </row>
    <row r="169" spans="1:7" x14ac:dyDescent="0.25">
      <c r="A169" t="s">
        <v>168</v>
      </c>
      <c r="B169">
        <v>1</v>
      </c>
      <c r="C169">
        <v>65</v>
      </c>
      <c r="D169" t="b">
        <v>1</v>
      </c>
      <c r="E169">
        <v>420</v>
      </c>
      <c r="G169">
        <v>435</v>
      </c>
    </row>
    <row r="170" spans="1:7" x14ac:dyDescent="0.25">
      <c r="A170" t="s">
        <v>169</v>
      </c>
      <c r="B170">
        <v>1</v>
      </c>
      <c r="C170">
        <v>66</v>
      </c>
      <c r="D170" t="b">
        <v>1</v>
      </c>
      <c r="E170">
        <v>422</v>
      </c>
      <c r="G170">
        <v>437</v>
      </c>
    </row>
    <row r="171" spans="1:7" x14ac:dyDescent="0.25">
      <c r="A171" t="s">
        <v>170</v>
      </c>
      <c r="B171">
        <v>1</v>
      </c>
      <c r="C171">
        <v>67</v>
      </c>
      <c r="D171" t="b">
        <v>1</v>
      </c>
      <c r="E171">
        <v>425</v>
      </c>
      <c r="G171">
        <v>438</v>
      </c>
    </row>
    <row r="172" spans="1:7" x14ac:dyDescent="0.25">
      <c r="A172" t="s">
        <v>171</v>
      </c>
      <c r="B172">
        <v>1</v>
      </c>
      <c r="C172">
        <v>68</v>
      </c>
      <c r="D172" t="b">
        <v>1</v>
      </c>
      <c r="E172">
        <v>426</v>
      </c>
      <c r="G172">
        <v>439</v>
      </c>
    </row>
    <row r="173" spans="1:7" x14ac:dyDescent="0.25">
      <c r="A173" t="s">
        <v>172</v>
      </c>
      <c r="B173">
        <v>1</v>
      </c>
      <c r="C173">
        <v>69</v>
      </c>
      <c r="D173" t="b">
        <v>1</v>
      </c>
      <c r="E173">
        <v>433</v>
      </c>
      <c r="G173">
        <v>440</v>
      </c>
    </row>
    <row r="174" spans="1:7" x14ac:dyDescent="0.25">
      <c r="A174" t="s">
        <v>173</v>
      </c>
      <c r="B174">
        <v>1</v>
      </c>
      <c r="C174">
        <v>70</v>
      </c>
      <c r="D174" t="b">
        <v>1</v>
      </c>
      <c r="E174">
        <v>433</v>
      </c>
      <c r="G174">
        <v>441</v>
      </c>
    </row>
    <row r="175" spans="1:7" x14ac:dyDescent="0.25">
      <c r="A175" t="s">
        <v>174</v>
      </c>
      <c r="B175">
        <v>1</v>
      </c>
      <c r="C175">
        <v>71</v>
      </c>
      <c r="D175" t="b">
        <v>1</v>
      </c>
      <c r="E175">
        <v>441</v>
      </c>
      <c r="G175">
        <v>442</v>
      </c>
    </row>
    <row r="176" spans="1:7" x14ac:dyDescent="0.25">
      <c r="A176" t="s">
        <v>175</v>
      </c>
      <c r="B176">
        <v>1</v>
      </c>
      <c r="C176">
        <v>72</v>
      </c>
      <c r="D176" t="b">
        <v>1</v>
      </c>
      <c r="E176">
        <v>440</v>
      </c>
      <c r="G176">
        <v>443</v>
      </c>
    </row>
    <row r="177" spans="1:7" x14ac:dyDescent="0.25">
      <c r="A177" t="s">
        <v>176</v>
      </c>
      <c r="B177">
        <v>1</v>
      </c>
      <c r="C177">
        <v>73</v>
      </c>
      <c r="D177" t="b">
        <v>1</v>
      </c>
      <c r="E177">
        <v>445</v>
      </c>
      <c r="G177">
        <v>443</v>
      </c>
    </row>
    <row r="178" spans="1:7" x14ac:dyDescent="0.25">
      <c r="A178" t="s">
        <v>177</v>
      </c>
      <c r="B178">
        <v>1</v>
      </c>
      <c r="C178">
        <v>74</v>
      </c>
      <c r="D178" t="b">
        <v>1</v>
      </c>
      <c r="E178">
        <v>449</v>
      </c>
      <c r="G178">
        <v>443</v>
      </c>
    </row>
    <row r="179" spans="1:7" x14ac:dyDescent="0.25">
      <c r="A179" t="s">
        <v>178</v>
      </c>
      <c r="B179">
        <v>1</v>
      </c>
      <c r="C179">
        <v>75</v>
      </c>
      <c r="D179" t="b">
        <v>1</v>
      </c>
      <c r="E179">
        <v>453</v>
      </c>
      <c r="G179">
        <v>445</v>
      </c>
    </row>
    <row r="180" spans="1:7" x14ac:dyDescent="0.25">
      <c r="A180" t="s">
        <v>179</v>
      </c>
      <c r="B180">
        <v>1</v>
      </c>
      <c r="C180">
        <v>76</v>
      </c>
      <c r="D180" t="b">
        <v>1</v>
      </c>
      <c r="E180">
        <v>458</v>
      </c>
      <c r="G180">
        <v>445</v>
      </c>
    </row>
    <row r="181" spans="1:7" x14ac:dyDescent="0.25">
      <c r="A181" t="s">
        <v>180</v>
      </c>
      <c r="B181">
        <v>1</v>
      </c>
      <c r="C181">
        <v>77</v>
      </c>
      <c r="D181" t="b">
        <v>1</v>
      </c>
      <c r="E181">
        <v>464</v>
      </c>
      <c r="G181">
        <v>449</v>
      </c>
    </row>
    <row r="182" spans="1:7" x14ac:dyDescent="0.25">
      <c r="A182" t="s">
        <v>181</v>
      </c>
      <c r="B182">
        <v>1</v>
      </c>
      <c r="C182">
        <v>78</v>
      </c>
      <c r="D182" t="b">
        <v>1</v>
      </c>
      <c r="E182">
        <v>471</v>
      </c>
      <c r="G182">
        <v>449</v>
      </c>
    </row>
    <row r="183" spans="1:7" x14ac:dyDescent="0.25">
      <c r="A183" t="s">
        <v>182</v>
      </c>
      <c r="B183">
        <v>1</v>
      </c>
      <c r="C183">
        <v>79</v>
      </c>
      <c r="D183" t="b">
        <v>1</v>
      </c>
      <c r="E183">
        <v>474</v>
      </c>
      <c r="G183">
        <v>450</v>
      </c>
    </row>
    <row r="184" spans="1:7" x14ac:dyDescent="0.25">
      <c r="A184" t="s">
        <v>183</v>
      </c>
      <c r="B184">
        <v>1</v>
      </c>
      <c r="C184">
        <v>80</v>
      </c>
      <c r="D184" t="b">
        <v>1</v>
      </c>
      <c r="E184">
        <v>477</v>
      </c>
      <c r="G184">
        <v>450</v>
      </c>
    </row>
    <row r="185" spans="1:7" x14ac:dyDescent="0.25">
      <c r="A185" t="s">
        <v>184</v>
      </c>
      <c r="B185">
        <v>1</v>
      </c>
      <c r="C185">
        <v>81</v>
      </c>
      <c r="D185" t="b">
        <v>1</v>
      </c>
      <c r="E185">
        <v>479</v>
      </c>
      <c r="G185">
        <v>450</v>
      </c>
    </row>
    <row r="186" spans="1:7" x14ac:dyDescent="0.25">
      <c r="A186" t="s">
        <v>185</v>
      </c>
      <c r="B186">
        <v>1</v>
      </c>
      <c r="C186">
        <v>82</v>
      </c>
      <c r="D186" t="b">
        <v>1</v>
      </c>
      <c r="E186">
        <v>481</v>
      </c>
      <c r="G186">
        <v>453</v>
      </c>
    </row>
    <row r="187" spans="1:7" x14ac:dyDescent="0.25">
      <c r="A187" t="s">
        <v>186</v>
      </c>
      <c r="B187">
        <v>1</v>
      </c>
      <c r="C187">
        <v>83</v>
      </c>
      <c r="D187" t="b">
        <v>1</v>
      </c>
      <c r="E187">
        <v>482</v>
      </c>
      <c r="G187">
        <v>455</v>
      </c>
    </row>
    <row r="188" spans="1:7" x14ac:dyDescent="0.25">
      <c r="A188" t="s">
        <v>187</v>
      </c>
      <c r="B188">
        <v>1</v>
      </c>
      <c r="C188">
        <v>84</v>
      </c>
      <c r="D188" t="b">
        <v>1</v>
      </c>
      <c r="E188">
        <v>489</v>
      </c>
      <c r="G188">
        <v>458</v>
      </c>
    </row>
    <row r="189" spans="1:7" x14ac:dyDescent="0.25">
      <c r="A189" t="s">
        <v>188</v>
      </c>
      <c r="B189">
        <v>1</v>
      </c>
      <c r="C189">
        <v>85</v>
      </c>
      <c r="D189" t="b">
        <v>0</v>
      </c>
      <c r="E189">
        <v>490</v>
      </c>
      <c r="G189">
        <v>461</v>
      </c>
    </row>
    <row r="190" spans="1:7" x14ac:dyDescent="0.25">
      <c r="A190" t="s">
        <v>189</v>
      </c>
      <c r="B190">
        <v>1</v>
      </c>
      <c r="C190">
        <v>86</v>
      </c>
      <c r="D190" t="b">
        <v>0</v>
      </c>
      <c r="E190">
        <v>490</v>
      </c>
      <c r="G190">
        <v>464</v>
      </c>
    </row>
    <row r="191" spans="1:7" x14ac:dyDescent="0.25">
      <c r="A191" t="s">
        <v>190</v>
      </c>
      <c r="B191">
        <v>1</v>
      </c>
      <c r="C191">
        <v>87</v>
      </c>
      <c r="D191" t="b">
        <v>0</v>
      </c>
      <c r="E191">
        <v>490</v>
      </c>
      <c r="G191">
        <v>469</v>
      </c>
    </row>
    <row r="192" spans="1:7" x14ac:dyDescent="0.25">
      <c r="A192" t="s">
        <v>191</v>
      </c>
      <c r="B192">
        <v>1</v>
      </c>
      <c r="C192">
        <v>88</v>
      </c>
      <c r="D192" t="b">
        <v>0</v>
      </c>
      <c r="E192">
        <v>490</v>
      </c>
      <c r="G192">
        <v>471</v>
      </c>
    </row>
    <row r="193" spans="1:7" x14ac:dyDescent="0.25">
      <c r="A193" t="s">
        <v>192</v>
      </c>
      <c r="B193">
        <v>1</v>
      </c>
      <c r="C193">
        <v>89</v>
      </c>
      <c r="D193" t="b">
        <v>0</v>
      </c>
      <c r="E193">
        <v>490</v>
      </c>
      <c r="G193">
        <v>471</v>
      </c>
    </row>
    <row r="194" spans="1:7" x14ac:dyDescent="0.25">
      <c r="A194" t="s">
        <v>193</v>
      </c>
      <c r="B194">
        <v>1</v>
      </c>
      <c r="C194">
        <v>90</v>
      </c>
      <c r="D194" t="b">
        <v>0</v>
      </c>
      <c r="E194">
        <v>490</v>
      </c>
      <c r="G194">
        <v>471</v>
      </c>
    </row>
    <row r="195" spans="1:7" x14ac:dyDescent="0.25">
      <c r="A195" t="s">
        <v>194</v>
      </c>
      <c r="B195">
        <v>1</v>
      </c>
      <c r="C195">
        <v>91</v>
      </c>
      <c r="D195" t="b">
        <v>0</v>
      </c>
      <c r="E195">
        <v>490</v>
      </c>
      <c r="G195">
        <v>474</v>
      </c>
    </row>
    <row r="196" spans="1:7" x14ac:dyDescent="0.25">
      <c r="A196" t="s">
        <v>195</v>
      </c>
      <c r="B196">
        <v>1</v>
      </c>
      <c r="C196">
        <v>92</v>
      </c>
      <c r="D196" t="b">
        <v>1</v>
      </c>
      <c r="E196">
        <v>408</v>
      </c>
      <c r="G196">
        <v>475</v>
      </c>
    </row>
    <row r="197" spans="1:7" x14ac:dyDescent="0.25">
      <c r="A197" t="s">
        <v>196</v>
      </c>
      <c r="B197">
        <v>1</v>
      </c>
      <c r="C197">
        <v>93</v>
      </c>
      <c r="D197" t="b">
        <v>1</v>
      </c>
      <c r="E197">
        <v>412</v>
      </c>
      <c r="G197">
        <v>476</v>
      </c>
    </row>
    <row r="198" spans="1:7" x14ac:dyDescent="0.25">
      <c r="A198" t="s">
        <v>197</v>
      </c>
      <c r="B198">
        <v>1</v>
      </c>
      <c r="C198">
        <v>94</v>
      </c>
      <c r="D198" t="b">
        <v>1</v>
      </c>
      <c r="E198">
        <v>319</v>
      </c>
      <c r="G198">
        <v>477</v>
      </c>
    </row>
    <row r="199" spans="1:7" x14ac:dyDescent="0.25">
      <c r="A199" t="s">
        <v>198</v>
      </c>
      <c r="B199">
        <v>1</v>
      </c>
      <c r="C199">
        <v>95</v>
      </c>
      <c r="D199" t="b">
        <v>1</v>
      </c>
      <c r="E199">
        <v>320</v>
      </c>
      <c r="G199">
        <v>478</v>
      </c>
    </row>
    <row r="200" spans="1:7" x14ac:dyDescent="0.25">
      <c r="A200" t="s">
        <v>199</v>
      </c>
      <c r="B200">
        <v>1</v>
      </c>
      <c r="C200">
        <v>96</v>
      </c>
      <c r="D200" t="b">
        <v>1</v>
      </c>
      <c r="E200">
        <v>320</v>
      </c>
      <c r="G200">
        <v>479</v>
      </c>
    </row>
    <row r="201" spans="1:7" x14ac:dyDescent="0.25">
      <c r="A201" t="s">
        <v>200</v>
      </c>
      <c r="B201">
        <v>1</v>
      </c>
      <c r="C201">
        <v>97</v>
      </c>
      <c r="D201" t="b">
        <v>1</v>
      </c>
      <c r="E201">
        <v>321</v>
      </c>
      <c r="G201">
        <v>481</v>
      </c>
    </row>
    <row r="202" spans="1:7" x14ac:dyDescent="0.25">
      <c r="A202" t="s">
        <v>201</v>
      </c>
      <c r="B202">
        <v>1</v>
      </c>
      <c r="C202">
        <v>98</v>
      </c>
      <c r="D202" t="b">
        <v>1</v>
      </c>
      <c r="E202">
        <v>320</v>
      </c>
      <c r="G202">
        <v>482</v>
      </c>
    </row>
    <row r="203" spans="1:7" x14ac:dyDescent="0.25">
      <c r="A203" t="s">
        <v>202</v>
      </c>
      <c r="B203">
        <v>1</v>
      </c>
      <c r="C203">
        <v>99</v>
      </c>
      <c r="D203" t="b">
        <v>1</v>
      </c>
      <c r="E203">
        <v>321</v>
      </c>
      <c r="G203">
        <v>483</v>
      </c>
    </row>
    <row r="204" spans="1:7" x14ac:dyDescent="0.25">
      <c r="A204" t="s">
        <v>203</v>
      </c>
      <c r="B204">
        <v>1</v>
      </c>
      <c r="C204">
        <v>100</v>
      </c>
      <c r="D204" t="b">
        <v>1</v>
      </c>
      <c r="E204">
        <v>317</v>
      </c>
      <c r="G204">
        <v>483</v>
      </c>
    </row>
    <row r="205" spans="1:7" x14ac:dyDescent="0.25">
      <c r="A205" t="s">
        <v>204</v>
      </c>
      <c r="B205">
        <v>1</v>
      </c>
      <c r="C205">
        <v>101</v>
      </c>
      <c r="D205" t="b">
        <v>1</v>
      </c>
      <c r="E205">
        <v>439</v>
      </c>
      <c r="G205">
        <v>489</v>
      </c>
    </row>
    <row r="206" spans="1:7" x14ac:dyDescent="0.25">
      <c r="A206" t="s">
        <v>205</v>
      </c>
      <c r="B206">
        <v>1</v>
      </c>
      <c r="C206">
        <v>102</v>
      </c>
      <c r="D206" t="b">
        <v>1</v>
      </c>
      <c r="E206">
        <v>395</v>
      </c>
      <c r="G206">
        <v>490</v>
      </c>
    </row>
  </sheetData>
  <sortState xmlns:xlrd2="http://schemas.microsoft.com/office/spreadsheetml/2017/richdata2" ref="A1:E206">
    <sortCondition ref="B1:B206"/>
    <sortCondition ref="C1:C2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9B5D-3FB5-4E40-B45B-1267C0BFE41E}">
  <dimension ref="A1:F17"/>
  <sheetViews>
    <sheetView tabSelected="1" workbookViewId="0">
      <selection activeCell="D6" sqref="D6"/>
    </sheetView>
  </sheetViews>
  <sheetFormatPr defaultRowHeight="15" x14ac:dyDescent="0.25"/>
  <cols>
    <col min="1" max="1" width="35.140625" bestFit="1" customWidth="1"/>
  </cols>
  <sheetData>
    <row r="1" spans="1:5" x14ac:dyDescent="0.25">
      <c r="D1">
        <v>-6.202</v>
      </c>
      <c r="E1">
        <v>416.87</v>
      </c>
    </row>
    <row r="5" spans="1:5" x14ac:dyDescent="0.25">
      <c r="B5" t="s">
        <v>241</v>
      </c>
      <c r="C5" t="s">
        <v>230</v>
      </c>
    </row>
    <row r="6" spans="1:5" x14ac:dyDescent="0.25">
      <c r="C6">
        <v>0</v>
      </c>
      <c r="D6">
        <f>(C6-OFFSET)/FACTOR</f>
        <v>67.215414382457269</v>
      </c>
    </row>
    <row r="7" spans="1:5" x14ac:dyDescent="0.25">
      <c r="A7" t="s">
        <v>237</v>
      </c>
      <c r="B7">
        <v>50</v>
      </c>
      <c r="C7">
        <v>106</v>
      </c>
      <c r="D7">
        <f>(C7-OFFSET)/FACTOR</f>
        <v>50.12415349887133</v>
      </c>
    </row>
    <row r="8" spans="1:5" x14ac:dyDescent="0.25">
      <c r="A8" t="s">
        <v>238</v>
      </c>
      <c r="B8">
        <v>40</v>
      </c>
      <c r="C8">
        <v>167</v>
      </c>
      <c r="D8">
        <f>(C8-OFFSET)/FACTOR</f>
        <v>40.288616575298292</v>
      </c>
    </row>
    <row r="9" spans="1:5" x14ac:dyDescent="0.25">
      <c r="A9" t="s">
        <v>239</v>
      </c>
      <c r="B9">
        <v>30</v>
      </c>
      <c r="C9">
        <v>233</v>
      </c>
      <c r="D9">
        <f>(C9-OFFSET)/FACTOR</f>
        <v>29.646888100612706</v>
      </c>
    </row>
    <row r="10" spans="1:5" x14ac:dyDescent="0.25">
      <c r="A10" t="s">
        <v>240</v>
      </c>
      <c r="B10">
        <v>20</v>
      </c>
      <c r="C10">
        <v>289</v>
      </c>
      <c r="D10">
        <f>(C10-OFFSET)/FACTOR</f>
        <v>20.617542728152209</v>
      </c>
    </row>
    <row r="11" spans="1:5" x14ac:dyDescent="0.25">
      <c r="A11" t="s">
        <v>236</v>
      </c>
      <c r="B11">
        <v>17</v>
      </c>
      <c r="C11">
        <v>319</v>
      </c>
      <c r="D11">
        <f>(C11-OFFSET)/FACTOR</f>
        <v>15.780393421476944</v>
      </c>
    </row>
    <row r="12" spans="1:5" x14ac:dyDescent="0.25">
      <c r="A12" t="s">
        <v>235</v>
      </c>
      <c r="B12">
        <v>2</v>
      </c>
      <c r="C12">
        <v>401</v>
      </c>
      <c r="D12">
        <f>(C12-OFFSET)/FACTOR</f>
        <v>2.5588519832312167</v>
      </c>
    </row>
    <row r="13" spans="1:5" x14ac:dyDescent="0.25">
      <c r="A13" t="s">
        <v>234</v>
      </c>
      <c r="B13">
        <v>0</v>
      </c>
      <c r="C13">
        <v>417</v>
      </c>
      <c r="D13">
        <f>(C13-OFFSET)/FACTOR</f>
        <v>-2.0960980328925419E-2</v>
      </c>
    </row>
    <row r="17" spans="3:6" x14ac:dyDescent="0.25">
      <c r="C17">
        <f>C13</f>
        <v>417</v>
      </c>
      <c r="F17" s="2" t="s">
        <v>242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BC5B-C20A-472C-A059-9902136D706F}">
  <dimension ref="A1:N24"/>
  <sheetViews>
    <sheetView workbookViewId="0">
      <selection activeCell="J15" sqref="J15"/>
    </sheetView>
  </sheetViews>
  <sheetFormatPr defaultRowHeight="15" x14ac:dyDescent="0.25"/>
  <cols>
    <col min="8" max="8" width="13.5703125" bestFit="1" customWidth="1"/>
  </cols>
  <sheetData>
    <row r="1" spans="1:13" x14ac:dyDescent="0.25">
      <c r="A1">
        <v>34</v>
      </c>
      <c r="B1">
        <v>80</v>
      </c>
      <c r="C1" t="s">
        <v>215</v>
      </c>
      <c r="I1" t="s">
        <v>231</v>
      </c>
      <c r="J1" t="s">
        <v>230</v>
      </c>
      <c r="K1" s="1" t="s">
        <v>233</v>
      </c>
    </row>
    <row r="2" spans="1:13" x14ac:dyDescent="0.25">
      <c r="A2">
        <v>316</v>
      </c>
      <c r="B2">
        <v>17.68</v>
      </c>
      <c r="C2" t="s">
        <v>213</v>
      </c>
      <c r="J2">
        <v>0</v>
      </c>
      <c r="K2">
        <f>K3+(J3/M5)</f>
        <v>85.362776025236599</v>
      </c>
    </row>
    <row r="3" spans="1:13" x14ac:dyDescent="0.25">
      <c r="A3">
        <v>323</v>
      </c>
      <c r="B3">
        <v>17.5</v>
      </c>
      <c r="C3" t="s">
        <v>214</v>
      </c>
      <c r="J3">
        <v>34</v>
      </c>
      <c r="K3">
        <v>80</v>
      </c>
    </row>
    <row r="4" spans="1:13" x14ac:dyDescent="0.25">
      <c r="A4">
        <v>409</v>
      </c>
      <c r="B4">
        <v>5</v>
      </c>
      <c r="C4" t="s">
        <v>216</v>
      </c>
      <c r="H4" t="s">
        <v>217</v>
      </c>
      <c r="I4">
        <v>80</v>
      </c>
      <c r="J4">
        <v>118</v>
      </c>
      <c r="K4" s="1">
        <f t="shared" ref="K4:K9" si="0">(I4-I5)+K5</f>
        <v>50</v>
      </c>
      <c r="M4">
        <f>J15-J4</f>
        <v>317</v>
      </c>
    </row>
    <row r="5" spans="1:13" x14ac:dyDescent="0.25">
      <c r="A5">
        <v>434</v>
      </c>
      <c r="B5">
        <v>0</v>
      </c>
      <c r="C5" t="s">
        <v>212</v>
      </c>
      <c r="H5" t="s">
        <v>218</v>
      </c>
      <c r="I5">
        <v>75</v>
      </c>
      <c r="J5">
        <v>153</v>
      </c>
      <c r="K5" s="1">
        <f t="shared" si="0"/>
        <v>45</v>
      </c>
      <c r="M5">
        <f>M4/50</f>
        <v>6.34</v>
      </c>
    </row>
    <row r="6" spans="1:13" x14ac:dyDescent="0.25">
      <c r="H6" t="s">
        <v>219</v>
      </c>
      <c r="I6">
        <v>70</v>
      </c>
      <c r="J6">
        <v>179</v>
      </c>
      <c r="K6" s="1">
        <f t="shared" si="0"/>
        <v>40</v>
      </c>
    </row>
    <row r="7" spans="1:13" x14ac:dyDescent="0.25">
      <c r="H7" t="s">
        <v>220</v>
      </c>
      <c r="I7">
        <v>65</v>
      </c>
      <c r="J7">
        <v>211</v>
      </c>
      <c r="K7" s="1">
        <f t="shared" si="0"/>
        <v>35</v>
      </c>
    </row>
    <row r="8" spans="1:13" x14ac:dyDescent="0.25">
      <c r="H8" t="s">
        <v>221</v>
      </c>
      <c r="I8">
        <v>60</v>
      </c>
      <c r="J8">
        <v>239</v>
      </c>
      <c r="K8" s="1">
        <f t="shared" si="0"/>
        <v>30</v>
      </c>
    </row>
    <row r="9" spans="1:13" x14ac:dyDescent="0.25">
      <c r="H9" t="s">
        <v>222</v>
      </c>
      <c r="I9">
        <v>55</v>
      </c>
      <c r="J9">
        <v>274</v>
      </c>
      <c r="K9" s="1">
        <f t="shared" si="0"/>
        <v>25</v>
      </c>
    </row>
    <row r="10" spans="1:13" x14ac:dyDescent="0.25">
      <c r="H10" t="s">
        <v>223</v>
      </c>
      <c r="I10">
        <v>50</v>
      </c>
      <c r="J10">
        <v>300</v>
      </c>
      <c r="K10" s="1">
        <f>(I10-I12)+K12</f>
        <v>20</v>
      </c>
    </row>
    <row r="11" spans="1:13" x14ac:dyDescent="0.25">
      <c r="J11">
        <v>323</v>
      </c>
      <c r="K11">
        <v>17.5</v>
      </c>
    </row>
    <row r="12" spans="1:13" x14ac:dyDescent="0.25">
      <c r="H12" t="s">
        <v>224</v>
      </c>
      <c r="I12">
        <v>45</v>
      </c>
      <c r="J12">
        <v>333</v>
      </c>
      <c r="K12" s="1">
        <f>(I12-I13)+K13</f>
        <v>15</v>
      </c>
    </row>
    <row r="13" spans="1:13" x14ac:dyDescent="0.25">
      <c r="H13" t="s">
        <v>225</v>
      </c>
      <c r="I13">
        <v>40</v>
      </c>
      <c r="J13">
        <v>367</v>
      </c>
      <c r="K13" s="1">
        <f>(I13-I14)+K14</f>
        <v>10</v>
      </c>
    </row>
    <row r="14" spans="1:13" x14ac:dyDescent="0.25">
      <c r="H14" t="s">
        <v>226</v>
      </c>
      <c r="I14">
        <v>35</v>
      </c>
      <c r="J14">
        <v>389</v>
      </c>
      <c r="K14" s="1">
        <f>(I14-I15)+K15</f>
        <v>5</v>
      </c>
    </row>
    <row r="15" spans="1:13" x14ac:dyDescent="0.25">
      <c r="H15" t="s">
        <v>227</v>
      </c>
      <c r="I15">
        <v>30</v>
      </c>
      <c r="J15">
        <v>435</v>
      </c>
      <c r="K15" s="1">
        <f>(I15-I16)+K16</f>
        <v>0</v>
      </c>
    </row>
    <row r="16" spans="1:13" x14ac:dyDescent="0.25">
      <c r="H16" t="s">
        <v>228</v>
      </c>
      <c r="I16">
        <v>30</v>
      </c>
      <c r="J16">
        <v>431</v>
      </c>
      <c r="K16">
        <v>0</v>
      </c>
    </row>
    <row r="17" spans="8:14" x14ac:dyDescent="0.25">
      <c r="H17" t="s">
        <v>229</v>
      </c>
      <c r="I17">
        <v>25</v>
      </c>
      <c r="J17">
        <v>461</v>
      </c>
      <c r="K17" s="1">
        <f>I17-I16</f>
        <v>-5</v>
      </c>
    </row>
    <row r="24" spans="8:14" x14ac:dyDescent="0.25">
      <c r="N24" t="s">
        <v>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FirstScanOfShortWall</vt:lpstr>
      <vt:lpstr>ShortWallCalibration</vt:lpstr>
      <vt:lpstr>Sheet2</vt:lpstr>
      <vt:lpstr>Chart1</vt:lpstr>
      <vt:lpstr>FACTOR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2022-03-08T21:04:52Z</dcterms:created>
  <dcterms:modified xsi:type="dcterms:W3CDTF">2022-03-09T09:09:29Z</dcterms:modified>
</cp:coreProperties>
</file>