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agupta782_gatech_edu/Documents/BhamlaLab/OpenCell Master/"/>
    </mc:Choice>
  </mc:AlternateContent>
  <xr:revisionPtr revIDLastSave="1153" documentId="8_{7D3DD996-2DF2-497F-A9C9-9CCE584DD8CF}" xr6:coauthVersionLast="47" xr6:coauthVersionMax="47" xr10:uidLastSave="{496A3470-017B-412D-BF38-2E2B3B8D4C31}"/>
  <bookViews>
    <workbookView xWindow="19095" yWindow="0" windowWidth="19410" windowHeight="15585" firstSheet="2" activeTab="5" xr2:uid="{33DE7F9F-F043-42E9-991B-1290C6579590}"/>
  </bookViews>
  <sheets>
    <sheet name="Time Characterization" sheetId="2" r:id="rId1"/>
    <sheet name="Speed Characterization" sheetId="1" r:id="rId2"/>
    <sheet name="Centrifuge Characterization" sheetId="3" r:id="rId3"/>
    <sheet name="OCX vs Commercial" sheetId="4" r:id="rId4"/>
    <sheet name="GEL" sheetId="5" r:id="rId5"/>
    <sheet name="High Speed Tracking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4" l="1"/>
  <c r="G29" i="4"/>
  <c r="G27" i="4"/>
  <c r="G25" i="4"/>
  <c r="G23" i="4"/>
  <c r="G21" i="4"/>
  <c r="G19" i="4"/>
  <c r="G15" i="4"/>
  <c r="G13" i="4"/>
  <c r="G11" i="4"/>
  <c r="G9" i="4"/>
  <c r="G7" i="4"/>
  <c r="G5" i="4"/>
  <c r="G3" i="4"/>
  <c r="F38" i="4"/>
  <c r="G38" i="4" s="1"/>
  <c r="F39" i="4"/>
  <c r="G39" i="4" s="1"/>
  <c r="F37" i="4"/>
  <c r="G37" i="4" s="1"/>
  <c r="F36" i="4"/>
  <c r="G36" i="4" s="1"/>
  <c r="F35" i="4"/>
  <c r="G35" i="4" s="1"/>
  <c r="F23" i="1"/>
  <c r="F34" i="3"/>
  <c r="F32" i="3"/>
  <c r="F30" i="3"/>
  <c r="F27" i="3"/>
  <c r="F25" i="3"/>
  <c r="F23" i="3"/>
  <c r="F20" i="3"/>
  <c r="F18" i="3"/>
  <c r="F16" i="3"/>
  <c r="F13" i="3"/>
  <c r="F11" i="3"/>
  <c r="F9" i="3"/>
  <c r="F6" i="3"/>
  <c r="F4" i="3"/>
  <c r="F2" i="3"/>
  <c r="F34" i="1"/>
  <c r="F32" i="1"/>
  <c r="F30" i="1"/>
  <c r="F27" i="1"/>
  <c r="F25" i="1"/>
  <c r="F20" i="1"/>
  <c r="F18" i="1"/>
  <c r="F16" i="1"/>
  <c r="F13" i="1"/>
  <c r="F11" i="1"/>
  <c r="F9" i="1"/>
  <c r="F6" i="1"/>
  <c r="F4" i="1"/>
  <c r="F2" i="1"/>
  <c r="F2" i="2"/>
  <c r="F34" i="2"/>
  <c r="F32" i="2"/>
  <c r="F30" i="2"/>
  <c r="F27" i="2"/>
  <c r="F25" i="2"/>
  <c r="F23" i="2"/>
  <c r="F20" i="2"/>
  <c r="F18" i="2"/>
  <c r="F16" i="2"/>
  <c r="F13" i="2"/>
  <c r="F11" i="2"/>
  <c r="F9" i="2"/>
  <c r="F6" i="2"/>
  <c r="F4" i="2"/>
  <c r="F18" i="4"/>
  <c r="F24" i="4"/>
  <c r="F25" i="4"/>
  <c r="F20" i="4"/>
  <c r="F2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9" i="4"/>
  <c r="F22" i="4"/>
  <c r="F23" i="4"/>
  <c r="F26" i="4"/>
  <c r="F27" i="4"/>
  <c r="F28" i="4"/>
  <c r="F29" i="4"/>
  <c r="F30" i="4"/>
  <c r="F31" i="4"/>
  <c r="F2" i="4"/>
  <c r="H23" i="4" l="1"/>
  <c r="H25" i="4"/>
  <c r="H5" i="4"/>
  <c r="H7" i="4"/>
  <c r="H9" i="4"/>
  <c r="H3" i="4"/>
  <c r="H11" i="4"/>
  <c r="H13" i="4"/>
  <c r="H15" i="4"/>
  <c r="H19" i="4"/>
  <c r="H21" i="4"/>
  <c r="H27" i="4"/>
  <c r="H29" i="4"/>
  <c r="H31" i="4"/>
</calcChain>
</file>

<file path=xl/sharedStrings.xml><?xml version="1.0" encoding="utf-8"?>
<sst xmlns="http://schemas.openxmlformats.org/spreadsheetml/2006/main" count="136" uniqueCount="57">
  <si>
    <t>Sample</t>
  </si>
  <si>
    <t>Mass (g)</t>
  </si>
  <si>
    <t>Elution  (ul)</t>
  </si>
  <si>
    <t>Conc (ng/ul)</t>
  </si>
  <si>
    <t>A260/A280</t>
  </si>
  <si>
    <t>Yield (ng)</t>
  </si>
  <si>
    <t>A1</t>
  </si>
  <si>
    <t>A2</t>
  </si>
  <si>
    <t>A3</t>
  </si>
  <si>
    <t>____</t>
  </si>
  <si>
    <t>B1</t>
  </si>
  <si>
    <t>B2</t>
  </si>
  <si>
    <t>B3</t>
  </si>
  <si>
    <t>_____</t>
  </si>
  <si>
    <t>C1</t>
  </si>
  <si>
    <t>C2</t>
  </si>
  <si>
    <t>C3</t>
  </si>
  <si>
    <t>D1</t>
  </si>
  <si>
    <t>D2</t>
  </si>
  <si>
    <t>D3</t>
  </si>
  <si>
    <t>___</t>
  </si>
  <si>
    <t>E1</t>
  </si>
  <si>
    <t>E2</t>
  </si>
  <si>
    <t>E3</t>
  </si>
  <si>
    <t>F1</t>
  </si>
  <si>
    <t>F2</t>
  </si>
  <si>
    <t>F3</t>
  </si>
  <si>
    <t>A4</t>
  </si>
  <si>
    <t>A5</t>
  </si>
  <si>
    <t>A6</t>
  </si>
  <si>
    <t>A7</t>
  </si>
  <si>
    <t>B4</t>
  </si>
  <si>
    <t>B5</t>
  </si>
  <si>
    <t>B6</t>
  </si>
  <si>
    <t>B7</t>
  </si>
  <si>
    <t>GEL</t>
  </si>
  <si>
    <t>PCR</t>
  </si>
  <si>
    <t>Extraction</t>
  </si>
  <si>
    <t>Ladder</t>
  </si>
  <si>
    <t>A</t>
  </si>
  <si>
    <t>B</t>
  </si>
  <si>
    <t>C</t>
  </si>
  <si>
    <t>D</t>
  </si>
  <si>
    <t>E</t>
  </si>
  <si>
    <t>F</t>
  </si>
  <si>
    <t>G</t>
  </si>
  <si>
    <t>H</t>
  </si>
  <si>
    <t>TEST</t>
  </si>
  <si>
    <t>(A1)</t>
  </si>
  <si>
    <t>Time</t>
  </si>
  <si>
    <t>Speed</t>
  </si>
  <si>
    <t>C4</t>
  </si>
  <si>
    <t>C5</t>
  </si>
  <si>
    <t xml:space="preserve">560 RPM </t>
  </si>
  <si>
    <t>700 RPM</t>
  </si>
  <si>
    <t>800 RPM</t>
  </si>
  <si>
    <t>1000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</si>
</sst>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7279-C5DC-4BFD-81D6-41BD19FBD0D9}">
  <dimension ref="A1:G41"/>
  <sheetViews>
    <sheetView workbookViewId="0">
      <selection activeCell="P35" activeCellId="1" sqref="E33 P35"/>
    </sheetView>
  </sheetViews>
  <sheetFormatPr defaultRowHeight="15" x14ac:dyDescent="0.25"/>
  <cols>
    <col min="3" max="3" width="12.5703125" customWidth="1"/>
    <col min="4" max="4" width="11.85546875" customWidth="1"/>
    <col min="5" max="5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</row>
    <row r="2" spans="1:7" x14ac:dyDescent="0.25">
      <c r="A2" t="s">
        <v>6</v>
      </c>
      <c r="C2">
        <v>50</v>
      </c>
      <c r="D2">
        <v>20.8</v>
      </c>
      <c r="E2">
        <v>1.64</v>
      </c>
      <c r="F2">
        <f>C2*D2</f>
        <v>1040</v>
      </c>
      <c r="G2">
        <v>30</v>
      </c>
    </row>
    <row r="4" spans="1:7" x14ac:dyDescent="0.25">
      <c r="A4" t="s">
        <v>7</v>
      </c>
      <c r="C4">
        <v>50</v>
      </c>
      <c r="D4">
        <v>25.3</v>
      </c>
      <c r="E4">
        <v>1.49</v>
      </c>
      <c r="F4">
        <f>C4*D4</f>
        <v>1265</v>
      </c>
      <c r="G4">
        <v>30</v>
      </c>
    </row>
    <row r="6" spans="1:7" x14ac:dyDescent="0.25">
      <c r="A6" t="s">
        <v>8</v>
      </c>
      <c r="C6">
        <v>50</v>
      </c>
      <c r="D6">
        <v>16.7</v>
      </c>
      <c r="E6">
        <v>1.52</v>
      </c>
      <c r="F6">
        <f>C6*D6</f>
        <v>835</v>
      </c>
      <c r="G6">
        <v>30</v>
      </c>
    </row>
    <row r="8" spans="1:7" x14ac:dyDescent="0.25">
      <c r="A8" t="s">
        <v>9</v>
      </c>
    </row>
    <row r="9" spans="1:7" x14ac:dyDescent="0.25">
      <c r="A9" t="s">
        <v>10</v>
      </c>
      <c r="C9">
        <v>50</v>
      </c>
      <c r="D9">
        <v>27.8</v>
      </c>
      <c r="E9">
        <v>1.8</v>
      </c>
      <c r="F9">
        <f>C9*D9</f>
        <v>1390</v>
      </c>
      <c r="G9">
        <v>60</v>
      </c>
    </row>
    <row r="11" spans="1:7" x14ac:dyDescent="0.25">
      <c r="A11" t="s">
        <v>11</v>
      </c>
      <c r="C11">
        <v>50</v>
      </c>
      <c r="D11">
        <v>29.3</v>
      </c>
      <c r="E11">
        <v>1.76</v>
      </c>
      <c r="F11">
        <f>C11*D11</f>
        <v>1465</v>
      </c>
      <c r="G11">
        <v>60</v>
      </c>
    </row>
    <row r="13" spans="1:7" x14ac:dyDescent="0.25">
      <c r="A13" t="s">
        <v>12</v>
      </c>
      <c r="C13">
        <v>50</v>
      </c>
      <c r="D13">
        <v>19.5</v>
      </c>
      <c r="E13">
        <v>1.77</v>
      </c>
      <c r="F13">
        <f>C13*D13</f>
        <v>975</v>
      </c>
      <c r="G13">
        <v>60</v>
      </c>
    </row>
    <row r="15" spans="1:7" x14ac:dyDescent="0.25">
      <c r="A15" t="s">
        <v>13</v>
      </c>
    </row>
    <row r="16" spans="1:7" x14ac:dyDescent="0.25">
      <c r="A16" t="s">
        <v>14</v>
      </c>
      <c r="C16">
        <v>50</v>
      </c>
      <c r="D16">
        <v>41.9</v>
      </c>
      <c r="E16">
        <v>1.8</v>
      </c>
      <c r="F16">
        <f>C16*D16</f>
        <v>2095</v>
      </c>
      <c r="G16">
        <v>120</v>
      </c>
    </row>
    <row r="18" spans="1:7" x14ac:dyDescent="0.25">
      <c r="A18" t="s">
        <v>15</v>
      </c>
      <c r="C18">
        <v>50</v>
      </c>
      <c r="D18">
        <v>42.7</v>
      </c>
      <c r="E18">
        <v>1.83</v>
      </c>
      <c r="F18">
        <f>C18*D18</f>
        <v>2135</v>
      </c>
      <c r="G18">
        <v>120</v>
      </c>
    </row>
    <row r="20" spans="1:7" x14ac:dyDescent="0.25">
      <c r="A20" t="s">
        <v>16</v>
      </c>
      <c r="C20">
        <v>50</v>
      </c>
      <c r="D20">
        <v>48.9</v>
      </c>
      <c r="E20">
        <v>1.84</v>
      </c>
      <c r="F20">
        <f>C20*D20</f>
        <v>2445</v>
      </c>
      <c r="G20">
        <v>120</v>
      </c>
    </row>
    <row r="22" spans="1:7" x14ac:dyDescent="0.25">
      <c r="A22" t="s">
        <v>9</v>
      </c>
    </row>
    <row r="23" spans="1:7" x14ac:dyDescent="0.25">
      <c r="A23" t="s">
        <v>17</v>
      </c>
      <c r="C23">
        <v>50</v>
      </c>
      <c r="D23">
        <v>55.8</v>
      </c>
      <c r="E23">
        <v>1.82</v>
      </c>
      <c r="F23">
        <f>C23*D23</f>
        <v>2790</v>
      </c>
      <c r="G23">
        <v>180</v>
      </c>
    </row>
    <row r="25" spans="1:7" x14ac:dyDescent="0.25">
      <c r="A25" t="s">
        <v>18</v>
      </c>
      <c r="C25">
        <v>50</v>
      </c>
      <c r="D25">
        <v>57.3</v>
      </c>
      <c r="E25">
        <v>1.79</v>
      </c>
      <c r="F25">
        <f>C25*D25</f>
        <v>2865</v>
      </c>
      <c r="G25">
        <v>180</v>
      </c>
    </row>
    <row r="27" spans="1:7" x14ac:dyDescent="0.25">
      <c r="A27" t="s">
        <v>19</v>
      </c>
      <c r="C27">
        <v>50</v>
      </c>
      <c r="D27">
        <v>53.4</v>
      </c>
      <c r="E27">
        <v>1.82</v>
      </c>
      <c r="F27">
        <f>C27*D27</f>
        <v>2670</v>
      </c>
      <c r="G27">
        <v>180</v>
      </c>
    </row>
    <row r="29" spans="1:7" x14ac:dyDescent="0.25">
      <c r="A29" t="s">
        <v>20</v>
      </c>
    </row>
    <row r="30" spans="1:7" x14ac:dyDescent="0.25">
      <c r="A30" t="s">
        <v>21</v>
      </c>
      <c r="C30">
        <v>50</v>
      </c>
      <c r="D30">
        <v>60.6</v>
      </c>
      <c r="E30">
        <v>1.82</v>
      </c>
      <c r="F30">
        <f>C30*D30</f>
        <v>3030</v>
      </c>
      <c r="G30">
        <v>300</v>
      </c>
    </row>
    <row r="32" spans="1:7" x14ac:dyDescent="0.25">
      <c r="A32" t="s">
        <v>22</v>
      </c>
      <c r="C32">
        <v>50</v>
      </c>
      <c r="D32">
        <v>56.1</v>
      </c>
      <c r="E32">
        <v>1.8</v>
      </c>
      <c r="F32">
        <f>C32*D32</f>
        <v>2805</v>
      </c>
      <c r="G32">
        <v>300</v>
      </c>
    </row>
    <row r="34" spans="1:7" x14ac:dyDescent="0.25">
      <c r="A34" t="s">
        <v>23</v>
      </c>
      <c r="C34">
        <v>50</v>
      </c>
      <c r="D34">
        <v>58.7</v>
      </c>
      <c r="E34">
        <v>1.81</v>
      </c>
      <c r="F34">
        <f>C34*D34</f>
        <v>2935</v>
      </c>
      <c r="G34">
        <v>300</v>
      </c>
    </row>
    <row r="36" spans="1:7" x14ac:dyDescent="0.25">
      <c r="A36" t="s">
        <v>9</v>
      </c>
    </row>
    <row r="37" spans="1:7" x14ac:dyDescent="0.25">
      <c r="A37" t="s">
        <v>24</v>
      </c>
    </row>
    <row r="39" spans="1:7" x14ac:dyDescent="0.25">
      <c r="A39" t="s">
        <v>25</v>
      </c>
    </row>
    <row r="41" spans="1:7" x14ac:dyDescent="0.25">
      <c r="A41" t="s">
        <v>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317E-579E-4058-B3F4-B9FFBCDF11B1}">
  <dimension ref="A1:G34"/>
  <sheetViews>
    <sheetView topLeftCell="A8" workbookViewId="0">
      <selection activeCell="C35" sqref="C35"/>
    </sheetView>
  </sheetViews>
  <sheetFormatPr defaultRowHeight="15" x14ac:dyDescent="0.25"/>
  <cols>
    <col min="3" max="3" width="12.5703125" customWidth="1"/>
    <col min="4" max="4" width="11.85546875" customWidth="1"/>
    <col min="5" max="5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</v>
      </c>
    </row>
    <row r="2" spans="1:7" x14ac:dyDescent="0.25">
      <c r="A2" t="s">
        <v>6</v>
      </c>
      <c r="C2">
        <v>50</v>
      </c>
      <c r="D2">
        <v>17.5</v>
      </c>
      <c r="E2">
        <v>1.32</v>
      </c>
      <c r="F2">
        <f>D2*50</f>
        <v>875</v>
      </c>
      <c r="G2">
        <v>425</v>
      </c>
    </row>
    <row r="4" spans="1:7" x14ac:dyDescent="0.25">
      <c r="A4" t="s">
        <v>7</v>
      </c>
      <c r="C4">
        <v>50</v>
      </c>
      <c r="D4">
        <v>6.7</v>
      </c>
      <c r="E4">
        <v>1.62</v>
      </c>
      <c r="F4">
        <f>D4*50</f>
        <v>335</v>
      </c>
      <c r="G4">
        <v>425</v>
      </c>
    </row>
    <row r="6" spans="1:7" x14ac:dyDescent="0.25">
      <c r="A6" t="s">
        <v>8</v>
      </c>
      <c r="C6">
        <v>50</v>
      </c>
      <c r="D6">
        <v>16.3</v>
      </c>
      <c r="E6">
        <v>1.42</v>
      </c>
      <c r="F6">
        <f>D6*50</f>
        <v>815</v>
      </c>
      <c r="G6">
        <v>425</v>
      </c>
    </row>
    <row r="8" spans="1:7" x14ac:dyDescent="0.25">
      <c r="A8" t="s">
        <v>9</v>
      </c>
    </row>
    <row r="9" spans="1:7" x14ac:dyDescent="0.25">
      <c r="A9" t="s">
        <v>10</v>
      </c>
      <c r="C9">
        <v>50</v>
      </c>
      <c r="D9">
        <v>15.6</v>
      </c>
      <c r="E9">
        <v>1.69</v>
      </c>
      <c r="F9">
        <f>D9*50</f>
        <v>780</v>
      </c>
      <c r="G9">
        <v>550</v>
      </c>
    </row>
    <row r="11" spans="1:7" x14ac:dyDescent="0.25">
      <c r="A11" t="s">
        <v>11</v>
      </c>
      <c r="C11">
        <v>50</v>
      </c>
      <c r="D11">
        <v>22.3</v>
      </c>
      <c r="E11">
        <v>1.72</v>
      </c>
      <c r="F11">
        <f>D11*50</f>
        <v>1115</v>
      </c>
      <c r="G11">
        <v>550</v>
      </c>
    </row>
    <row r="13" spans="1:7" x14ac:dyDescent="0.25">
      <c r="A13" t="s">
        <v>12</v>
      </c>
      <c r="C13">
        <v>50</v>
      </c>
      <c r="D13">
        <v>16.600000000000001</v>
      </c>
      <c r="E13">
        <v>1.7</v>
      </c>
      <c r="F13">
        <f>D13*50</f>
        <v>830.00000000000011</v>
      </c>
      <c r="G13">
        <v>550</v>
      </c>
    </row>
    <row r="15" spans="1:7" x14ac:dyDescent="0.25">
      <c r="A15" t="s">
        <v>13</v>
      </c>
    </row>
    <row r="16" spans="1:7" x14ac:dyDescent="0.25">
      <c r="A16" t="s">
        <v>14</v>
      </c>
      <c r="C16">
        <v>50</v>
      </c>
      <c r="D16">
        <v>38.700000000000003</v>
      </c>
      <c r="E16">
        <v>1.79</v>
      </c>
      <c r="F16">
        <f>D16*50</f>
        <v>1935.0000000000002</v>
      </c>
      <c r="G16">
        <v>725</v>
      </c>
    </row>
    <row r="18" spans="1:7" x14ac:dyDescent="0.25">
      <c r="A18" t="s">
        <v>15</v>
      </c>
      <c r="C18">
        <v>50</v>
      </c>
      <c r="D18">
        <v>31.5</v>
      </c>
      <c r="E18">
        <v>1.76</v>
      </c>
      <c r="F18">
        <f>D18*50</f>
        <v>1575</v>
      </c>
      <c r="G18">
        <v>725</v>
      </c>
    </row>
    <row r="20" spans="1:7" x14ac:dyDescent="0.25">
      <c r="A20" t="s">
        <v>16</v>
      </c>
      <c r="C20">
        <v>50</v>
      </c>
      <c r="D20">
        <v>36.200000000000003</v>
      </c>
      <c r="E20">
        <v>1.82</v>
      </c>
      <c r="F20">
        <f>D20*50</f>
        <v>1810.0000000000002</v>
      </c>
      <c r="G20">
        <v>725</v>
      </c>
    </row>
    <row r="22" spans="1:7" x14ac:dyDescent="0.25">
      <c r="A22" t="s">
        <v>9</v>
      </c>
    </row>
    <row r="23" spans="1:7" x14ac:dyDescent="0.25">
      <c r="A23" t="s">
        <v>17</v>
      </c>
      <c r="C23">
        <v>50</v>
      </c>
      <c r="D23">
        <v>40</v>
      </c>
      <c r="E23">
        <v>1.77</v>
      </c>
      <c r="F23">
        <f>D23*50</f>
        <v>2000</v>
      </c>
      <c r="G23">
        <v>850</v>
      </c>
    </row>
    <row r="25" spans="1:7" x14ac:dyDescent="0.25">
      <c r="A25" t="s">
        <v>18</v>
      </c>
      <c r="C25">
        <v>50</v>
      </c>
      <c r="D25">
        <v>44.7</v>
      </c>
      <c r="E25">
        <v>1.8</v>
      </c>
      <c r="F25">
        <f>D25*50</f>
        <v>2235</v>
      </c>
      <c r="G25">
        <v>850</v>
      </c>
    </row>
    <row r="27" spans="1:7" x14ac:dyDescent="0.25">
      <c r="A27" t="s">
        <v>19</v>
      </c>
      <c r="C27">
        <v>50</v>
      </c>
      <c r="D27">
        <v>41.5</v>
      </c>
      <c r="E27">
        <v>1.78</v>
      </c>
      <c r="F27">
        <f>D27*50</f>
        <v>2075</v>
      </c>
      <c r="G27">
        <v>850</v>
      </c>
    </row>
    <row r="29" spans="1:7" x14ac:dyDescent="0.25">
      <c r="A29" t="s">
        <v>20</v>
      </c>
    </row>
    <row r="30" spans="1:7" x14ac:dyDescent="0.25">
      <c r="A30" t="s">
        <v>21</v>
      </c>
      <c r="C30">
        <v>50</v>
      </c>
      <c r="D30">
        <v>43.2</v>
      </c>
      <c r="E30">
        <v>1.79</v>
      </c>
      <c r="F30">
        <f>D30*50</f>
        <v>2160</v>
      </c>
      <c r="G30">
        <v>1000</v>
      </c>
    </row>
    <row r="32" spans="1:7" x14ac:dyDescent="0.25">
      <c r="A32" t="s">
        <v>22</v>
      </c>
      <c r="C32">
        <v>50</v>
      </c>
      <c r="D32">
        <v>48.5</v>
      </c>
      <c r="E32">
        <v>1.82</v>
      </c>
      <c r="F32">
        <f>D32*50</f>
        <v>2425</v>
      </c>
      <c r="G32">
        <v>1000</v>
      </c>
    </row>
    <row r="34" spans="1:7" x14ac:dyDescent="0.25">
      <c r="A34" t="s">
        <v>23</v>
      </c>
      <c r="C34">
        <v>50</v>
      </c>
      <c r="D34">
        <v>45.7</v>
      </c>
      <c r="E34">
        <v>1.82</v>
      </c>
      <c r="F34">
        <f>D34*50</f>
        <v>2285</v>
      </c>
      <c r="G3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8AB3-219F-4E76-9C09-EC23B27D63AB}">
  <dimension ref="A1:G34"/>
  <sheetViews>
    <sheetView workbookViewId="0">
      <selection activeCell="J29" sqref="J29"/>
    </sheetView>
  </sheetViews>
  <sheetFormatPr defaultRowHeight="15" x14ac:dyDescent="0.25"/>
  <cols>
    <col min="3" max="3" width="12.5703125" customWidth="1"/>
    <col min="4" max="4" width="11.85546875" customWidth="1"/>
    <col min="5" max="5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C2">
        <v>50</v>
      </c>
      <c r="D2">
        <v>45.8</v>
      </c>
      <c r="E2">
        <v>1.32</v>
      </c>
      <c r="F2">
        <f>D2*50</f>
        <v>2290</v>
      </c>
      <c r="G2">
        <v>0.5</v>
      </c>
    </row>
    <row r="4" spans="1:7" x14ac:dyDescent="0.25">
      <c r="A4" t="s">
        <v>7</v>
      </c>
      <c r="C4">
        <v>50</v>
      </c>
      <c r="D4">
        <v>43.6</v>
      </c>
      <c r="E4">
        <v>1.62</v>
      </c>
      <c r="F4">
        <f>D4*50</f>
        <v>2180</v>
      </c>
      <c r="G4">
        <v>0.5</v>
      </c>
    </row>
    <row r="6" spans="1:7" x14ac:dyDescent="0.25">
      <c r="A6" t="s">
        <v>8</v>
      </c>
      <c r="C6">
        <v>50</v>
      </c>
      <c r="D6">
        <v>35.299999999999997</v>
      </c>
      <c r="E6">
        <v>1.43</v>
      </c>
      <c r="F6">
        <f>D6*50</f>
        <v>1764.9999999999998</v>
      </c>
      <c r="G6">
        <v>0.5</v>
      </c>
    </row>
    <row r="8" spans="1:7" x14ac:dyDescent="0.25">
      <c r="A8" t="s">
        <v>9</v>
      </c>
    </row>
    <row r="9" spans="1:7" x14ac:dyDescent="0.25">
      <c r="A9" t="s">
        <v>10</v>
      </c>
      <c r="C9">
        <v>50</v>
      </c>
      <c r="D9">
        <v>47.5</v>
      </c>
      <c r="E9">
        <v>1.69</v>
      </c>
      <c r="F9">
        <f>D9*50</f>
        <v>2375</v>
      </c>
      <c r="G9">
        <v>1</v>
      </c>
    </row>
    <row r="11" spans="1:7" x14ac:dyDescent="0.25">
      <c r="A11" t="s">
        <v>11</v>
      </c>
      <c r="C11">
        <v>50</v>
      </c>
      <c r="D11">
        <v>43.3</v>
      </c>
      <c r="E11">
        <v>1.62</v>
      </c>
      <c r="F11">
        <f>D11*50</f>
        <v>2165</v>
      </c>
      <c r="G11">
        <v>1</v>
      </c>
    </row>
    <row r="13" spans="1:7" x14ac:dyDescent="0.25">
      <c r="A13" t="s">
        <v>12</v>
      </c>
      <c r="C13">
        <v>50</v>
      </c>
      <c r="D13">
        <v>50.7</v>
      </c>
      <c r="E13">
        <v>1.7</v>
      </c>
      <c r="F13">
        <f>D13*50</f>
        <v>2535</v>
      </c>
      <c r="G13">
        <v>1</v>
      </c>
    </row>
    <row r="15" spans="1:7" x14ac:dyDescent="0.25">
      <c r="A15" t="s">
        <v>13</v>
      </c>
    </row>
    <row r="16" spans="1:7" x14ac:dyDescent="0.25">
      <c r="A16" t="s">
        <v>14</v>
      </c>
      <c r="C16">
        <v>50</v>
      </c>
      <c r="D16">
        <v>51.3</v>
      </c>
      <c r="E16">
        <v>1.79</v>
      </c>
      <c r="F16">
        <f>D16*50</f>
        <v>2565</v>
      </c>
      <c r="G16">
        <v>1.5</v>
      </c>
    </row>
    <row r="18" spans="1:7" x14ac:dyDescent="0.25">
      <c r="A18" t="s">
        <v>15</v>
      </c>
      <c r="C18">
        <v>50</v>
      </c>
      <c r="D18">
        <v>54.7</v>
      </c>
      <c r="E18">
        <v>1.76</v>
      </c>
      <c r="F18">
        <f>D18*50</f>
        <v>2735</v>
      </c>
      <c r="G18">
        <v>1.5</v>
      </c>
    </row>
    <row r="20" spans="1:7" x14ac:dyDescent="0.25">
      <c r="A20" t="s">
        <v>16</v>
      </c>
      <c r="C20">
        <v>50</v>
      </c>
      <c r="D20">
        <v>52.5</v>
      </c>
      <c r="E20">
        <v>1.72</v>
      </c>
      <c r="F20">
        <f>D20*50</f>
        <v>2625</v>
      </c>
      <c r="G20">
        <v>1.5</v>
      </c>
    </row>
    <row r="22" spans="1:7" x14ac:dyDescent="0.25">
      <c r="A22" t="s">
        <v>9</v>
      </c>
    </row>
    <row r="23" spans="1:7" x14ac:dyDescent="0.25">
      <c r="A23" t="s">
        <v>17</v>
      </c>
      <c r="C23">
        <v>50</v>
      </c>
      <c r="D23">
        <v>51.8</v>
      </c>
      <c r="E23">
        <v>1.77</v>
      </c>
      <c r="F23">
        <f>D23*50</f>
        <v>2590</v>
      </c>
      <c r="G23">
        <v>2</v>
      </c>
    </row>
    <row r="25" spans="1:7" x14ac:dyDescent="0.25">
      <c r="A25" t="s">
        <v>18</v>
      </c>
      <c r="C25">
        <v>50</v>
      </c>
      <c r="D25">
        <v>52.6</v>
      </c>
      <c r="E25">
        <v>1.8</v>
      </c>
      <c r="F25">
        <f>D25*50</f>
        <v>2630</v>
      </c>
      <c r="G25">
        <v>2</v>
      </c>
    </row>
    <row r="27" spans="1:7" x14ac:dyDescent="0.25">
      <c r="A27" t="s">
        <v>19</v>
      </c>
      <c r="C27">
        <v>50</v>
      </c>
      <c r="D27">
        <v>55.9</v>
      </c>
      <c r="E27">
        <v>1.76</v>
      </c>
      <c r="F27">
        <f>D27*50</f>
        <v>2795</v>
      </c>
      <c r="G27">
        <v>2</v>
      </c>
    </row>
    <row r="29" spans="1:7" x14ac:dyDescent="0.25">
      <c r="A29" t="s">
        <v>20</v>
      </c>
    </row>
    <row r="30" spans="1:7" x14ac:dyDescent="0.25">
      <c r="A30" t="s">
        <v>21</v>
      </c>
      <c r="C30">
        <v>50</v>
      </c>
      <c r="D30">
        <v>53.4</v>
      </c>
      <c r="E30">
        <v>1.81</v>
      </c>
      <c r="F30">
        <f>D30*50</f>
        <v>2670</v>
      </c>
      <c r="G30">
        <v>2.5</v>
      </c>
    </row>
    <row r="32" spans="1:7" x14ac:dyDescent="0.25">
      <c r="A32" t="s">
        <v>22</v>
      </c>
      <c r="C32">
        <v>50</v>
      </c>
      <c r="D32">
        <v>53.5</v>
      </c>
      <c r="E32">
        <v>1.84</v>
      </c>
      <c r="F32">
        <f>D32*50</f>
        <v>2675</v>
      </c>
      <c r="G32">
        <v>2.5</v>
      </c>
    </row>
    <row r="34" spans="1:7" x14ac:dyDescent="0.25">
      <c r="A34" t="s">
        <v>23</v>
      </c>
      <c r="C34">
        <v>50</v>
      </c>
      <c r="D34">
        <v>54.7</v>
      </c>
      <c r="E34">
        <v>1.8</v>
      </c>
      <c r="F34">
        <f>D34*50</f>
        <v>2735</v>
      </c>
      <c r="G34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9D4B-D458-492B-8EFE-AEBE0E8E6E56}">
  <dimension ref="A1:J39"/>
  <sheetViews>
    <sheetView workbookViewId="0">
      <pane ySplit="1" topLeftCell="A8" activePane="bottomLeft" state="frozen"/>
      <selection pane="bottomLeft" activeCell="K23" sqref="K23"/>
    </sheetView>
  </sheetViews>
  <sheetFormatPr defaultRowHeight="15" x14ac:dyDescent="0.25"/>
  <cols>
    <col min="3" max="3" width="12.5703125" customWidth="1"/>
    <col min="4" max="4" width="11.85546875" customWidth="1"/>
    <col min="5" max="5" width="11.7109375" customWidth="1"/>
    <col min="9" max="9" width="15.7109375" customWidth="1"/>
    <col min="11" max="11" width="17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I1" s="1"/>
      <c r="J1" s="1"/>
    </row>
    <row r="2" spans="1:10" x14ac:dyDescent="0.25">
      <c r="A2" s="2" t="s">
        <v>6</v>
      </c>
      <c r="B2">
        <v>5.0799999999999998E-2</v>
      </c>
      <c r="C2">
        <v>50</v>
      </c>
      <c r="D2">
        <v>59.2</v>
      </c>
      <c r="E2">
        <v>1.76</v>
      </c>
      <c r="F2">
        <f>C2*D2</f>
        <v>2960</v>
      </c>
    </row>
    <row r="3" spans="1:10" x14ac:dyDescent="0.25">
      <c r="A3" s="2"/>
      <c r="B3">
        <v>5.0799999999999998E-2</v>
      </c>
      <c r="C3">
        <v>50</v>
      </c>
      <c r="D3">
        <v>55.1</v>
      </c>
      <c r="E3">
        <v>1.74</v>
      </c>
      <c r="F3">
        <f t="shared" ref="F3:F39" si="0">C3*D3</f>
        <v>2755</v>
      </c>
      <c r="G3">
        <f>AVERAGE(E2,E3)</f>
        <v>1.75</v>
      </c>
      <c r="H3">
        <f>AVERAGE(F2,F3)</f>
        <v>2857.5</v>
      </c>
    </row>
    <row r="4" spans="1:10" x14ac:dyDescent="0.25">
      <c r="A4" s="2" t="s">
        <v>7</v>
      </c>
      <c r="B4">
        <v>4.9200000000000001E-2</v>
      </c>
      <c r="C4">
        <v>50</v>
      </c>
      <c r="D4">
        <v>48.5</v>
      </c>
      <c r="E4">
        <v>1.77</v>
      </c>
      <c r="F4">
        <f t="shared" si="0"/>
        <v>2425</v>
      </c>
    </row>
    <row r="5" spans="1:10" x14ac:dyDescent="0.25">
      <c r="A5" s="2"/>
      <c r="B5">
        <v>4.9200000000000001E-2</v>
      </c>
      <c r="C5">
        <v>50</v>
      </c>
      <c r="D5">
        <v>48.9</v>
      </c>
      <c r="E5">
        <v>1.74</v>
      </c>
      <c r="F5">
        <f t="shared" si="0"/>
        <v>2445</v>
      </c>
      <c r="G5">
        <f>AVERAGE(E4,E5)</f>
        <v>1.7549999999999999</v>
      </c>
      <c r="H5">
        <f>AVERAGE(F4,F5)</f>
        <v>2435</v>
      </c>
    </row>
    <row r="6" spans="1:10" x14ac:dyDescent="0.25">
      <c r="A6" s="2" t="s">
        <v>8</v>
      </c>
      <c r="B6">
        <v>4.9500000000000002E-2</v>
      </c>
      <c r="C6">
        <v>50</v>
      </c>
      <c r="D6">
        <v>50</v>
      </c>
      <c r="E6">
        <v>1.82</v>
      </c>
      <c r="F6">
        <f t="shared" si="0"/>
        <v>2500</v>
      </c>
    </row>
    <row r="7" spans="1:10" x14ac:dyDescent="0.25">
      <c r="A7" s="2"/>
      <c r="B7">
        <v>4.9500000000000002E-2</v>
      </c>
      <c r="C7">
        <v>50</v>
      </c>
      <c r="D7">
        <v>50.1</v>
      </c>
      <c r="E7">
        <v>1.76</v>
      </c>
      <c r="F7">
        <f t="shared" si="0"/>
        <v>2505</v>
      </c>
      <c r="G7">
        <f>AVERAGE(E6,E7)</f>
        <v>1.79</v>
      </c>
      <c r="H7">
        <f>AVERAGE(F6,F7)</f>
        <v>2502.5</v>
      </c>
    </row>
    <row r="8" spans="1:10" x14ac:dyDescent="0.25">
      <c r="A8" s="2" t="s">
        <v>27</v>
      </c>
      <c r="B8">
        <v>4.9700000000000001E-2</v>
      </c>
      <c r="C8">
        <v>50</v>
      </c>
      <c r="D8">
        <v>34.1</v>
      </c>
      <c r="E8">
        <v>1.76</v>
      </c>
      <c r="F8">
        <f t="shared" si="0"/>
        <v>1705</v>
      </c>
    </row>
    <row r="9" spans="1:10" x14ac:dyDescent="0.25">
      <c r="A9" s="2"/>
      <c r="B9">
        <v>4.9700000000000001E-2</v>
      </c>
      <c r="C9">
        <v>50</v>
      </c>
      <c r="D9">
        <v>34.4</v>
      </c>
      <c r="E9">
        <v>1.76</v>
      </c>
      <c r="F9">
        <f t="shared" si="0"/>
        <v>1720</v>
      </c>
      <c r="G9">
        <f>AVERAGE(E8,E9)</f>
        <v>1.76</v>
      </c>
      <c r="H9">
        <f>AVERAGE(F8,F9)</f>
        <v>1712.5</v>
      </c>
    </row>
    <row r="10" spans="1:10" x14ac:dyDescent="0.25">
      <c r="A10" s="2" t="s">
        <v>28</v>
      </c>
      <c r="B10">
        <v>5.0599999999999999E-2</v>
      </c>
      <c r="C10">
        <v>50</v>
      </c>
      <c r="D10">
        <v>40.799999999999997</v>
      </c>
      <c r="E10">
        <v>1.74</v>
      </c>
      <c r="F10">
        <f t="shared" si="0"/>
        <v>2039.9999999999998</v>
      </c>
    </row>
    <row r="11" spans="1:10" x14ac:dyDescent="0.25">
      <c r="A11" s="2"/>
      <c r="B11">
        <v>5.0599999999999999E-2</v>
      </c>
      <c r="C11">
        <v>50</v>
      </c>
      <c r="D11">
        <v>40.200000000000003</v>
      </c>
      <c r="E11">
        <v>1.74</v>
      </c>
      <c r="F11">
        <f t="shared" si="0"/>
        <v>2010.0000000000002</v>
      </c>
      <c r="G11">
        <f>AVERAGE(E10,E11)</f>
        <v>1.74</v>
      </c>
      <c r="H11">
        <f>AVERAGE(F10,F11)</f>
        <v>2025</v>
      </c>
    </row>
    <row r="12" spans="1:10" x14ac:dyDescent="0.25">
      <c r="A12" s="2" t="s">
        <v>29</v>
      </c>
      <c r="B12">
        <v>5.0299999999999997E-2</v>
      </c>
      <c r="C12">
        <v>50</v>
      </c>
      <c r="D12">
        <v>38.200000000000003</v>
      </c>
      <c r="E12">
        <v>1.72</v>
      </c>
      <c r="F12">
        <f t="shared" si="0"/>
        <v>1910.0000000000002</v>
      </c>
    </row>
    <row r="13" spans="1:10" x14ac:dyDescent="0.25">
      <c r="A13" s="2"/>
      <c r="B13">
        <v>5.0299999999999997E-2</v>
      </c>
      <c r="C13">
        <v>50</v>
      </c>
      <c r="D13">
        <v>36.200000000000003</v>
      </c>
      <c r="E13">
        <v>1.74</v>
      </c>
      <c r="F13">
        <f t="shared" si="0"/>
        <v>1810.0000000000002</v>
      </c>
      <c r="G13">
        <f>AVERAGE(E12,E13)</f>
        <v>1.73</v>
      </c>
      <c r="H13">
        <f>AVERAGE(F12,F13)</f>
        <v>1860.0000000000002</v>
      </c>
    </row>
    <row r="14" spans="1:10" x14ac:dyDescent="0.25">
      <c r="A14" s="2" t="s">
        <v>30</v>
      </c>
      <c r="B14">
        <v>5.04E-2</v>
      </c>
      <c r="C14">
        <v>50</v>
      </c>
      <c r="D14">
        <v>47.6</v>
      </c>
      <c r="E14">
        <v>1.73</v>
      </c>
      <c r="F14">
        <f t="shared" si="0"/>
        <v>2380</v>
      </c>
    </row>
    <row r="15" spans="1:10" x14ac:dyDescent="0.25">
      <c r="A15" s="2"/>
      <c r="B15">
        <v>5.04E-2</v>
      </c>
      <c r="C15">
        <v>50</v>
      </c>
      <c r="D15">
        <v>43.3</v>
      </c>
      <c r="E15">
        <v>1.71</v>
      </c>
      <c r="F15">
        <f t="shared" si="0"/>
        <v>2165</v>
      </c>
      <c r="G15">
        <f>AVERAGE(E14,E15)</f>
        <v>1.72</v>
      </c>
      <c r="H15">
        <f>AVERAGE(F14,F15)</f>
        <v>2272.5</v>
      </c>
    </row>
    <row r="16" spans="1:10" x14ac:dyDescent="0.25">
      <c r="A16" s="2"/>
    </row>
    <row r="17" spans="1:8" x14ac:dyDescent="0.25">
      <c r="A17" s="2" t="s">
        <v>9</v>
      </c>
    </row>
    <row r="18" spans="1:8" x14ac:dyDescent="0.25">
      <c r="A18" s="2" t="s">
        <v>10</v>
      </c>
      <c r="B18">
        <v>5.0500000000000003E-2</v>
      </c>
      <c r="C18">
        <v>50</v>
      </c>
      <c r="D18">
        <v>45.9</v>
      </c>
      <c r="E18">
        <v>1.83</v>
      </c>
      <c r="F18">
        <f>C18*D18</f>
        <v>2295</v>
      </c>
    </row>
    <row r="19" spans="1:8" x14ac:dyDescent="0.25">
      <c r="A19" s="2"/>
      <c r="B19">
        <v>5.0500000000000003E-2</v>
      </c>
      <c r="C19">
        <v>50</v>
      </c>
      <c r="D19">
        <v>43.2</v>
      </c>
      <c r="E19">
        <v>1.79</v>
      </c>
      <c r="F19">
        <f t="shared" si="0"/>
        <v>2160</v>
      </c>
      <c r="G19">
        <f>AVERAGE(E18,E19)</f>
        <v>1.81</v>
      </c>
      <c r="H19">
        <f>AVERAGE(F18,F19)</f>
        <v>2227.5</v>
      </c>
    </row>
    <row r="20" spans="1:8" x14ac:dyDescent="0.25">
      <c r="A20" s="2" t="s">
        <v>11</v>
      </c>
      <c r="B20">
        <v>0.05</v>
      </c>
      <c r="C20">
        <v>50</v>
      </c>
      <c r="D20">
        <v>55.9</v>
      </c>
      <c r="E20">
        <v>1.77</v>
      </c>
      <c r="F20">
        <f t="shared" si="0"/>
        <v>2795</v>
      </c>
    </row>
    <row r="21" spans="1:8" x14ac:dyDescent="0.25">
      <c r="A21" s="2"/>
      <c r="B21">
        <v>0.05</v>
      </c>
      <c r="C21">
        <v>50</v>
      </c>
      <c r="D21">
        <v>55.4</v>
      </c>
      <c r="E21">
        <v>1.77</v>
      </c>
      <c r="F21">
        <f t="shared" si="0"/>
        <v>2770</v>
      </c>
      <c r="G21">
        <f>AVERAGE(E20,E21)</f>
        <v>1.77</v>
      </c>
      <c r="H21">
        <f>AVERAGE(F20,F21)</f>
        <v>2782.5</v>
      </c>
    </row>
    <row r="22" spans="1:8" x14ac:dyDescent="0.25">
      <c r="A22" s="2" t="s">
        <v>12</v>
      </c>
      <c r="B22">
        <v>5.0500000000000003E-2</v>
      </c>
      <c r="C22">
        <v>50</v>
      </c>
      <c r="D22">
        <v>44.8</v>
      </c>
      <c r="E22">
        <v>1.82</v>
      </c>
      <c r="F22">
        <f t="shared" si="0"/>
        <v>2240</v>
      </c>
    </row>
    <row r="23" spans="1:8" x14ac:dyDescent="0.25">
      <c r="A23" s="2"/>
      <c r="B23">
        <v>5.0500000000000003E-2</v>
      </c>
      <c r="C23">
        <v>50</v>
      </c>
      <c r="D23">
        <v>45.1</v>
      </c>
      <c r="E23">
        <v>1.82</v>
      </c>
      <c r="F23">
        <f t="shared" si="0"/>
        <v>2255</v>
      </c>
      <c r="G23">
        <f>AVERAGE(E22,E23)</f>
        <v>1.82</v>
      </c>
      <c r="H23">
        <f>AVERAGE(F22,F23)</f>
        <v>2247.5</v>
      </c>
    </row>
    <row r="24" spans="1:8" x14ac:dyDescent="0.25">
      <c r="A24" s="2" t="s">
        <v>31</v>
      </c>
      <c r="B24">
        <v>5.0299999999999997E-2</v>
      </c>
      <c r="C24">
        <v>50</v>
      </c>
      <c r="D24">
        <v>45</v>
      </c>
      <c r="E24">
        <v>1.75</v>
      </c>
      <c r="F24">
        <f t="shared" si="0"/>
        <v>2250</v>
      </c>
    </row>
    <row r="25" spans="1:8" x14ac:dyDescent="0.25">
      <c r="A25" s="2"/>
      <c r="B25">
        <v>5.0299999999999997E-2</v>
      </c>
      <c r="C25">
        <v>50</v>
      </c>
      <c r="D25">
        <v>45.4</v>
      </c>
      <c r="E25">
        <v>1.75</v>
      </c>
      <c r="F25">
        <f t="shared" si="0"/>
        <v>2270</v>
      </c>
      <c r="G25">
        <f>AVERAGE(E24,E25)</f>
        <v>1.75</v>
      </c>
      <c r="H25">
        <f>AVERAGE(F24,F25)</f>
        <v>2260</v>
      </c>
    </row>
    <row r="26" spans="1:8" x14ac:dyDescent="0.25">
      <c r="A26" s="2" t="s">
        <v>32</v>
      </c>
      <c r="B26">
        <v>4.9399999999999999E-2</v>
      </c>
      <c r="C26">
        <v>50</v>
      </c>
      <c r="D26">
        <v>45.2</v>
      </c>
      <c r="E26">
        <v>1.81</v>
      </c>
      <c r="F26">
        <f t="shared" si="0"/>
        <v>2260</v>
      </c>
    </row>
    <row r="27" spans="1:8" x14ac:dyDescent="0.25">
      <c r="A27" s="2"/>
      <c r="B27">
        <v>4.9399999999999999E-2</v>
      </c>
      <c r="C27">
        <v>50</v>
      </c>
      <c r="D27">
        <v>45.1</v>
      </c>
      <c r="E27">
        <v>1.8</v>
      </c>
      <c r="F27">
        <f t="shared" si="0"/>
        <v>2255</v>
      </c>
      <c r="G27">
        <f>AVERAGE(E26,E27)</f>
        <v>1.8050000000000002</v>
      </c>
      <c r="H27">
        <f>AVERAGE(F26,F27)</f>
        <v>2257.5</v>
      </c>
    </row>
    <row r="28" spans="1:8" x14ac:dyDescent="0.25">
      <c r="A28" s="2" t="s">
        <v>33</v>
      </c>
      <c r="B28">
        <v>5.0200000000000002E-2</v>
      </c>
      <c r="C28">
        <v>50</v>
      </c>
      <c r="D28">
        <v>45.5</v>
      </c>
      <c r="E28">
        <v>1.82</v>
      </c>
      <c r="F28">
        <f t="shared" si="0"/>
        <v>2275</v>
      </c>
    </row>
    <row r="29" spans="1:8" x14ac:dyDescent="0.25">
      <c r="A29" s="2"/>
      <c r="B29">
        <v>5.0200000000000002E-2</v>
      </c>
      <c r="C29">
        <v>50</v>
      </c>
      <c r="D29">
        <v>46.1</v>
      </c>
      <c r="E29">
        <v>1.82</v>
      </c>
      <c r="F29">
        <f t="shared" si="0"/>
        <v>2305</v>
      </c>
      <c r="G29">
        <f>AVERAGE(E28,E29)</f>
        <v>1.82</v>
      </c>
      <c r="H29">
        <f>AVERAGE(F28,F29)</f>
        <v>2290</v>
      </c>
    </row>
    <row r="30" spans="1:8" x14ac:dyDescent="0.25">
      <c r="A30" s="2" t="s">
        <v>34</v>
      </c>
      <c r="B30">
        <v>4.9599999999999998E-2</v>
      </c>
      <c r="C30">
        <v>50</v>
      </c>
      <c r="D30">
        <v>51.2</v>
      </c>
      <c r="E30">
        <v>1.8</v>
      </c>
      <c r="F30">
        <f t="shared" si="0"/>
        <v>2560</v>
      </c>
    </row>
    <row r="31" spans="1:8" x14ac:dyDescent="0.25">
      <c r="A31" s="2"/>
      <c r="B31">
        <v>4.9599999999999998E-2</v>
      </c>
      <c r="C31">
        <v>50</v>
      </c>
      <c r="D31">
        <v>51.4</v>
      </c>
      <c r="E31">
        <v>1.79</v>
      </c>
      <c r="F31">
        <f t="shared" si="0"/>
        <v>2570</v>
      </c>
      <c r="G31">
        <f>AVERAGE(E30,E31)</f>
        <v>1.7949999999999999</v>
      </c>
      <c r="H31">
        <f>AVERAGE(F30,F31)</f>
        <v>2565</v>
      </c>
    </row>
    <row r="32" spans="1:8" x14ac:dyDescent="0.25">
      <c r="A32" s="2"/>
    </row>
    <row r="33" spans="1:7" x14ac:dyDescent="0.25">
      <c r="A33" s="2"/>
    </row>
    <row r="34" spans="1:7" x14ac:dyDescent="0.25">
      <c r="A34" t="s">
        <v>9</v>
      </c>
    </row>
    <row r="35" spans="1:7" x14ac:dyDescent="0.25">
      <c r="A35" t="s">
        <v>14</v>
      </c>
      <c r="B35">
        <v>5.0200000000000002E-2</v>
      </c>
      <c r="C35">
        <v>50</v>
      </c>
      <c r="D35">
        <v>1.5</v>
      </c>
      <c r="E35">
        <v>1.28</v>
      </c>
      <c r="F35">
        <f t="shared" si="0"/>
        <v>75</v>
      </c>
      <c r="G35">
        <f>F35/B35</f>
        <v>1494.0239043824702</v>
      </c>
    </row>
    <row r="36" spans="1:7" x14ac:dyDescent="0.25">
      <c r="A36" t="s">
        <v>15</v>
      </c>
      <c r="B36">
        <v>4.9599999999999998E-2</v>
      </c>
      <c r="C36">
        <v>50</v>
      </c>
      <c r="D36">
        <v>2.4</v>
      </c>
      <c r="E36">
        <v>1.3</v>
      </c>
      <c r="F36">
        <f t="shared" si="0"/>
        <v>120</v>
      </c>
      <c r="G36">
        <f>F36/B36</f>
        <v>2419.3548387096776</v>
      </c>
    </row>
    <row r="37" spans="1:7" x14ac:dyDescent="0.25">
      <c r="A37" t="s">
        <v>16</v>
      </c>
      <c r="B37">
        <v>5.04E-2</v>
      </c>
      <c r="C37">
        <v>50</v>
      </c>
      <c r="D37">
        <v>1.6</v>
      </c>
      <c r="E37">
        <v>1.24</v>
      </c>
      <c r="F37">
        <f t="shared" si="0"/>
        <v>80</v>
      </c>
      <c r="G37">
        <f>F37/B37</f>
        <v>1587.3015873015872</v>
      </c>
    </row>
    <row r="38" spans="1:7" x14ac:dyDescent="0.25">
      <c r="A38" t="s">
        <v>51</v>
      </c>
      <c r="B38">
        <v>5.0299999999999997E-2</v>
      </c>
      <c r="C38">
        <v>50</v>
      </c>
      <c r="D38">
        <v>1.6</v>
      </c>
      <c r="E38">
        <v>1.26</v>
      </c>
      <c r="F38">
        <f t="shared" si="0"/>
        <v>80</v>
      </c>
      <c r="G38">
        <f>F38/B38</f>
        <v>1590.4572564612326</v>
      </c>
    </row>
    <row r="39" spans="1:7" x14ac:dyDescent="0.25">
      <c r="A39" t="s">
        <v>52</v>
      </c>
      <c r="B39">
        <v>5.0200000000000002E-2</v>
      </c>
      <c r="C39">
        <v>50</v>
      </c>
      <c r="D39">
        <v>1.9</v>
      </c>
      <c r="E39">
        <v>1.29</v>
      </c>
      <c r="F39">
        <f t="shared" si="0"/>
        <v>95</v>
      </c>
      <c r="G39">
        <f>F39/B39</f>
        <v>1892.430278884462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41A2-9F4A-46EB-A42E-377F54E07884}">
  <dimension ref="A1:C14"/>
  <sheetViews>
    <sheetView workbookViewId="0">
      <selection activeCell="E1" sqref="E1"/>
    </sheetView>
  </sheetViews>
  <sheetFormatPr defaultRowHeight="15" x14ac:dyDescent="0.25"/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>
        <v>1</v>
      </c>
      <c r="B2" t="s">
        <v>38</v>
      </c>
    </row>
    <row r="3" spans="1:3" x14ac:dyDescent="0.25">
      <c r="A3">
        <v>2</v>
      </c>
      <c r="B3" t="s">
        <v>39</v>
      </c>
      <c r="C3" t="s">
        <v>8</v>
      </c>
    </row>
    <row r="4" spans="1:3" x14ac:dyDescent="0.25">
      <c r="A4">
        <v>3</v>
      </c>
      <c r="B4" t="s">
        <v>40</v>
      </c>
      <c r="C4" t="s">
        <v>27</v>
      </c>
    </row>
    <row r="5" spans="1:3" x14ac:dyDescent="0.25">
      <c r="A5">
        <v>4</v>
      </c>
      <c r="B5" t="s">
        <v>41</v>
      </c>
      <c r="C5" t="s">
        <v>28</v>
      </c>
    </row>
    <row r="6" spans="1:3" x14ac:dyDescent="0.25">
      <c r="A6">
        <v>5</v>
      </c>
      <c r="B6" t="s">
        <v>42</v>
      </c>
      <c r="C6" t="s">
        <v>30</v>
      </c>
    </row>
    <row r="7" spans="1:3" x14ac:dyDescent="0.25">
      <c r="A7">
        <v>6</v>
      </c>
    </row>
    <row r="8" spans="1:3" x14ac:dyDescent="0.25">
      <c r="A8">
        <v>7</v>
      </c>
      <c r="B8" t="s">
        <v>38</v>
      </c>
    </row>
    <row r="9" spans="1:3" x14ac:dyDescent="0.25">
      <c r="A9">
        <v>8</v>
      </c>
      <c r="B9" t="s">
        <v>43</v>
      </c>
      <c r="C9" t="s">
        <v>12</v>
      </c>
    </row>
    <row r="10" spans="1:3" x14ac:dyDescent="0.25">
      <c r="A10">
        <v>9</v>
      </c>
      <c r="B10" t="s">
        <v>44</v>
      </c>
      <c r="C10" t="s">
        <v>31</v>
      </c>
    </row>
    <row r="11" spans="1:3" x14ac:dyDescent="0.25">
      <c r="A11">
        <v>10</v>
      </c>
      <c r="B11" t="s">
        <v>45</v>
      </c>
      <c r="C11" t="s">
        <v>32</v>
      </c>
    </row>
    <row r="12" spans="1:3" x14ac:dyDescent="0.25">
      <c r="A12">
        <v>11</v>
      </c>
      <c r="B12" t="s">
        <v>46</v>
      </c>
      <c r="C12" t="s">
        <v>33</v>
      </c>
    </row>
    <row r="13" spans="1:3" x14ac:dyDescent="0.25">
      <c r="A13">
        <v>12</v>
      </c>
      <c r="B13" t="s">
        <v>47</v>
      </c>
      <c r="C13" t="s">
        <v>48</v>
      </c>
    </row>
    <row r="14" spans="1:3" x14ac:dyDescent="0.25">
      <c r="A14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A9A7-7B13-455B-A8DA-9E13D693A756}">
  <dimension ref="A1:E479"/>
  <sheetViews>
    <sheetView tabSelected="1" workbookViewId="0">
      <selection activeCell="L14" sqref="L14"/>
    </sheetView>
  </sheetViews>
  <sheetFormatPr defaultRowHeight="15" x14ac:dyDescent="0.25"/>
  <sheetData>
    <row r="1" spans="1:5" x14ac:dyDescent="0.25">
      <c r="A1" s="3" t="s">
        <v>49</v>
      </c>
      <c r="B1" s="3" t="s">
        <v>53</v>
      </c>
      <c r="C1" s="3" t="s">
        <v>54</v>
      </c>
      <c r="D1" s="3" t="s">
        <v>55</v>
      </c>
      <c r="E1" s="3" t="s">
        <v>56</v>
      </c>
    </row>
    <row r="2" spans="1:5" x14ac:dyDescent="0.25">
      <c r="A2" s="3">
        <v>0</v>
      </c>
      <c r="B2" s="3">
        <v>-35.755438570000003</v>
      </c>
      <c r="C2" s="3">
        <v>-35.524044840000002</v>
      </c>
      <c r="D2" s="3">
        <v>-36.238288300000001</v>
      </c>
      <c r="E2" s="3">
        <v>-35.523081779999998</v>
      </c>
    </row>
    <row r="3" spans="1:5" x14ac:dyDescent="0.25">
      <c r="A3" s="3">
        <v>2.2542999999999999E-4</v>
      </c>
      <c r="B3" s="3">
        <v>-35.887797769999999</v>
      </c>
      <c r="C3" s="3">
        <v>-36.042262270000002</v>
      </c>
      <c r="D3" s="3">
        <v>-36.565775930000001</v>
      </c>
      <c r="E3" s="3">
        <v>-35.638798520000002</v>
      </c>
    </row>
    <row r="4" spans="1:5" x14ac:dyDescent="0.25">
      <c r="A4" s="3">
        <v>4.5085999999999998E-4</v>
      </c>
      <c r="B4" s="3">
        <v>-35.453744280000002</v>
      </c>
      <c r="C4" s="3">
        <v>-35.546775279999999</v>
      </c>
      <c r="D4" s="3">
        <v>-36.428725280000002</v>
      </c>
      <c r="E4" s="3">
        <v>-35.7624298</v>
      </c>
    </row>
    <row r="5" spans="1:5" x14ac:dyDescent="0.25">
      <c r="A5" s="3">
        <v>6.7628000000000002E-4</v>
      </c>
      <c r="B5" s="3">
        <v>-35.441414700000003</v>
      </c>
      <c r="C5" s="3">
        <v>-34.98313727</v>
      </c>
      <c r="D5" s="3">
        <v>-36.387492020000003</v>
      </c>
      <c r="E5" s="3">
        <v>-35.148648649999998</v>
      </c>
    </row>
    <row r="6" spans="1:5" x14ac:dyDescent="0.25">
      <c r="A6" s="3">
        <v>9.0171000000000001E-4</v>
      </c>
      <c r="B6" s="3">
        <v>-35.418398070000002</v>
      </c>
      <c r="C6" s="3">
        <v>-35.637243499999997</v>
      </c>
      <c r="D6" s="3">
        <v>-35.94955959</v>
      </c>
      <c r="E6" s="3">
        <v>-35.288093719999999</v>
      </c>
    </row>
    <row r="7" spans="1:5" x14ac:dyDescent="0.25">
      <c r="A7" s="3">
        <v>1.12714E-3</v>
      </c>
      <c r="B7" s="3">
        <v>-34.94925267</v>
      </c>
      <c r="C7" s="3">
        <v>-35.420573089999998</v>
      </c>
      <c r="D7" s="3">
        <v>-35.652599039999998</v>
      </c>
      <c r="E7" s="3">
        <v>-35.347690759999999</v>
      </c>
    </row>
    <row r="8" spans="1:5" x14ac:dyDescent="0.25">
      <c r="A8" s="3">
        <v>1.35257E-3</v>
      </c>
      <c r="B8" s="3">
        <v>-34.527879570000003</v>
      </c>
      <c r="C8" s="3">
        <v>-35.986169349999997</v>
      </c>
      <c r="D8" s="3">
        <v>-36.359218679999998</v>
      </c>
      <c r="E8" s="3">
        <v>-34.858677</v>
      </c>
    </row>
    <row r="9" spans="1:5" x14ac:dyDescent="0.25">
      <c r="A9" s="3">
        <v>1.578E-3</v>
      </c>
      <c r="B9" s="3">
        <v>-34.714356469999998</v>
      </c>
      <c r="C9" s="3">
        <v>-35.844512739999999</v>
      </c>
      <c r="D9" s="3">
        <v>-36.165086559999999</v>
      </c>
      <c r="E9" s="3">
        <v>-35.179893849999999</v>
      </c>
    </row>
    <row r="10" spans="1:5" x14ac:dyDescent="0.25">
      <c r="A10" s="3">
        <v>1.80343E-3</v>
      </c>
      <c r="B10" s="3">
        <v>-34.786179250000004</v>
      </c>
      <c r="C10" s="3">
        <v>-35.775803359999998</v>
      </c>
      <c r="D10" s="3">
        <v>-36.333342190000003</v>
      </c>
      <c r="E10" s="3">
        <v>-35.331939650000002</v>
      </c>
    </row>
    <row r="11" spans="1:5" x14ac:dyDescent="0.25">
      <c r="A11" s="3">
        <v>2.02885E-3</v>
      </c>
      <c r="B11" s="3">
        <v>-34.623592199999997</v>
      </c>
      <c r="C11" s="3">
        <v>-35.869938519999998</v>
      </c>
      <c r="D11" s="3">
        <v>-35.928995200000003</v>
      </c>
      <c r="E11" s="3">
        <v>-35.167342820000002</v>
      </c>
    </row>
    <row r="12" spans="1:5" x14ac:dyDescent="0.25">
      <c r="A12" s="3">
        <v>2.25428E-3</v>
      </c>
      <c r="B12" s="3">
        <v>-34.869830950000001</v>
      </c>
      <c r="C12" s="3">
        <v>-35.250208610000001</v>
      </c>
      <c r="D12" s="3">
        <v>-35.793011720000003</v>
      </c>
      <c r="E12" s="3">
        <v>-35.206887940000001</v>
      </c>
    </row>
    <row r="13" spans="1:5" x14ac:dyDescent="0.25">
      <c r="A13" s="3">
        <v>2.47971E-3</v>
      </c>
      <c r="B13" s="3">
        <v>-34.692985890000003</v>
      </c>
      <c r="C13" s="3">
        <v>-35.540092080000001</v>
      </c>
      <c r="D13" s="3">
        <v>-36.175312759999997</v>
      </c>
      <c r="E13" s="3">
        <v>-35.289258539999999</v>
      </c>
    </row>
    <row r="14" spans="1:5" x14ac:dyDescent="0.25">
      <c r="A14" s="3">
        <v>2.70514E-3</v>
      </c>
      <c r="B14" s="3">
        <v>-34.839381779999997</v>
      </c>
      <c r="C14" s="3">
        <v>-34.801969139999997</v>
      </c>
      <c r="D14" s="3">
        <v>-35.981496780000001</v>
      </c>
      <c r="E14" s="3">
        <v>-35.182530270000001</v>
      </c>
    </row>
    <row r="15" spans="1:5" x14ac:dyDescent="0.25">
      <c r="A15" s="3">
        <v>2.93057E-3</v>
      </c>
      <c r="B15" s="3">
        <v>-34.113546270000001</v>
      </c>
      <c r="C15" s="3">
        <v>-34.731317279999999</v>
      </c>
      <c r="D15" s="3">
        <v>-36.165735859999998</v>
      </c>
      <c r="E15" s="3">
        <v>-35.113329040000004</v>
      </c>
    </row>
    <row r="16" spans="1:5" x14ac:dyDescent="0.25">
      <c r="A16" s="3">
        <v>3.156E-3</v>
      </c>
      <c r="B16" s="3">
        <v>-34.208889339999999</v>
      </c>
      <c r="C16" s="3">
        <v>-34.985596129999998</v>
      </c>
      <c r="D16" s="3">
        <v>-35.628986150000003</v>
      </c>
      <c r="E16" s="3">
        <v>-34.852594070000002</v>
      </c>
    </row>
    <row r="17" spans="1:5" x14ac:dyDescent="0.25">
      <c r="A17" s="3">
        <v>3.38142E-3</v>
      </c>
      <c r="B17" s="3">
        <v>-34.180958689999997</v>
      </c>
      <c r="C17" s="3">
        <v>-35.024649240000002</v>
      </c>
      <c r="D17" s="3">
        <v>-35.541046549999997</v>
      </c>
      <c r="E17" s="3">
        <v>-35.039853290000003</v>
      </c>
    </row>
    <row r="18" spans="1:5" x14ac:dyDescent="0.25">
      <c r="A18" s="3">
        <v>3.60685E-3</v>
      </c>
      <c r="B18" s="3">
        <v>-33.843011509999997</v>
      </c>
      <c r="C18" s="3">
        <v>-35.337503409999997</v>
      </c>
      <c r="D18" s="3">
        <v>-35.970917550000003</v>
      </c>
      <c r="E18" s="3">
        <v>-34.811142850000003</v>
      </c>
    </row>
    <row r="19" spans="1:5" x14ac:dyDescent="0.25">
      <c r="A19" s="3">
        <v>3.83228E-3</v>
      </c>
      <c r="B19" s="3">
        <v>-34.55751446</v>
      </c>
      <c r="C19" s="3">
        <v>-34.697643650000003</v>
      </c>
      <c r="D19" s="3">
        <v>-35.560034940000001</v>
      </c>
      <c r="E19" s="3">
        <v>-34.91100359</v>
      </c>
    </row>
    <row r="20" spans="1:5" x14ac:dyDescent="0.25">
      <c r="A20" s="3">
        <v>4.05771E-3</v>
      </c>
      <c r="B20" s="3">
        <v>-34.390686799999997</v>
      </c>
      <c r="C20" s="3">
        <v>-35.120814670000001</v>
      </c>
      <c r="D20" s="3">
        <v>-36.009306670000001</v>
      </c>
      <c r="E20" s="3">
        <v>-35.220794009999999</v>
      </c>
    </row>
    <row r="21" spans="1:5" x14ac:dyDescent="0.25">
      <c r="A21" s="3">
        <v>4.2831400000000004E-3</v>
      </c>
      <c r="B21" s="3">
        <v>-34.372924480000002</v>
      </c>
      <c r="C21" s="3">
        <v>-35.031772480000001</v>
      </c>
      <c r="D21" s="3">
        <v>-35.880356190000001</v>
      </c>
      <c r="E21" s="3">
        <v>-34.878370150000002</v>
      </c>
    </row>
    <row r="22" spans="1:5" x14ac:dyDescent="0.25">
      <c r="A22" s="3">
        <v>4.5085699999999999E-3</v>
      </c>
      <c r="B22" s="3">
        <v>-34.012211870000002</v>
      </c>
      <c r="C22" s="3">
        <v>-34.824659109999999</v>
      </c>
      <c r="D22" s="3">
        <v>-35.792846599999997</v>
      </c>
      <c r="E22" s="3">
        <v>-35.212455169999998</v>
      </c>
    </row>
    <row r="23" spans="1:5" x14ac:dyDescent="0.25">
      <c r="A23" s="3">
        <v>4.7339900000000004E-3</v>
      </c>
      <c r="B23" s="3">
        <v>-33.965313809999998</v>
      </c>
      <c r="C23" s="3">
        <v>-34.993054890000003</v>
      </c>
      <c r="D23" s="3">
        <v>-36.042058869999998</v>
      </c>
      <c r="E23" s="3">
        <v>-35.227285530000003</v>
      </c>
    </row>
    <row r="24" spans="1:5" x14ac:dyDescent="0.25">
      <c r="A24" s="3">
        <v>4.95942E-3</v>
      </c>
      <c r="B24" s="3">
        <v>-34.039984439999998</v>
      </c>
      <c r="C24" s="3">
        <v>-34.571216659999997</v>
      </c>
      <c r="D24" s="3">
        <v>-35.854112309999998</v>
      </c>
      <c r="E24" s="3">
        <v>-35.117731929999998</v>
      </c>
    </row>
    <row r="25" spans="1:5" x14ac:dyDescent="0.25">
      <c r="A25" s="3">
        <v>5.1848500000000004E-3</v>
      </c>
      <c r="B25" s="3">
        <v>-33.665028069999998</v>
      </c>
      <c r="C25" s="3">
        <v>-34.73628102</v>
      </c>
      <c r="D25" s="3">
        <v>-36.099447650000002</v>
      </c>
      <c r="E25" s="3">
        <v>-34.96342216</v>
      </c>
    </row>
    <row r="26" spans="1:5" x14ac:dyDescent="0.25">
      <c r="A26" s="3">
        <v>5.41028E-3</v>
      </c>
      <c r="B26" s="3">
        <v>-33.907824980000001</v>
      </c>
      <c r="C26" s="3">
        <v>-34.917419649999999</v>
      </c>
      <c r="D26" s="3">
        <v>-35.637974919999998</v>
      </c>
      <c r="E26" s="3">
        <v>-35.085772390000002</v>
      </c>
    </row>
    <row r="27" spans="1:5" x14ac:dyDescent="0.25">
      <c r="A27" s="3">
        <v>5.6357100000000004E-3</v>
      </c>
      <c r="B27" s="3">
        <v>-33.329685269999999</v>
      </c>
      <c r="C27" s="3">
        <v>-34.806585810000001</v>
      </c>
      <c r="D27" s="3">
        <v>-35.337472390000002</v>
      </c>
      <c r="E27" s="3">
        <v>-35.224779830000003</v>
      </c>
    </row>
    <row r="28" spans="1:5" x14ac:dyDescent="0.25">
      <c r="A28" s="3">
        <v>5.8611399999999999E-3</v>
      </c>
      <c r="B28" s="3">
        <v>-32.874626050000003</v>
      </c>
      <c r="C28" s="3">
        <v>-34.602977090000003</v>
      </c>
      <c r="D28" s="3">
        <v>-35.52263567</v>
      </c>
      <c r="E28" s="3">
        <v>-34.761002990000001</v>
      </c>
    </row>
    <row r="29" spans="1:5" x14ac:dyDescent="0.25">
      <c r="A29" s="3">
        <v>6.0865600000000004E-3</v>
      </c>
      <c r="B29" s="3">
        <v>-33.673211170000002</v>
      </c>
      <c r="C29" s="3">
        <v>-34.326467239999999</v>
      </c>
      <c r="D29" s="3">
        <v>-35.144912499999997</v>
      </c>
      <c r="E29" s="3">
        <v>-34.571308010000003</v>
      </c>
    </row>
    <row r="30" spans="1:5" x14ac:dyDescent="0.25">
      <c r="A30" s="3">
        <v>6.31199E-3</v>
      </c>
      <c r="B30" s="3">
        <v>-33.090686390000002</v>
      </c>
      <c r="C30" s="3">
        <v>-34.550148589999999</v>
      </c>
      <c r="D30" s="3">
        <v>-35.303560130000001</v>
      </c>
      <c r="E30" s="3">
        <v>-34.825339049999997</v>
      </c>
    </row>
    <row r="31" spans="1:5" x14ac:dyDescent="0.25">
      <c r="A31" s="3">
        <v>6.5374200000000004E-3</v>
      </c>
      <c r="B31" s="3">
        <v>-33.55528537</v>
      </c>
      <c r="C31" s="3">
        <v>-34.825790720000001</v>
      </c>
      <c r="D31" s="3">
        <v>-34.961092839999999</v>
      </c>
      <c r="E31" s="3">
        <v>-34.574192089999997</v>
      </c>
    </row>
    <row r="32" spans="1:5" x14ac:dyDescent="0.25">
      <c r="A32" s="3">
        <v>6.7628499999999999E-3</v>
      </c>
      <c r="B32" s="3">
        <v>-33.684816980000001</v>
      </c>
      <c r="C32" s="3">
        <v>-34.743202699999998</v>
      </c>
      <c r="D32" s="3">
        <v>-35.021678459999997</v>
      </c>
      <c r="E32" s="3">
        <v>-34.483246020000003</v>
      </c>
    </row>
    <row r="33" spans="1:5" x14ac:dyDescent="0.25">
      <c r="A33" s="3">
        <v>6.9882800000000004E-3</v>
      </c>
      <c r="B33" s="3">
        <v>-33.72677616</v>
      </c>
      <c r="C33" s="3">
        <v>-34.739512939999997</v>
      </c>
      <c r="D33" s="3">
        <v>-35.749656709999996</v>
      </c>
      <c r="E33" s="3">
        <v>-34.485893689999997</v>
      </c>
    </row>
    <row r="34" spans="1:5" x14ac:dyDescent="0.25">
      <c r="A34" s="3">
        <v>7.2137099999999999E-3</v>
      </c>
      <c r="B34" s="3">
        <v>-33.577301370000001</v>
      </c>
      <c r="C34" s="3">
        <v>-34.222819719999997</v>
      </c>
      <c r="D34" s="3">
        <v>-35.449052229999999</v>
      </c>
      <c r="E34" s="3">
        <v>-34.588482630000001</v>
      </c>
    </row>
    <row r="35" spans="1:5" x14ac:dyDescent="0.25">
      <c r="A35" s="3">
        <v>7.4391300000000004E-3</v>
      </c>
      <c r="B35" s="3">
        <v>-33.168718939999998</v>
      </c>
      <c r="C35" s="3">
        <v>-34.286660990000001</v>
      </c>
      <c r="D35" s="3">
        <v>-34.531266180000003</v>
      </c>
      <c r="E35" s="3">
        <v>-34.4027137</v>
      </c>
    </row>
    <row r="36" spans="1:5" x14ac:dyDescent="0.25">
      <c r="A36" s="3">
        <v>7.6645599999999999E-3</v>
      </c>
      <c r="B36" s="3">
        <v>-33.414523389999999</v>
      </c>
      <c r="C36" s="3">
        <v>-33.991407940000002</v>
      </c>
      <c r="D36" s="3">
        <v>-33.958366349999999</v>
      </c>
      <c r="E36" s="3">
        <v>-33.845539729999999</v>
      </c>
    </row>
    <row r="37" spans="1:5" x14ac:dyDescent="0.25">
      <c r="A37" s="3">
        <v>7.8899899999999995E-3</v>
      </c>
      <c r="B37" s="3">
        <v>-32.962081910000002</v>
      </c>
      <c r="C37" s="3">
        <v>-34.126393</v>
      </c>
      <c r="D37" s="3">
        <v>-33.863907670000003</v>
      </c>
      <c r="E37" s="3">
        <v>-34.194553110000001</v>
      </c>
    </row>
    <row r="38" spans="1:5" x14ac:dyDescent="0.25">
      <c r="A38" s="3">
        <v>8.1154199999999999E-3</v>
      </c>
      <c r="B38" s="3">
        <v>-33.186016199999997</v>
      </c>
      <c r="C38" s="3">
        <v>-34.17257025</v>
      </c>
      <c r="D38" s="3">
        <v>-33.581490219999999</v>
      </c>
      <c r="E38" s="3">
        <v>-33.941685139999997</v>
      </c>
    </row>
    <row r="39" spans="1:5" x14ac:dyDescent="0.25">
      <c r="A39" s="3">
        <v>8.3408500000000003E-3</v>
      </c>
      <c r="B39" s="3">
        <v>-33.286847799999997</v>
      </c>
      <c r="C39" s="3">
        <v>-33.607896959999998</v>
      </c>
      <c r="D39" s="3">
        <v>-33.484117329999997</v>
      </c>
      <c r="E39" s="3">
        <v>-33.50069139</v>
      </c>
    </row>
    <row r="40" spans="1:5" x14ac:dyDescent="0.25">
      <c r="A40" s="3">
        <v>8.5662800000000008E-3</v>
      </c>
      <c r="B40" s="3">
        <v>-33.136800880000003</v>
      </c>
      <c r="C40" s="3">
        <v>-34.007488039999998</v>
      </c>
      <c r="D40" s="3">
        <v>-33.252441349999998</v>
      </c>
      <c r="E40" s="3">
        <v>-33.11938653</v>
      </c>
    </row>
    <row r="41" spans="1:5" x14ac:dyDescent="0.25">
      <c r="A41" s="3">
        <v>8.7916999999999995E-3</v>
      </c>
      <c r="B41" s="3">
        <v>-33.221619830000002</v>
      </c>
      <c r="C41" s="3">
        <v>-34.09305226</v>
      </c>
      <c r="D41" s="3">
        <v>-32.756971040000003</v>
      </c>
      <c r="E41" s="3">
        <v>-33.278128109999997</v>
      </c>
    </row>
    <row r="42" spans="1:5" x14ac:dyDescent="0.25">
      <c r="A42" s="3">
        <v>9.0171299999999999E-3</v>
      </c>
      <c r="B42" s="3">
        <v>-32.99076462</v>
      </c>
      <c r="C42" s="3">
        <v>-34.183501159999999</v>
      </c>
      <c r="D42" s="3">
        <v>-32.003342259999997</v>
      </c>
      <c r="E42" s="3">
        <v>-32.781328999999999</v>
      </c>
    </row>
    <row r="43" spans="1:5" x14ac:dyDescent="0.25">
      <c r="A43" s="3">
        <v>9.2425600000000004E-3</v>
      </c>
      <c r="B43" s="3">
        <v>-32.997694889999998</v>
      </c>
      <c r="C43" s="3">
        <v>-34.384415570000002</v>
      </c>
      <c r="D43" s="3">
        <v>-32.32320017</v>
      </c>
      <c r="E43" s="3">
        <v>-32.375022680000001</v>
      </c>
    </row>
    <row r="44" spans="1:5" x14ac:dyDescent="0.25">
      <c r="A44" s="3">
        <v>9.4679900000000008E-3</v>
      </c>
      <c r="B44" s="3">
        <v>-33.075820720000003</v>
      </c>
      <c r="C44" s="3">
        <v>-33.579182490000001</v>
      </c>
      <c r="D44" s="3">
        <v>-31.840239449999999</v>
      </c>
      <c r="E44" s="3">
        <v>-32.407097690000001</v>
      </c>
    </row>
    <row r="45" spans="1:5" x14ac:dyDescent="0.25">
      <c r="A45" s="3">
        <v>9.6934199999999995E-3</v>
      </c>
      <c r="B45" s="3">
        <v>-32.484228700000003</v>
      </c>
      <c r="C45" s="3">
        <v>-32.58766722</v>
      </c>
      <c r="D45" s="3">
        <v>-31.919506569999999</v>
      </c>
      <c r="E45" s="3">
        <v>-32.122120289999998</v>
      </c>
    </row>
    <row r="46" spans="1:5" x14ac:dyDescent="0.25">
      <c r="A46" s="3">
        <v>9.9188499999999999E-3</v>
      </c>
      <c r="B46" s="3">
        <v>-32.439824469999998</v>
      </c>
      <c r="C46" s="3">
        <v>-32.002167470000003</v>
      </c>
      <c r="D46" s="3">
        <v>-31.684272230000001</v>
      </c>
      <c r="E46" s="3">
        <v>-31.417001580000001</v>
      </c>
    </row>
    <row r="47" spans="1:5" x14ac:dyDescent="0.25">
      <c r="A47" s="3">
        <v>1.014427E-2</v>
      </c>
      <c r="B47" s="3">
        <v>-32.484218730000002</v>
      </c>
      <c r="C47" s="3">
        <v>-31.242179740000001</v>
      </c>
      <c r="D47" s="3">
        <v>-31.342351820000001</v>
      </c>
      <c r="E47" s="3">
        <v>-30.88800586</v>
      </c>
    </row>
    <row r="48" spans="1:5" x14ac:dyDescent="0.25">
      <c r="A48" s="3">
        <v>1.0369700000000001E-2</v>
      </c>
      <c r="B48" s="3">
        <v>-32.187572109999998</v>
      </c>
      <c r="C48" s="3">
        <v>-31.658235980000001</v>
      </c>
      <c r="D48" s="3">
        <v>-30.877457939999999</v>
      </c>
      <c r="E48" s="3">
        <v>-30.550627989999999</v>
      </c>
    </row>
    <row r="49" spans="1:5" x14ac:dyDescent="0.25">
      <c r="A49" s="3">
        <v>1.0595129999999999E-2</v>
      </c>
      <c r="B49" s="3">
        <v>-31.848765310000001</v>
      </c>
      <c r="C49" s="3">
        <v>-31.38063897</v>
      </c>
      <c r="D49" s="3">
        <v>-30.699539690000002</v>
      </c>
      <c r="E49" s="3">
        <v>-30.065926839999999</v>
      </c>
    </row>
    <row r="50" spans="1:5" x14ac:dyDescent="0.25">
      <c r="A50" s="3">
        <v>1.082056E-2</v>
      </c>
      <c r="B50" s="3">
        <v>-31.875545809999998</v>
      </c>
      <c r="C50" s="3">
        <v>-31.49162862</v>
      </c>
      <c r="D50" s="3">
        <v>-30.585383740000001</v>
      </c>
      <c r="E50" s="3">
        <v>-29.409691420000001</v>
      </c>
    </row>
    <row r="51" spans="1:5" x14ac:dyDescent="0.25">
      <c r="A51" s="3">
        <v>1.104599E-2</v>
      </c>
      <c r="B51" s="3">
        <v>-31.982538250000001</v>
      </c>
      <c r="C51" s="3">
        <v>-30.874553479999999</v>
      </c>
      <c r="D51" s="3">
        <v>-30.107046530000002</v>
      </c>
      <c r="E51" s="3">
        <v>-29.12900488</v>
      </c>
    </row>
    <row r="52" spans="1:5" x14ac:dyDescent="0.25">
      <c r="A52" s="3">
        <v>1.1271420000000001E-2</v>
      </c>
      <c r="B52" s="3">
        <v>-31.33701692</v>
      </c>
      <c r="C52" s="3">
        <v>-30.941290510000002</v>
      </c>
      <c r="D52" s="3">
        <v>-29.323896120000001</v>
      </c>
      <c r="E52" s="3">
        <v>-28.357883600000001</v>
      </c>
    </row>
    <row r="53" spans="1:5" x14ac:dyDescent="0.25">
      <c r="A53" s="3">
        <v>1.1496839999999999E-2</v>
      </c>
      <c r="B53" s="3">
        <v>-31.481645709999999</v>
      </c>
      <c r="C53" s="3">
        <v>-30.77512011</v>
      </c>
      <c r="D53" s="3">
        <v>-28.996885800000001</v>
      </c>
      <c r="E53" s="3">
        <v>-27.788035910000001</v>
      </c>
    </row>
    <row r="54" spans="1:5" x14ac:dyDescent="0.25">
      <c r="A54" s="3">
        <v>1.172227E-2</v>
      </c>
      <c r="B54" s="3">
        <v>-31.360697210000001</v>
      </c>
      <c r="C54" s="3">
        <v>-29.251342780000002</v>
      </c>
      <c r="D54" s="3">
        <v>-27.941742420000001</v>
      </c>
      <c r="E54" s="3">
        <v>-27.564459450000001</v>
      </c>
    </row>
    <row r="55" spans="1:5" x14ac:dyDescent="0.25">
      <c r="A55" s="3">
        <v>1.19477E-2</v>
      </c>
      <c r="B55" s="3">
        <v>-30.99092224</v>
      </c>
      <c r="C55" s="3">
        <v>-29.489328530000002</v>
      </c>
      <c r="D55" s="3">
        <v>-27.952654379999998</v>
      </c>
      <c r="E55" s="3">
        <v>-26.623127570000001</v>
      </c>
    </row>
    <row r="56" spans="1:5" x14ac:dyDescent="0.25">
      <c r="A56" s="3">
        <v>1.2173130000000001E-2</v>
      </c>
      <c r="B56" s="3">
        <v>-31.118746590000001</v>
      </c>
      <c r="C56" s="3">
        <v>-28.940880180000001</v>
      </c>
      <c r="D56" s="3">
        <v>-28.007192700000001</v>
      </c>
      <c r="E56" s="3">
        <v>-26.320594809999999</v>
      </c>
    </row>
    <row r="57" spans="1:5" x14ac:dyDescent="0.25">
      <c r="A57" s="3">
        <v>1.2398559999999999E-2</v>
      </c>
      <c r="B57" s="3">
        <v>-30.854731770000001</v>
      </c>
      <c r="C57" s="3">
        <v>-28.767814260000002</v>
      </c>
      <c r="D57" s="3">
        <v>-28.033920609999999</v>
      </c>
      <c r="E57" s="3">
        <v>-25.350825969999999</v>
      </c>
    </row>
    <row r="58" spans="1:5" x14ac:dyDescent="0.25">
      <c r="A58" s="3">
        <v>1.262399E-2</v>
      </c>
      <c r="B58" s="3">
        <v>-30.809443099999999</v>
      </c>
      <c r="C58" s="3">
        <v>-28.524214539999999</v>
      </c>
      <c r="D58" s="3">
        <v>-27.667591219999998</v>
      </c>
      <c r="E58" s="3">
        <v>-25.001918320000001</v>
      </c>
    </row>
    <row r="59" spans="1:5" x14ac:dyDescent="0.25">
      <c r="A59" s="3">
        <v>1.284941E-2</v>
      </c>
      <c r="B59" s="3">
        <v>-30.699265650000001</v>
      </c>
      <c r="C59" s="3">
        <v>-27.98307178</v>
      </c>
      <c r="D59" s="3">
        <v>-26.96515977</v>
      </c>
      <c r="E59" s="3">
        <v>-23.677264690000001</v>
      </c>
    </row>
    <row r="60" spans="1:5" x14ac:dyDescent="0.25">
      <c r="A60" s="3">
        <v>1.3074840000000001E-2</v>
      </c>
      <c r="B60" s="3">
        <v>-30.087637180000002</v>
      </c>
      <c r="C60" s="3">
        <v>-27.500609650000001</v>
      </c>
      <c r="D60" s="3">
        <v>-26.814503259999999</v>
      </c>
      <c r="E60" s="3">
        <v>-23.42316245</v>
      </c>
    </row>
    <row r="61" spans="1:5" x14ac:dyDescent="0.25">
      <c r="A61" s="3">
        <v>1.3300269999999999E-2</v>
      </c>
      <c r="B61" s="3">
        <v>-30.608015030000001</v>
      </c>
      <c r="C61" s="3">
        <v>-27.320530600000001</v>
      </c>
      <c r="D61" s="3">
        <v>-26.455467039999998</v>
      </c>
      <c r="E61" s="3">
        <v>-22.351830199999998</v>
      </c>
    </row>
    <row r="62" spans="1:5" x14ac:dyDescent="0.25">
      <c r="A62" s="3">
        <v>1.35257E-2</v>
      </c>
      <c r="B62" s="3">
        <v>-29.792544599999999</v>
      </c>
      <c r="C62" s="3">
        <v>-27.150610019999998</v>
      </c>
      <c r="D62" s="3">
        <v>-26.294359119999999</v>
      </c>
      <c r="E62" s="3">
        <v>-21.888395190000001</v>
      </c>
    </row>
    <row r="63" spans="1:5" x14ac:dyDescent="0.25">
      <c r="A63" s="3">
        <v>1.375113E-2</v>
      </c>
      <c r="B63" s="3">
        <v>-29.774676209999999</v>
      </c>
      <c r="C63" s="3">
        <v>-27.189901750000001</v>
      </c>
      <c r="D63" s="3">
        <v>-26.10067789</v>
      </c>
      <c r="E63" s="3">
        <v>-20.727889279999999</v>
      </c>
    </row>
    <row r="64" spans="1:5" x14ac:dyDescent="0.25">
      <c r="A64" s="3">
        <v>1.3976560000000001E-2</v>
      </c>
      <c r="B64" s="3">
        <v>-29.863259150000001</v>
      </c>
      <c r="C64" s="3">
        <v>-26.783469830000001</v>
      </c>
      <c r="D64" s="3">
        <v>-25.31511154</v>
      </c>
      <c r="E64" s="3">
        <v>-19.777563929999999</v>
      </c>
    </row>
    <row r="65" spans="1:5" x14ac:dyDescent="0.25">
      <c r="A65" s="3">
        <v>1.4201979999999999E-2</v>
      </c>
      <c r="B65" s="3">
        <v>-29.331558390000001</v>
      </c>
      <c r="C65" s="3">
        <v>-26.87083032</v>
      </c>
      <c r="D65" s="3">
        <v>-24.75439107</v>
      </c>
      <c r="E65" s="3">
        <v>-19.408065059999998</v>
      </c>
    </row>
    <row r="66" spans="1:5" x14ac:dyDescent="0.25">
      <c r="A66" s="3">
        <v>1.442741E-2</v>
      </c>
      <c r="B66" s="3">
        <v>-29.48976618</v>
      </c>
      <c r="C66" s="3">
        <v>-26.407604549999999</v>
      </c>
      <c r="D66" s="3">
        <v>-24.002288960000001</v>
      </c>
      <c r="E66" s="3">
        <v>-18.296404859999999</v>
      </c>
    </row>
    <row r="67" spans="1:5" x14ac:dyDescent="0.25">
      <c r="A67" s="3">
        <v>1.465284E-2</v>
      </c>
      <c r="B67" s="3">
        <v>-28.944509230000001</v>
      </c>
      <c r="C67" s="3">
        <v>-26.155684090000001</v>
      </c>
      <c r="D67" s="3">
        <v>-23.937177160000001</v>
      </c>
      <c r="E67" s="3">
        <v>-17.19851937</v>
      </c>
    </row>
    <row r="68" spans="1:5" x14ac:dyDescent="0.25">
      <c r="A68" s="3">
        <v>1.4878270000000001E-2</v>
      </c>
      <c r="B68" s="3">
        <v>-28.71360507</v>
      </c>
      <c r="C68" s="3">
        <v>-25.594376480000001</v>
      </c>
      <c r="D68" s="3">
        <v>-23.20480426</v>
      </c>
      <c r="E68" s="3">
        <v>-16.176609540000001</v>
      </c>
    </row>
    <row r="69" spans="1:5" x14ac:dyDescent="0.25">
      <c r="A69" s="3">
        <v>1.5103699999999999E-2</v>
      </c>
      <c r="B69" s="3">
        <v>-28.458924830000001</v>
      </c>
      <c r="C69" s="3">
        <v>-24.802437359999999</v>
      </c>
      <c r="D69" s="3">
        <v>-22.843407020000001</v>
      </c>
      <c r="E69" s="3">
        <v>-15.24590141</v>
      </c>
    </row>
    <row r="70" spans="1:5" x14ac:dyDescent="0.25">
      <c r="A70" s="3">
        <v>1.532913E-2</v>
      </c>
      <c r="B70" s="3">
        <v>-28.191625370000001</v>
      </c>
      <c r="C70" s="3">
        <v>-24.436600049999999</v>
      </c>
      <c r="D70" s="3">
        <v>-22.173924960000001</v>
      </c>
      <c r="E70" s="3">
        <v>-14.05564478</v>
      </c>
    </row>
    <row r="71" spans="1:5" x14ac:dyDescent="0.25">
      <c r="A71" s="3">
        <v>1.555455E-2</v>
      </c>
      <c r="B71" s="3">
        <v>-28.407210259999999</v>
      </c>
      <c r="C71" s="3">
        <v>-23.436604299999999</v>
      </c>
      <c r="D71" s="3">
        <v>-21.314569710000001</v>
      </c>
      <c r="E71" s="3">
        <v>-13.117422550000001</v>
      </c>
    </row>
    <row r="72" spans="1:5" x14ac:dyDescent="0.25">
      <c r="A72" s="3">
        <v>1.5779979999999999E-2</v>
      </c>
      <c r="B72" s="3">
        <v>-27.810541709999999</v>
      </c>
      <c r="C72" s="3">
        <v>-23.19645478</v>
      </c>
      <c r="D72" s="3">
        <v>-21.27766617</v>
      </c>
      <c r="E72" s="3">
        <v>-11.797575549999999</v>
      </c>
    </row>
    <row r="73" spans="1:5" x14ac:dyDescent="0.25">
      <c r="A73" s="3">
        <v>1.6005410000000001E-2</v>
      </c>
      <c r="B73" s="3">
        <v>-28.052348049999999</v>
      </c>
      <c r="C73" s="3">
        <v>-22.93080234</v>
      </c>
      <c r="D73" s="3">
        <v>-20.636032149999998</v>
      </c>
      <c r="E73" s="3">
        <v>-10.792313249999999</v>
      </c>
    </row>
    <row r="74" spans="1:5" x14ac:dyDescent="0.25">
      <c r="A74" s="3">
        <v>1.623084E-2</v>
      </c>
      <c r="B74" s="3">
        <v>-27.923936749999999</v>
      </c>
      <c r="C74" s="3">
        <v>-22.012950539999999</v>
      </c>
      <c r="D74" s="3">
        <v>-20.09398358</v>
      </c>
      <c r="E74" s="3">
        <v>-9.78795225</v>
      </c>
    </row>
    <row r="75" spans="1:5" x14ac:dyDescent="0.25">
      <c r="A75" s="3">
        <v>1.6456269999999999E-2</v>
      </c>
      <c r="B75" s="3">
        <v>-27.62708447</v>
      </c>
      <c r="C75" s="3">
        <v>-21.960781019999999</v>
      </c>
      <c r="D75" s="3">
        <v>-19.59865774</v>
      </c>
      <c r="E75" s="3">
        <v>-8.5508863700000006</v>
      </c>
    </row>
    <row r="76" spans="1:5" x14ac:dyDescent="0.25">
      <c r="A76" s="3">
        <v>1.6681700000000001E-2</v>
      </c>
      <c r="B76" s="3">
        <v>-27.38215091</v>
      </c>
      <c r="C76" s="3">
        <v>-21.51643967</v>
      </c>
      <c r="D76" s="3">
        <v>-18.576848850000001</v>
      </c>
      <c r="E76" s="3">
        <v>-7.8660937500000001</v>
      </c>
    </row>
    <row r="77" spans="1:5" x14ac:dyDescent="0.25">
      <c r="A77" s="3">
        <v>1.6907120000000001E-2</v>
      </c>
      <c r="B77" s="3">
        <v>-26.908564429999998</v>
      </c>
      <c r="C77" s="3">
        <v>-20.526902969999998</v>
      </c>
      <c r="D77" s="3">
        <v>-17.744946410000001</v>
      </c>
      <c r="E77" s="3">
        <v>-5.9400316399999999</v>
      </c>
    </row>
    <row r="78" spans="1:5" x14ac:dyDescent="0.25">
      <c r="A78" s="3">
        <v>1.713255E-2</v>
      </c>
      <c r="B78" s="3">
        <v>-26.875127249999998</v>
      </c>
      <c r="C78" s="3">
        <v>-20.09892237</v>
      </c>
      <c r="D78" s="3">
        <v>-17.388228990000002</v>
      </c>
      <c r="E78" s="3">
        <v>-4.5938781000000004</v>
      </c>
    </row>
    <row r="79" spans="1:5" x14ac:dyDescent="0.25">
      <c r="A79" s="3">
        <v>1.7357979999999999E-2</v>
      </c>
      <c r="B79" s="3">
        <v>-26.31927992</v>
      </c>
      <c r="C79" s="3">
        <v>-19.124024309999999</v>
      </c>
      <c r="D79" s="3">
        <v>-16.44380555</v>
      </c>
      <c r="E79" s="3">
        <v>-3.83704314</v>
      </c>
    </row>
    <row r="80" spans="1:5" x14ac:dyDescent="0.25">
      <c r="A80" s="3">
        <v>1.7583410000000001E-2</v>
      </c>
      <c r="B80" s="3">
        <v>-26.078978549999999</v>
      </c>
      <c r="C80" s="3">
        <v>-18.596247340000001</v>
      </c>
      <c r="D80" s="3">
        <v>-16.024873599999999</v>
      </c>
      <c r="E80" s="3">
        <v>-2.6076617299999998</v>
      </c>
    </row>
    <row r="81" spans="1:5" x14ac:dyDescent="0.25">
      <c r="A81" s="3">
        <v>1.7808839999999999E-2</v>
      </c>
      <c r="B81" s="3">
        <v>-25.759922570000001</v>
      </c>
      <c r="C81" s="3">
        <v>-18.05939669</v>
      </c>
      <c r="D81" s="3">
        <v>-14.90920176</v>
      </c>
      <c r="E81" s="3">
        <v>-1.55152914</v>
      </c>
    </row>
    <row r="82" spans="1:5" x14ac:dyDescent="0.25">
      <c r="A82" s="3">
        <v>1.8034270000000002E-2</v>
      </c>
      <c r="B82" s="3">
        <v>-25.334181050000002</v>
      </c>
      <c r="C82" s="3">
        <v>-17.31678162</v>
      </c>
      <c r="D82" s="3">
        <v>-14.38818487</v>
      </c>
      <c r="E82" s="3">
        <v>-0.72633555999999999</v>
      </c>
    </row>
    <row r="83" spans="1:5" x14ac:dyDescent="0.25">
      <c r="A83" s="3">
        <v>1.8259689999999999E-2</v>
      </c>
      <c r="B83" s="3">
        <v>-25.299422100000001</v>
      </c>
      <c r="C83" s="3">
        <v>-17.20983725</v>
      </c>
      <c r="D83" s="3">
        <v>-13.463763910000001</v>
      </c>
      <c r="E83" s="3">
        <v>-0.46306515999999998</v>
      </c>
    </row>
    <row r="84" spans="1:5" x14ac:dyDescent="0.25">
      <c r="A84" s="3">
        <v>1.8485120000000001E-2</v>
      </c>
      <c r="B84" s="3">
        <v>-24.78643688</v>
      </c>
      <c r="C84" s="3">
        <v>-15.633400290000001</v>
      </c>
      <c r="D84" s="3">
        <v>-13.015758930000001</v>
      </c>
      <c r="E84" s="3">
        <v>-0.68957471999999997</v>
      </c>
    </row>
    <row r="85" spans="1:5" x14ac:dyDescent="0.25">
      <c r="A85" s="3">
        <v>1.8710549999999999E-2</v>
      </c>
      <c r="B85" s="3">
        <v>-24.161265830000001</v>
      </c>
      <c r="C85" s="3">
        <v>-15.328127090000001</v>
      </c>
      <c r="D85" s="3">
        <v>-12.49623809</v>
      </c>
      <c r="E85" s="3">
        <v>-0.64193960999999999</v>
      </c>
    </row>
    <row r="86" spans="1:5" x14ac:dyDescent="0.25">
      <c r="A86" s="3">
        <v>1.8935980000000002E-2</v>
      </c>
      <c r="B86" s="3">
        <v>-24.33996187</v>
      </c>
      <c r="C86" s="3">
        <v>-14.717425240000001</v>
      </c>
      <c r="D86" s="3">
        <v>-11.2993801</v>
      </c>
      <c r="E86" s="3">
        <v>-0.42238249999999999</v>
      </c>
    </row>
    <row r="87" spans="1:5" x14ac:dyDescent="0.25">
      <c r="A87" s="3">
        <v>1.916141E-2</v>
      </c>
      <c r="B87" s="3">
        <v>-23.67901736</v>
      </c>
      <c r="C87" s="3">
        <v>-14.426604340000001</v>
      </c>
      <c r="D87" s="3">
        <v>-10.9643294</v>
      </c>
      <c r="E87" s="3">
        <v>-0.28663308999999998</v>
      </c>
    </row>
    <row r="88" spans="1:5" x14ac:dyDescent="0.25">
      <c r="A88" s="3">
        <v>1.9386830000000001E-2</v>
      </c>
      <c r="B88" s="3">
        <v>-24.004703580000001</v>
      </c>
      <c r="C88" s="3">
        <v>-13.22192824</v>
      </c>
      <c r="D88" s="3">
        <v>-9.52641837</v>
      </c>
      <c r="E88" s="3">
        <v>-0.44566207000000002</v>
      </c>
    </row>
    <row r="89" spans="1:5" x14ac:dyDescent="0.25">
      <c r="A89" s="3">
        <v>1.9612259999999999E-2</v>
      </c>
      <c r="B89" s="3">
        <v>-23.402007189999999</v>
      </c>
      <c r="C89" s="3">
        <v>-12.87870343</v>
      </c>
      <c r="D89" s="3">
        <v>-8.5793671800000002</v>
      </c>
      <c r="E89" s="3">
        <v>-0.34575669999999997</v>
      </c>
    </row>
    <row r="90" spans="1:5" x14ac:dyDescent="0.25">
      <c r="A90" s="3">
        <v>1.9837690000000002E-2</v>
      </c>
      <c r="B90" s="3">
        <v>-23.003158190000001</v>
      </c>
      <c r="C90" s="3">
        <v>-12.632529959999999</v>
      </c>
      <c r="D90" s="3">
        <v>-7.8478594800000003</v>
      </c>
      <c r="E90" s="3">
        <v>-0.67866658999999996</v>
      </c>
    </row>
    <row r="91" spans="1:5" x14ac:dyDescent="0.25">
      <c r="A91" s="3">
        <v>2.006312E-2</v>
      </c>
      <c r="B91" s="3">
        <v>-23.24561482</v>
      </c>
      <c r="C91" s="3">
        <v>-11.975260629999999</v>
      </c>
      <c r="D91" s="3">
        <v>-6.92414196</v>
      </c>
      <c r="E91" s="3">
        <v>-0.54855697999999997</v>
      </c>
    </row>
    <row r="92" spans="1:5" x14ac:dyDescent="0.25">
      <c r="A92" s="3">
        <v>2.0288549999999999E-2</v>
      </c>
      <c r="B92" s="3">
        <v>-22.21215441</v>
      </c>
      <c r="C92" s="3">
        <v>-11.11146181</v>
      </c>
      <c r="D92" s="3">
        <v>-6.0298787999999997</v>
      </c>
      <c r="E92" s="3">
        <v>-0.71789884999999998</v>
      </c>
    </row>
    <row r="93" spans="1:5" x14ac:dyDescent="0.25">
      <c r="A93" s="3">
        <v>2.0513980000000001E-2</v>
      </c>
      <c r="B93" s="3">
        <v>-21.82663763</v>
      </c>
      <c r="C93" s="3">
        <v>-10.622715810000001</v>
      </c>
      <c r="D93" s="3">
        <v>-4.5522807299999997</v>
      </c>
      <c r="E93" s="3">
        <v>-0.95100187000000003</v>
      </c>
    </row>
    <row r="94" spans="1:5" x14ac:dyDescent="0.25">
      <c r="A94" s="3">
        <v>2.0739400000000002E-2</v>
      </c>
      <c r="B94" s="3">
        <v>-21.55311554</v>
      </c>
      <c r="C94" s="3">
        <v>-9.36453807</v>
      </c>
      <c r="D94" s="3">
        <v>-3.8872823599999999</v>
      </c>
      <c r="E94" s="3">
        <v>-1.1694097800000001</v>
      </c>
    </row>
    <row r="95" spans="1:5" x14ac:dyDescent="0.25">
      <c r="A95" s="3">
        <v>2.096483E-2</v>
      </c>
      <c r="B95" s="3">
        <v>-21.065698269999999</v>
      </c>
      <c r="C95" s="3">
        <v>-8.86466128</v>
      </c>
      <c r="D95" s="3">
        <v>-3.1674189799999999</v>
      </c>
      <c r="E95" s="3">
        <v>-0.78515882000000004</v>
      </c>
    </row>
    <row r="96" spans="1:5" x14ac:dyDescent="0.25">
      <c r="A96" s="3">
        <v>2.1190259999999999E-2</v>
      </c>
      <c r="B96" s="3">
        <v>-20.797305619999999</v>
      </c>
      <c r="C96" s="3">
        <v>-7.3696913100000003</v>
      </c>
      <c r="D96" s="3">
        <v>-2.0569934000000001</v>
      </c>
      <c r="E96" s="3">
        <v>-0.79858216999999998</v>
      </c>
    </row>
    <row r="97" spans="1:5" x14ac:dyDescent="0.25">
      <c r="A97" s="3">
        <v>2.1415690000000001E-2</v>
      </c>
      <c r="B97" s="3">
        <v>-20.178802439999998</v>
      </c>
      <c r="C97" s="3">
        <v>-6.7822049900000003</v>
      </c>
      <c r="D97" s="3">
        <v>-1.36975545</v>
      </c>
      <c r="E97" s="3">
        <v>-0.35655786</v>
      </c>
    </row>
    <row r="98" spans="1:5" x14ac:dyDescent="0.25">
      <c r="A98" s="3">
        <v>2.164112E-2</v>
      </c>
      <c r="B98" s="3">
        <v>-19.970036069999999</v>
      </c>
      <c r="C98" s="3">
        <v>-6.3231592599999997</v>
      </c>
      <c r="D98" s="3">
        <v>-0.30554168999999998</v>
      </c>
      <c r="E98" s="3">
        <v>-0.62105412999999998</v>
      </c>
    </row>
    <row r="99" spans="1:5" x14ac:dyDescent="0.25">
      <c r="A99" s="3">
        <v>2.1866549999999998E-2</v>
      </c>
      <c r="B99" s="3">
        <v>-19.350372310000001</v>
      </c>
      <c r="C99" s="3">
        <v>-5.2822082999999997</v>
      </c>
      <c r="D99" s="3">
        <v>0.39836026000000002</v>
      </c>
      <c r="E99" s="3">
        <v>-0.63073237000000004</v>
      </c>
    </row>
    <row r="100" spans="1:5" x14ac:dyDescent="0.25">
      <c r="A100" s="3">
        <v>2.2091969999999999E-2</v>
      </c>
      <c r="B100" s="3">
        <v>-18.898603390000002</v>
      </c>
      <c r="C100" s="3">
        <v>-4.5720855</v>
      </c>
      <c r="D100" s="3">
        <v>1.0176392299999999</v>
      </c>
      <c r="E100" s="3">
        <v>-0.87733216999999997</v>
      </c>
    </row>
    <row r="101" spans="1:5" x14ac:dyDescent="0.25">
      <c r="A101" s="3">
        <v>2.2317400000000001E-2</v>
      </c>
      <c r="B101" s="3">
        <v>-18.7939002</v>
      </c>
      <c r="C101" s="3">
        <v>-3.65063688</v>
      </c>
      <c r="D101" s="3">
        <v>1.0136892500000001</v>
      </c>
      <c r="E101" s="3">
        <v>-1.0629647799999999</v>
      </c>
    </row>
    <row r="102" spans="1:5" x14ac:dyDescent="0.25">
      <c r="A102" s="3">
        <v>2.254283E-2</v>
      </c>
      <c r="B102" s="3">
        <v>-18.1688294</v>
      </c>
      <c r="C102" s="3">
        <v>-2.81594583</v>
      </c>
      <c r="D102" s="3">
        <v>0.72263628999999996</v>
      </c>
      <c r="E102" s="3">
        <v>-0.49381343999999999</v>
      </c>
    </row>
    <row r="103" spans="1:5" x14ac:dyDescent="0.25">
      <c r="A103" s="3">
        <v>2.2768259999999998E-2</v>
      </c>
      <c r="B103" s="3">
        <v>-17.779039239999999</v>
      </c>
      <c r="C103" s="3">
        <v>-2.0899243200000002</v>
      </c>
      <c r="D103" s="3">
        <v>0.93461952000000004</v>
      </c>
      <c r="E103" s="3">
        <v>-0.59368536999999999</v>
      </c>
    </row>
    <row r="104" spans="1:5" x14ac:dyDescent="0.25">
      <c r="A104" s="3">
        <v>2.2993690000000001E-2</v>
      </c>
      <c r="B104" s="3">
        <v>-16.703191350000001</v>
      </c>
      <c r="C104" s="3">
        <v>-1.0475024399999999</v>
      </c>
      <c r="D104" s="3">
        <v>0.91915955999999999</v>
      </c>
      <c r="E104" s="3">
        <v>-1.1996343300000001</v>
      </c>
    </row>
    <row r="105" spans="1:5" x14ac:dyDescent="0.25">
      <c r="A105" s="3">
        <v>2.3219119999999999E-2</v>
      </c>
      <c r="B105" s="3">
        <v>-16.455161789999998</v>
      </c>
      <c r="C105" s="3">
        <v>-0.55616399000000005</v>
      </c>
      <c r="D105" s="3">
        <v>0.93444607000000002</v>
      </c>
      <c r="E105" s="3">
        <v>-0.86643912000000001</v>
      </c>
    </row>
    <row r="106" spans="1:5" x14ac:dyDescent="0.25">
      <c r="A106" s="3">
        <v>2.344454E-2</v>
      </c>
      <c r="B106" s="3">
        <v>-16.08384148</v>
      </c>
      <c r="C106" s="3">
        <v>-0.15403037999999999</v>
      </c>
      <c r="D106" s="3">
        <v>0.93854490999999995</v>
      </c>
      <c r="E106" s="3">
        <v>-0.72789393000000002</v>
      </c>
    </row>
    <row r="107" spans="1:5" x14ac:dyDescent="0.25">
      <c r="A107" s="3">
        <v>2.3669969999999999E-2</v>
      </c>
      <c r="B107" s="3">
        <v>-15.544943890000001</v>
      </c>
      <c r="C107" s="3">
        <v>0.18857546</v>
      </c>
      <c r="D107" s="3">
        <v>0.80313427000000004</v>
      </c>
      <c r="E107" s="3">
        <v>-1.05325775</v>
      </c>
    </row>
    <row r="108" spans="1:5" x14ac:dyDescent="0.25">
      <c r="A108" s="3">
        <v>2.3895400000000001E-2</v>
      </c>
      <c r="B108" s="3">
        <v>-15.125614349999999</v>
      </c>
      <c r="C108" s="3">
        <v>0.90501697000000003</v>
      </c>
      <c r="D108" s="3">
        <v>1.31346776</v>
      </c>
      <c r="E108" s="3">
        <v>-0.81586020999999997</v>
      </c>
    </row>
    <row r="109" spans="1:5" x14ac:dyDescent="0.25">
      <c r="A109" s="3">
        <v>2.4120829999999999E-2</v>
      </c>
      <c r="B109" s="3">
        <v>-14.39237567</v>
      </c>
      <c r="C109" s="3">
        <v>1.8335428</v>
      </c>
      <c r="D109" s="3">
        <v>1.2501024000000001</v>
      </c>
      <c r="E109" s="3">
        <v>-0.69918343000000005</v>
      </c>
    </row>
    <row r="110" spans="1:5" x14ac:dyDescent="0.25">
      <c r="A110" s="3">
        <v>2.4346260000000002E-2</v>
      </c>
      <c r="B110" s="3">
        <v>-13.784295050000001</v>
      </c>
      <c r="C110" s="3">
        <v>1.7115242500000001</v>
      </c>
      <c r="D110" s="3">
        <v>1.21823192</v>
      </c>
      <c r="E110" s="3">
        <v>-0.84889170999999997</v>
      </c>
    </row>
    <row r="111" spans="1:5" x14ac:dyDescent="0.25">
      <c r="A111" s="3">
        <v>2.457169E-2</v>
      </c>
      <c r="B111" s="3">
        <v>-13.71188192</v>
      </c>
      <c r="C111" s="3">
        <v>2.67248062</v>
      </c>
      <c r="D111" s="3">
        <v>1.4070208799999999</v>
      </c>
      <c r="E111" s="3">
        <v>-0.82872754000000004</v>
      </c>
    </row>
    <row r="112" spans="1:5" x14ac:dyDescent="0.25">
      <c r="A112" s="3">
        <v>2.4797110000000001E-2</v>
      </c>
      <c r="B112" s="3">
        <v>-12.763093550000001</v>
      </c>
      <c r="C112" s="3">
        <v>2.91869902</v>
      </c>
      <c r="D112" s="3">
        <v>1.1856696</v>
      </c>
      <c r="E112" s="3">
        <v>-0.34102329999999997</v>
      </c>
    </row>
    <row r="113" spans="1:5" x14ac:dyDescent="0.25">
      <c r="A113" s="3">
        <v>2.5022539999999999E-2</v>
      </c>
      <c r="B113" s="3">
        <v>-12.342106680000001</v>
      </c>
      <c r="C113" s="3">
        <v>3.2212988199999999</v>
      </c>
      <c r="D113" s="3">
        <v>1.33001138</v>
      </c>
      <c r="E113" s="3">
        <v>-0.59641018000000001</v>
      </c>
    </row>
    <row r="114" spans="1:5" x14ac:dyDescent="0.25">
      <c r="A114" s="3">
        <v>2.5247970000000002E-2</v>
      </c>
      <c r="B114" s="3">
        <v>-11.795327779999999</v>
      </c>
      <c r="C114" s="3">
        <v>3.5718367199999999</v>
      </c>
      <c r="D114" s="3">
        <v>1.3191795900000001</v>
      </c>
      <c r="E114" s="3">
        <v>-0.92449735</v>
      </c>
    </row>
    <row r="115" spans="1:5" x14ac:dyDescent="0.25">
      <c r="A115" s="3">
        <v>2.54734E-2</v>
      </c>
      <c r="B115" s="3">
        <v>-11.189062249999999</v>
      </c>
      <c r="C115" s="3">
        <v>3.2045711699999999</v>
      </c>
      <c r="D115" s="3">
        <v>1.42555849</v>
      </c>
      <c r="E115" s="3">
        <v>-1.0111993699999999</v>
      </c>
    </row>
    <row r="116" spans="1:5" x14ac:dyDescent="0.25">
      <c r="A116" s="3">
        <v>2.5698829999999999E-2</v>
      </c>
      <c r="B116" s="3">
        <v>-11.17177103</v>
      </c>
      <c r="C116" s="3">
        <v>3.40313</v>
      </c>
      <c r="D116" s="3">
        <v>1.4189705399999999</v>
      </c>
      <c r="E116" s="3">
        <v>-0.90139559999999996</v>
      </c>
    </row>
    <row r="117" spans="1:5" x14ac:dyDescent="0.25">
      <c r="A117" s="3">
        <v>2.5924260000000001E-2</v>
      </c>
      <c r="B117" s="3">
        <v>-10.59215238</v>
      </c>
      <c r="C117" s="3">
        <v>3.3750168600000001</v>
      </c>
      <c r="D117" s="3">
        <v>1.3362791300000001</v>
      </c>
      <c r="E117" s="3">
        <v>-1.09087351</v>
      </c>
    </row>
    <row r="118" spans="1:5" x14ac:dyDescent="0.25">
      <c r="A118" s="3">
        <v>2.6149680000000002E-2</v>
      </c>
      <c r="B118" s="3">
        <v>-9.8439595799999999</v>
      </c>
      <c r="C118" s="3">
        <v>3.2456630299999998</v>
      </c>
      <c r="D118" s="3">
        <v>1.4395140099999999</v>
      </c>
      <c r="E118" s="3">
        <v>-1.2241717700000001</v>
      </c>
    </row>
    <row r="119" spans="1:5" x14ac:dyDescent="0.25">
      <c r="A119" s="3">
        <v>2.637511E-2</v>
      </c>
      <c r="B119" s="3">
        <v>-8.9471175299999999</v>
      </c>
      <c r="C119" s="3">
        <v>3.5098113400000002</v>
      </c>
      <c r="D119" s="3">
        <v>1.1723044600000001</v>
      </c>
      <c r="E119" s="3">
        <v>-1.5091540999999999</v>
      </c>
    </row>
    <row r="120" spans="1:5" x14ac:dyDescent="0.25">
      <c r="A120" s="3">
        <v>2.6600539999999999E-2</v>
      </c>
      <c r="B120" s="3">
        <v>-8.7938466599999998</v>
      </c>
      <c r="C120" s="3">
        <v>3.40217101</v>
      </c>
      <c r="D120" s="3">
        <v>1.02756717</v>
      </c>
      <c r="E120" s="3">
        <v>-1.2329133400000001</v>
      </c>
    </row>
    <row r="121" spans="1:5" x14ac:dyDescent="0.25">
      <c r="A121" s="3">
        <v>2.6825970000000001E-2</v>
      </c>
      <c r="B121" s="3">
        <v>-7.6164999</v>
      </c>
      <c r="C121" s="3">
        <v>3.6402516600000001</v>
      </c>
      <c r="D121" s="3">
        <v>0.99718837999999999</v>
      </c>
      <c r="E121" s="3">
        <v>-1.01085666</v>
      </c>
    </row>
    <row r="122" spans="1:5" x14ac:dyDescent="0.25">
      <c r="A122" s="3">
        <v>2.70514E-2</v>
      </c>
      <c r="B122" s="3">
        <v>-7.2306323099999998</v>
      </c>
      <c r="C122" s="3">
        <v>3.3808486699999998</v>
      </c>
      <c r="D122" s="3">
        <v>0.78248978000000002</v>
      </c>
      <c r="E122" s="3">
        <v>-0.86428777999999995</v>
      </c>
    </row>
    <row r="123" spans="1:5" x14ac:dyDescent="0.25">
      <c r="A123" s="3">
        <v>2.7276829999999998E-2</v>
      </c>
      <c r="B123" s="3">
        <v>-6.9798789799999996</v>
      </c>
      <c r="C123" s="3">
        <v>3.6577370899999999</v>
      </c>
      <c r="D123" s="3">
        <v>1.19895672</v>
      </c>
      <c r="E123" s="3">
        <v>-0.98812750000000005</v>
      </c>
    </row>
    <row r="124" spans="1:5" x14ac:dyDescent="0.25">
      <c r="A124" s="3">
        <v>2.7502249999999999E-2</v>
      </c>
      <c r="B124" s="3">
        <v>-5.97143187</v>
      </c>
      <c r="C124" s="3">
        <v>3.84226738</v>
      </c>
      <c r="D124" s="3">
        <v>1.0945712999999999</v>
      </c>
      <c r="E124" s="3">
        <v>-1.1839871900000001</v>
      </c>
    </row>
    <row r="125" spans="1:5" x14ac:dyDescent="0.25">
      <c r="A125" s="3">
        <v>2.7727680000000001E-2</v>
      </c>
      <c r="B125" s="3">
        <v>-5.6771075599999996</v>
      </c>
      <c r="C125" s="3">
        <v>3.5892573099999998</v>
      </c>
      <c r="D125" s="3">
        <v>1.31232613</v>
      </c>
      <c r="E125" s="3">
        <v>-0.95394836999999999</v>
      </c>
    </row>
    <row r="126" spans="1:5" x14ac:dyDescent="0.25">
      <c r="A126" s="3">
        <v>2.795311E-2</v>
      </c>
      <c r="B126" s="3">
        <v>-4.8704908099999997</v>
      </c>
      <c r="C126" s="3">
        <v>3.7474829600000001</v>
      </c>
      <c r="D126" s="3">
        <v>1.70898427</v>
      </c>
      <c r="E126" s="3">
        <v>-0.73580604999999999</v>
      </c>
    </row>
    <row r="127" spans="1:5" x14ac:dyDescent="0.25">
      <c r="A127" s="3">
        <v>2.8178539999999998E-2</v>
      </c>
      <c r="B127" s="3">
        <v>-3.9986413999999999</v>
      </c>
      <c r="C127" s="3">
        <v>3.7110309500000001</v>
      </c>
      <c r="D127" s="3">
        <v>1.8655011399999999</v>
      </c>
      <c r="E127" s="3">
        <v>-0.60163268000000003</v>
      </c>
    </row>
    <row r="128" spans="1:5" x14ac:dyDescent="0.25">
      <c r="A128" s="3">
        <v>2.8403970000000001E-2</v>
      </c>
      <c r="B128" s="3">
        <v>-3.5636675200000001</v>
      </c>
      <c r="C128" s="3">
        <v>3.9169721399999999</v>
      </c>
      <c r="D128" s="3">
        <v>1.53728051</v>
      </c>
      <c r="E128" s="3">
        <v>-0.53874213999999998</v>
      </c>
    </row>
    <row r="129" spans="1:5" x14ac:dyDescent="0.25">
      <c r="A129" s="3">
        <v>2.8629399999999999E-2</v>
      </c>
      <c r="B129" s="3">
        <v>-2.7913723300000002</v>
      </c>
      <c r="C129" s="3">
        <v>3.3884280800000002</v>
      </c>
      <c r="D129" s="3">
        <v>1.2803237999999999</v>
      </c>
      <c r="E129" s="3">
        <v>-0.61567092000000001</v>
      </c>
    </row>
    <row r="130" spans="1:5" x14ac:dyDescent="0.25">
      <c r="A130" s="3">
        <v>2.885482E-2</v>
      </c>
      <c r="B130" s="3">
        <v>-2.4793284799999999</v>
      </c>
      <c r="C130" s="3">
        <v>3.1700576100000002</v>
      </c>
      <c r="D130" s="3">
        <v>1.18564436</v>
      </c>
      <c r="E130" s="3">
        <v>-0.61950793999999998</v>
      </c>
    </row>
    <row r="131" spans="1:5" x14ac:dyDescent="0.25">
      <c r="A131" s="3">
        <v>2.9080249999999998E-2</v>
      </c>
      <c r="B131" s="3">
        <v>-2.0739915299999998</v>
      </c>
      <c r="C131" s="3">
        <v>3.3125081500000002</v>
      </c>
      <c r="D131" s="3">
        <v>1.3948763200000001</v>
      </c>
      <c r="E131" s="3">
        <v>-0.83265401999999999</v>
      </c>
    </row>
    <row r="132" spans="1:5" x14ac:dyDescent="0.25">
      <c r="A132" s="3">
        <v>2.9305680000000001E-2</v>
      </c>
      <c r="B132" s="3">
        <v>-1.5725572000000001</v>
      </c>
      <c r="C132" s="3">
        <v>2.82659766</v>
      </c>
      <c r="D132" s="3">
        <v>1.5153155899999999</v>
      </c>
      <c r="E132" s="3">
        <v>-1.4968383199999999</v>
      </c>
    </row>
    <row r="133" spans="1:5" x14ac:dyDescent="0.25">
      <c r="A133" s="3">
        <v>2.9531109999999999E-2</v>
      </c>
      <c r="B133" s="3">
        <v>-1.58615555</v>
      </c>
      <c r="C133" s="3">
        <v>3.09519894</v>
      </c>
      <c r="D133" s="3">
        <v>1.62737734</v>
      </c>
      <c r="E133" s="3">
        <v>-1.307015</v>
      </c>
    </row>
    <row r="134" spans="1:5" x14ac:dyDescent="0.25">
      <c r="A134" s="3">
        <v>2.9756540000000001E-2</v>
      </c>
      <c r="B134" s="3">
        <v>-1.1898074599999999</v>
      </c>
      <c r="C134" s="3">
        <v>3.1217887000000002</v>
      </c>
      <c r="D134" s="3">
        <v>1.6190622299999999</v>
      </c>
      <c r="E134" s="3">
        <v>-0.89482934999999997</v>
      </c>
    </row>
    <row r="135" spans="1:5" x14ac:dyDescent="0.25">
      <c r="A135" s="3">
        <v>2.998197E-2</v>
      </c>
      <c r="B135" s="3">
        <v>-1.00872596</v>
      </c>
      <c r="C135" s="3">
        <v>2.8853562300000002</v>
      </c>
      <c r="D135" s="3">
        <v>1.4377792300000001</v>
      </c>
      <c r="E135" s="3">
        <v>-0.74146202999999999</v>
      </c>
    </row>
    <row r="136" spans="1:5" x14ac:dyDescent="0.25">
      <c r="A136" s="3">
        <v>3.0207390000000001E-2</v>
      </c>
      <c r="B136" s="3">
        <v>-0.75669436000000001</v>
      </c>
      <c r="C136" s="3">
        <v>3.0482982500000002</v>
      </c>
      <c r="D136" s="3">
        <v>1.2728080500000001</v>
      </c>
      <c r="E136" s="3">
        <v>-0.78037239999999997</v>
      </c>
    </row>
    <row r="137" spans="1:5" x14ac:dyDescent="0.25">
      <c r="A137" s="3">
        <v>3.0432819999999999E-2</v>
      </c>
      <c r="B137" s="3">
        <v>-0.11196950999999999</v>
      </c>
      <c r="C137" s="3">
        <v>3.17793876</v>
      </c>
      <c r="D137" s="3">
        <v>1.18089442</v>
      </c>
      <c r="E137" s="3">
        <v>-1.00968836</v>
      </c>
    </row>
    <row r="138" spans="1:5" x14ac:dyDescent="0.25">
      <c r="A138" s="3">
        <v>3.0658250000000001E-2</v>
      </c>
      <c r="B138" s="3">
        <v>0.13723917999999999</v>
      </c>
      <c r="C138" s="3">
        <v>2.9011119999999999</v>
      </c>
      <c r="D138" s="3">
        <v>1.44051007</v>
      </c>
      <c r="E138" s="3">
        <v>-0.82742934000000001</v>
      </c>
    </row>
    <row r="139" spans="1:5" x14ac:dyDescent="0.25">
      <c r="A139" s="3">
        <v>3.088368E-2</v>
      </c>
      <c r="B139" s="3">
        <v>0.58739682999999998</v>
      </c>
      <c r="C139" s="3">
        <v>2.7948269300000002</v>
      </c>
      <c r="D139" s="3">
        <v>1.4241283600000001</v>
      </c>
      <c r="E139" s="3">
        <v>-0.91990574000000003</v>
      </c>
    </row>
    <row r="140" spans="1:5" x14ac:dyDescent="0.25">
      <c r="A140" s="3">
        <v>3.1109109999999999E-2</v>
      </c>
      <c r="B140" s="3">
        <v>0.63174048999999999</v>
      </c>
      <c r="C140" s="3">
        <v>2.4324331099999998</v>
      </c>
      <c r="D140" s="3">
        <v>1.1716953999999999</v>
      </c>
      <c r="E140" s="3">
        <v>-0.88867521000000005</v>
      </c>
    </row>
    <row r="141" spans="1:5" x14ac:dyDescent="0.25">
      <c r="A141" s="3">
        <v>3.1334540000000001E-2</v>
      </c>
      <c r="B141" s="3">
        <v>0.44633557000000001</v>
      </c>
      <c r="C141" s="3">
        <v>2.8266920199999999</v>
      </c>
      <c r="D141" s="3">
        <v>1.44855098</v>
      </c>
      <c r="E141" s="3">
        <v>-0.95484517999999996</v>
      </c>
    </row>
    <row r="142" spans="1:5" x14ac:dyDescent="0.25">
      <c r="A142" s="3">
        <v>3.1559959999999998E-2</v>
      </c>
      <c r="B142" s="3">
        <v>0.36087507000000002</v>
      </c>
      <c r="C142" s="3">
        <v>2.6868821199999999</v>
      </c>
      <c r="D142" s="3">
        <v>1.23748934</v>
      </c>
      <c r="E142" s="3">
        <v>-1.3008808999999999</v>
      </c>
    </row>
    <row r="143" spans="1:5" x14ac:dyDescent="0.25">
      <c r="A143" s="3">
        <v>3.1785389999999997E-2</v>
      </c>
      <c r="B143" s="3">
        <v>0.38274274000000003</v>
      </c>
      <c r="C143" s="3">
        <v>2.71884287</v>
      </c>
      <c r="D143" s="3">
        <v>1.4917348500000001</v>
      </c>
      <c r="E143" s="3">
        <v>-0.94862860000000004</v>
      </c>
    </row>
    <row r="144" spans="1:5" x14ac:dyDescent="0.25">
      <c r="A144" s="3">
        <v>3.2010820000000002E-2</v>
      </c>
      <c r="B144" s="3">
        <v>0.44385904999999998</v>
      </c>
      <c r="C144" s="3">
        <v>2.6336937599999999</v>
      </c>
      <c r="D144" s="3">
        <v>1.61835493</v>
      </c>
      <c r="E144" s="3">
        <v>-1.01827197</v>
      </c>
    </row>
    <row r="145" spans="1:5" x14ac:dyDescent="0.25">
      <c r="A145" s="3">
        <v>3.2236250000000001E-2</v>
      </c>
      <c r="B145" s="3">
        <v>0.44313714999999998</v>
      </c>
      <c r="C145" s="3">
        <v>2.44527187</v>
      </c>
      <c r="D145" s="3">
        <v>1.39616457</v>
      </c>
      <c r="E145" s="3">
        <v>-0.79198983999999994</v>
      </c>
    </row>
    <row r="146" spans="1:5" x14ac:dyDescent="0.25">
      <c r="A146" s="3">
        <v>3.246168E-2</v>
      </c>
      <c r="B146" s="3">
        <v>0.34919871000000002</v>
      </c>
      <c r="C146" s="3">
        <v>2.7076481499999998</v>
      </c>
      <c r="D146" s="3">
        <v>1.2124129299999999</v>
      </c>
      <c r="E146" s="3">
        <v>-0.86205721999999996</v>
      </c>
    </row>
    <row r="147" spans="1:5" x14ac:dyDescent="0.25">
      <c r="A147" s="3">
        <v>3.2687109999999998E-2</v>
      </c>
      <c r="B147" s="3">
        <v>0.47718473</v>
      </c>
      <c r="C147" s="3">
        <v>2.6002771199999999</v>
      </c>
      <c r="D147" s="3">
        <v>1.2601246399999999</v>
      </c>
      <c r="E147" s="3">
        <v>-0.77051702</v>
      </c>
    </row>
    <row r="148" spans="1:5" x14ac:dyDescent="0.25">
      <c r="A148" s="3">
        <v>3.2912530000000002E-2</v>
      </c>
      <c r="B148" s="3">
        <v>0.47071699</v>
      </c>
      <c r="C148" s="3">
        <v>2.7419893800000001</v>
      </c>
      <c r="D148" s="3">
        <v>1.30173301</v>
      </c>
      <c r="E148" s="3">
        <v>-0.95871645000000005</v>
      </c>
    </row>
    <row r="149" spans="1:5" x14ac:dyDescent="0.25">
      <c r="A149" s="3">
        <v>3.3137960000000001E-2</v>
      </c>
      <c r="B149" s="3">
        <v>0.46844905999999997</v>
      </c>
      <c r="C149" s="3">
        <v>2.49242396</v>
      </c>
      <c r="D149" s="3">
        <v>1.54723587</v>
      </c>
      <c r="E149" s="3">
        <v>-1.1082612300000001</v>
      </c>
    </row>
    <row r="150" spans="1:5" x14ac:dyDescent="0.25">
      <c r="A150" s="3">
        <v>3.336339E-2</v>
      </c>
      <c r="B150" s="3">
        <v>0.42450098000000003</v>
      </c>
      <c r="C150" s="3">
        <v>2.25142475</v>
      </c>
      <c r="D150" s="3">
        <v>1.48435031</v>
      </c>
      <c r="E150" s="3">
        <v>-0.69481923000000001</v>
      </c>
    </row>
    <row r="151" spans="1:5" x14ac:dyDescent="0.25">
      <c r="A151" s="3">
        <v>3.3588819999999998E-2</v>
      </c>
      <c r="B151" s="3">
        <v>0.49832620999999999</v>
      </c>
      <c r="C151" s="3">
        <v>2.5859063600000001</v>
      </c>
      <c r="D151" s="3">
        <v>1.6538665100000001</v>
      </c>
      <c r="E151" s="3">
        <v>-1.02659915</v>
      </c>
    </row>
    <row r="152" spans="1:5" x14ac:dyDescent="0.25">
      <c r="A152" s="3">
        <v>3.3814249999999997E-2</v>
      </c>
      <c r="B152" s="3">
        <v>0.39246255000000002</v>
      </c>
      <c r="C152" s="3">
        <v>2.3473638299999999</v>
      </c>
      <c r="D152" s="3">
        <v>1.53116086</v>
      </c>
      <c r="E152" s="3">
        <v>-1.46808735</v>
      </c>
    </row>
    <row r="153" spans="1:5" x14ac:dyDescent="0.25">
      <c r="A153" s="3">
        <v>3.4039680000000003E-2</v>
      </c>
      <c r="B153" s="3">
        <v>0.37674171000000001</v>
      </c>
      <c r="C153" s="3">
        <v>2.7555316099999998</v>
      </c>
      <c r="D153" s="3">
        <v>2.0903843599999998</v>
      </c>
      <c r="E153" s="3">
        <v>-1.16571329</v>
      </c>
    </row>
    <row r="154" spans="1:5" x14ac:dyDescent="0.25">
      <c r="A154" s="3">
        <v>3.42651E-2</v>
      </c>
      <c r="B154" s="3">
        <v>0.44207542999999999</v>
      </c>
      <c r="C154" s="3">
        <v>2.6032842299999999</v>
      </c>
      <c r="D154" s="3">
        <v>1.3575963099999999</v>
      </c>
      <c r="E154" s="3">
        <v>-1.6213954100000001</v>
      </c>
    </row>
    <row r="155" spans="1:5" x14ac:dyDescent="0.25">
      <c r="A155" s="3">
        <v>3.4490529999999998E-2</v>
      </c>
      <c r="B155" s="3">
        <v>0.49437689000000001</v>
      </c>
      <c r="C155" s="3">
        <v>2.4799098599999998</v>
      </c>
      <c r="D155" s="3">
        <v>1.5389674499999999</v>
      </c>
      <c r="E155" s="3">
        <v>-1.6309879599999999</v>
      </c>
    </row>
    <row r="156" spans="1:5" x14ac:dyDescent="0.25">
      <c r="A156" s="3">
        <v>3.4715959999999997E-2</v>
      </c>
      <c r="B156" s="3">
        <v>0.45183087</v>
      </c>
      <c r="C156" s="3">
        <v>2.5723409699999999</v>
      </c>
      <c r="D156" s="3">
        <v>1.78420362</v>
      </c>
      <c r="E156" s="3">
        <v>-1.63722612</v>
      </c>
    </row>
    <row r="157" spans="1:5" x14ac:dyDescent="0.25">
      <c r="A157" s="3">
        <v>3.4941390000000003E-2</v>
      </c>
      <c r="B157" s="3">
        <v>0.45912454000000003</v>
      </c>
      <c r="C157" s="3">
        <v>2.5559183399999998</v>
      </c>
      <c r="D157" s="3">
        <v>1.4223372400000001</v>
      </c>
      <c r="E157" s="3">
        <v>-2.1541999700000001</v>
      </c>
    </row>
    <row r="158" spans="1:5" x14ac:dyDescent="0.25">
      <c r="A158" s="3">
        <v>3.5166820000000001E-2</v>
      </c>
      <c r="B158" s="3">
        <v>0.44755826999999998</v>
      </c>
      <c r="C158" s="3">
        <v>2.4575740000000001</v>
      </c>
      <c r="D158" s="3">
        <v>2.0770544900000001</v>
      </c>
      <c r="E158" s="3">
        <v>-2.3471671600000001</v>
      </c>
    </row>
    <row r="159" spans="1:5" x14ac:dyDescent="0.25">
      <c r="A159" s="3">
        <v>3.539225E-2</v>
      </c>
      <c r="B159" s="3">
        <v>0.47676394</v>
      </c>
      <c r="C159" s="3">
        <v>1.90011624</v>
      </c>
      <c r="D159" s="3">
        <v>1.40522971</v>
      </c>
      <c r="E159" s="3">
        <v>-2.39748099</v>
      </c>
    </row>
    <row r="160" spans="1:5" x14ac:dyDescent="0.25">
      <c r="A160" s="3">
        <v>3.5617669999999997E-2</v>
      </c>
      <c r="B160" s="3">
        <v>0.49319113999999997</v>
      </c>
      <c r="C160" s="3">
        <v>2.30170048</v>
      </c>
      <c r="D160" s="3">
        <v>1.2854973700000001</v>
      </c>
      <c r="E160" s="3">
        <v>-2.6445453400000001</v>
      </c>
    </row>
    <row r="161" spans="1:5" x14ac:dyDescent="0.25">
      <c r="A161" s="3">
        <v>3.5843100000000003E-2</v>
      </c>
      <c r="B161" s="3">
        <v>0.50131086999999996</v>
      </c>
      <c r="C161" s="3">
        <v>2.3734537499999999</v>
      </c>
      <c r="D161" s="3">
        <v>1.2995575100000001</v>
      </c>
      <c r="E161" s="3">
        <v>-2.8708603699999999</v>
      </c>
    </row>
    <row r="162" spans="1:5" x14ac:dyDescent="0.25">
      <c r="A162" s="3">
        <v>3.6068530000000001E-2</v>
      </c>
      <c r="B162" s="3">
        <v>0.51914373999999996</v>
      </c>
      <c r="C162" s="3">
        <v>2.00654632</v>
      </c>
      <c r="D162" s="3">
        <v>1.0610805400000001</v>
      </c>
      <c r="E162" s="3">
        <v>-3.2363606699999998</v>
      </c>
    </row>
    <row r="163" spans="1:5" x14ac:dyDescent="0.25">
      <c r="A163" s="3">
        <v>3.629396E-2</v>
      </c>
      <c r="B163" s="3">
        <v>0.51407957000000004</v>
      </c>
      <c r="C163" s="3">
        <v>2.6368684099999999</v>
      </c>
      <c r="D163" s="3">
        <v>1.2073070800000001</v>
      </c>
      <c r="E163" s="3">
        <v>-3.4529130399999999</v>
      </c>
    </row>
    <row r="164" spans="1:5" x14ac:dyDescent="0.25">
      <c r="A164" s="3">
        <v>3.6519389999999999E-2</v>
      </c>
      <c r="B164" s="3">
        <v>0.53968017999999995</v>
      </c>
      <c r="C164" s="3">
        <v>2.7297715899999999</v>
      </c>
      <c r="D164" s="3">
        <v>1.04659244</v>
      </c>
      <c r="E164" s="3">
        <v>-3.9881550099999998</v>
      </c>
    </row>
    <row r="165" spans="1:5" x14ac:dyDescent="0.25">
      <c r="A165" s="3">
        <v>3.6744819999999997E-2</v>
      </c>
      <c r="B165" s="3">
        <v>0.52077293999999996</v>
      </c>
      <c r="C165" s="3">
        <v>2.46583065</v>
      </c>
      <c r="D165" s="3">
        <v>1.1808714199999999</v>
      </c>
      <c r="E165" s="3">
        <v>-4.4114062499999998</v>
      </c>
    </row>
    <row r="166" spans="1:5" x14ac:dyDescent="0.25">
      <c r="A166" s="3">
        <v>3.6970240000000001E-2</v>
      </c>
      <c r="B166" s="3">
        <v>0.53593626999999999</v>
      </c>
      <c r="C166" s="3">
        <v>2.7100384800000001</v>
      </c>
      <c r="D166" s="3">
        <v>1.0889669500000001</v>
      </c>
      <c r="E166" s="3">
        <v>-4.5751215800000002</v>
      </c>
    </row>
    <row r="167" spans="1:5" x14ac:dyDescent="0.25">
      <c r="A167" s="3">
        <v>3.719567E-2</v>
      </c>
      <c r="B167" s="3">
        <v>0.53399523999999998</v>
      </c>
      <c r="C167" s="3">
        <v>2.4881751400000001</v>
      </c>
      <c r="D167" s="3">
        <v>0.63302451999999998</v>
      </c>
      <c r="E167" s="3">
        <v>-4.6238281099999998</v>
      </c>
    </row>
    <row r="168" spans="1:5" x14ac:dyDescent="0.25">
      <c r="A168" s="3">
        <v>3.7421099999999999E-2</v>
      </c>
      <c r="B168" s="3">
        <v>0.52362083999999998</v>
      </c>
      <c r="C168" s="3">
        <v>2.6066696999999999</v>
      </c>
      <c r="D168" s="3">
        <v>1.37514559</v>
      </c>
      <c r="E168" s="3">
        <v>-5.0644993600000001</v>
      </c>
    </row>
    <row r="169" spans="1:5" x14ac:dyDescent="0.25">
      <c r="A169" s="3">
        <v>3.7646529999999997E-2</v>
      </c>
      <c r="B169" s="3">
        <v>0.56770036000000001</v>
      </c>
      <c r="C169" s="3">
        <v>2.4977234899999998</v>
      </c>
      <c r="D169" s="3">
        <v>0.76807448</v>
      </c>
      <c r="E169" s="3">
        <v>-5.9690090199999997</v>
      </c>
    </row>
    <row r="170" spans="1:5" x14ac:dyDescent="0.25">
      <c r="A170" s="3">
        <v>3.7871960000000003E-2</v>
      </c>
      <c r="B170" s="3">
        <v>0.51326729999999998</v>
      </c>
      <c r="C170" s="3">
        <v>2.3921476300000002</v>
      </c>
      <c r="D170" s="3">
        <v>0.90792260999999996</v>
      </c>
      <c r="E170" s="3">
        <v>-6.4654007399999998</v>
      </c>
    </row>
    <row r="171" spans="1:5" x14ac:dyDescent="0.25">
      <c r="A171" s="3">
        <v>3.8097390000000002E-2</v>
      </c>
      <c r="B171" s="3">
        <v>0.53192934000000003</v>
      </c>
      <c r="C171" s="3">
        <v>2.1468464900000002</v>
      </c>
      <c r="D171" s="3">
        <v>1.02008024</v>
      </c>
      <c r="E171" s="3">
        <v>-6.4877313399999998</v>
      </c>
    </row>
    <row r="172" spans="1:5" x14ac:dyDescent="0.25">
      <c r="A172" s="3">
        <v>3.8322809999999999E-2</v>
      </c>
      <c r="B172" s="3">
        <v>0.53727080000000005</v>
      </c>
      <c r="C172" s="3">
        <v>2.06572128</v>
      </c>
      <c r="D172" s="3">
        <v>0.82735276999999996</v>
      </c>
      <c r="E172" s="3">
        <v>-7.4932623999999999</v>
      </c>
    </row>
    <row r="173" spans="1:5" x14ac:dyDescent="0.25">
      <c r="A173" s="3">
        <v>3.8548239999999998E-2</v>
      </c>
      <c r="B173" s="3">
        <v>0.51674266999999996</v>
      </c>
      <c r="C173" s="3">
        <v>2.6105080599999999</v>
      </c>
      <c r="D173" s="3">
        <v>0.98035424000000004</v>
      </c>
      <c r="E173" s="3">
        <v>-8.1047587399999994</v>
      </c>
    </row>
    <row r="174" spans="1:5" x14ac:dyDescent="0.25">
      <c r="A174" s="3">
        <v>3.8773670000000003E-2</v>
      </c>
      <c r="B174" s="3">
        <v>0.55875627999999999</v>
      </c>
      <c r="C174" s="3">
        <v>2.5236209199999999</v>
      </c>
      <c r="D174" s="3">
        <v>1.12350784</v>
      </c>
      <c r="E174" s="3">
        <v>-8.7332392100000007</v>
      </c>
    </row>
    <row r="175" spans="1:5" x14ac:dyDescent="0.25">
      <c r="A175" s="3">
        <v>3.8999100000000002E-2</v>
      </c>
      <c r="B175" s="3">
        <v>0.53584862</v>
      </c>
      <c r="C175" s="3">
        <v>2.2974046700000001</v>
      </c>
      <c r="D175" s="3">
        <v>1.06254615</v>
      </c>
      <c r="E175" s="3">
        <v>-9.6732304300000003</v>
      </c>
    </row>
    <row r="176" spans="1:5" x14ac:dyDescent="0.25">
      <c r="A176" s="3">
        <v>3.9224530000000001E-2</v>
      </c>
      <c r="B176" s="3">
        <v>0.55480790000000002</v>
      </c>
      <c r="C176" s="3">
        <v>2.4308407700000001</v>
      </c>
      <c r="D176" s="3">
        <v>0.64659306000000005</v>
      </c>
      <c r="E176" s="3">
        <v>-10.504570640000001</v>
      </c>
    </row>
    <row r="177" spans="1:5" x14ac:dyDescent="0.25">
      <c r="A177" s="3">
        <v>3.9449949999999998E-2</v>
      </c>
      <c r="B177" s="3">
        <v>0.53297329999999998</v>
      </c>
      <c r="C177" s="3">
        <v>1.8249004900000001</v>
      </c>
      <c r="D177" s="3">
        <v>0.29552701999999997</v>
      </c>
      <c r="E177" s="3">
        <v>-11.516632039999999</v>
      </c>
    </row>
    <row r="178" spans="1:5" x14ac:dyDescent="0.25">
      <c r="A178" s="3">
        <v>3.9675380000000003E-2</v>
      </c>
      <c r="B178" s="3">
        <v>0.55305994999999997</v>
      </c>
      <c r="C178" s="3">
        <v>2.73839012</v>
      </c>
      <c r="D178" s="3">
        <v>0.33102193000000002</v>
      </c>
      <c r="E178" s="3">
        <v>-12.211568</v>
      </c>
    </row>
    <row r="179" spans="1:5" x14ac:dyDescent="0.25">
      <c r="A179" s="3">
        <v>3.9900810000000002E-2</v>
      </c>
      <c r="B179" s="3">
        <v>0.53742699000000005</v>
      </c>
      <c r="C179" s="3">
        <v>2.7948689500000001</v>
      </c>
      <c r="D179" s="3">
        <v>7.6583239999999997E-2</v>
      </c>
      <c r="E179" s="3">
        <v>-12.7608009</v>
      </c>
    </row>
    <row r="180" spans="1:5" x14ac:dyDescent="0.25">
      <c r="A180" s="3">
        <v>4.0126240000000001E-2</v>
      </c>
      <c r="B180" s="3">
        <v>0.59815410999999996</v>
      </c>
      <c r="C180" s="3">
        <v>2.5993830600000001</v>
      </c>
      <c r="D180" s="3">
        <v>0.39354660000000002</v>
      </c>
      <c r="E180" s="3">
        <v>-13.699840399999999</v>
      </c>
    </row>
    <row r="181" spans="1:5" x14ac:dyDescent="0.25">
      <c r="A181" s="3">
        <v>4.0351669999999999E-2</v>
      </c>
      <c r="B181" s="3">
        <v>0.60121583000000001</v>
      </c>
      <c r="C181" s="3">
        <v>2.4182428200000001</v>
      </c>
      <c r="D181" s="3">
        <v>0.79789710000000003</v>
      </c>
      <c r="E181" s="3">
        <v>-14.401873399999999</v>
      </c>
    </row>
    <row r="182" spans="1:5" x14ac:dyDescent="0.25">
      <c r="A182" s="3">
        <v>4.0577099999999998E-2</v>
      </c>
      <c r="B182" s="3">
        <v>0.54197384999999998</v>
      </c>
      <c r="C182" s="3">
        <v>2.1671145200000002</v>
      </c>
      <c r="D182" s="3">
        <v>9.8763900000000005E-3</v>
      </c>
      <c r="E182" s="3">
        <v>-15.09879319</v>
      </c>
    </row>
    <row r="183" spans="1:5" x14ac:dyDescent="0.25">
      <c r="A183" s="3">
        <v>4.0802520000000002E-2</v>
      </c>
      <c r="B183" s="3">
        <v>0.56276925</v>
      </c>
      <c r="C183" s="3">
        <v>2.3160918599999998</v>
      </c>
      <c r="D183" s="3">
        <v>3.2068140000000002E-2</v>
      </c>
      <c r="E183" s="3">
        <v>-16.038578040000001</v>
      </c>
    </row>
    <row r="184" spans="1:5" x14ac:dyDescent="0.25">
      <c r="A184" s="3">
        <v>4.1027950000000001E-2</v>
      </c>
      <c r="B184" s="3">
        <v>0.50949858000000003</v>
      </c>
      <c r="C184" s="3">
        <v>1.9579446300000001</v>
      </c>
      <c r="D184" s="3">
        <v>0.24864339999999999</v>
      </c>
      <c r="E184" s="3">
        <v>-16.540319920000002</v>
      </c>
    </row>
    <row r="185" spans="1:5" x14ac:dyDescent="0.25">
      <c r="A185" s="3">
        <v>4.1253379999999999E-2</v>
      </c>
      <c r="B185" s="3">
        <v>0.52122206999999998</v>
      </c>
      <c r="C185" s="3">
        <v>2.3858229</v>
      </c>
      <c r="D185" s="3">
        <v>0.43565059</v>
      </c>
      <c r="E185" s="3">
        <v>-16.867190229999999</v>
      </c>
    </row>
    <row r="186" spans="1:5" x14ac:dyDescent="0.25">
      <c r="A186" s="3">
        <v>4.1478809999999998E-2</v>
      </c>
      <c r="B186" s="3">
        <v>0.53949197999999998</v>
      </c>
      <c r="C186" s="3">
        <v>2.59464505</v>
      </c>
      <c r="D186" s="3">
        <v>0.45900453000000002</v>
      </c>
      <c r="E186" s="3">
        <v>-17.317945649999999</v>
      </c>
    </row>
    <row r="187" spans="1:5" x14ac:dyDescent="0.25">
      <c r="A187" s="3">
        <v>4.1704239999999997E-2</v>
      </c>
      <c r="B187" s="3">
        <v>0.51653618999999995</v>
      </c>
      <c r="C187" s="3">
        <v>2.02186194</v>
      </c>
      <c r="D187" s="3">
        <v>0.58463971999999997</v>
      </c>
      <c r="E187" s="3">
        <v>-18.045817079999999</v>
      </c>
    </row>
    <row r="188" spans="1:5" x14ac:dyDescent="0.25">
      <c r="A188" s="3">
        <v>4.1929670000000002E-2</v>
      </c>
      <c r="B188" s="3">
        <v>0.48719526000000002</v>
      </c>
      <c r="C188" s="3">
        <v>3.0967105500000001</v>
      </c>
      <c r="D188" s="3">
        <v>0.81679287</v>
      </c>
      <c r="E188" s="3">
        <v>-19.602131230000001</v>
      </c>
    </row>
    <row r="189" spans="1:5" x14ac:dyDescent="0.25">
      <c r="A189" s="3">
        <v>4.2155089999999999E-2</v>
      </c>
      <c r="B189" s="3">
        <v>0.49705510000000003</v>
      </c>
      <c r="C189" s="3">
        <v>3.0826945600000002</v>
      </c>
      <c r="D189" s="3">
        <v>0.39987672000000002</v>
      </c>
      <c r="E189" s="3">
        <v>-20.306239009999999</v>
      </c>
    </row>
    <row r="190" spans="1:5" x14ac:dyDescent="0.25">
      <c r="A190" s="3">
        <v>4.2380519999999998E-2</v>
      </c>
      <c r="B190" s="3">
        <v>0.47575478999999998</v>
      </c>
      <c r="C190" s="3">
        <v>2.7894441300000001</v>
      </c>
      <c r="D190" s="3">
        <v>0.49709195</v>
      </c>
      <c r="E190" s="3">
        <v>-21.44837995</v>
      </c>
    </row>
    <row r="191" spans="1:5" x14ac:dyDescent="0.25">
      <c r="A191" s="3">
        <v>4.2605949999999997E-2</v>
      </c>
      <c r="B191" s="3">
        <v>0.52288575999999998</v>
      </c>
      <c r="C191" s="3">
        <v>2.8679724900000001</v>
      </c>
      <c r="D191" s="3">
        <v>0.82103420000000005</v>
      </c>
      <c r="E191" s="3">
        <v>-22.26235071</v>
      </c>
    </row>
    <row r="192" spans="1:5" x14ac:dyDescent="0.25">
      <c r="A192" s="3">
        <v>4.2831380000000002E-2</v>
      </c>
      <c r="B192" s="3">
        <v>0.54575176000000003</v>
      </c>
      <c r="C192" s="3">
        <v>2.6954887699999999</v>
      </c>
      <c r="D192" s="3">
        <v>0.21258434000000001</v>
      </c>
      <c r="E192" s="3">
        <v>-23.1889109</v>
      </c>
    </row>
    <row r="193" spans="1:5" x14ac:dyDescent="0.25">
      <c r="A193" s="3">
        <v>4.3056810000000001E-2</v>
      </c>
      <c r="B193" s="3">
        <v>0.53551607999999995</v>
      </c>
      <c r="C193" s="3">
        <v>2.7717242899999999</v>
      </c>
      <c r="D193" s="3">
        <v>6.7453369999999999E-2</v>
      </c>
      <c r="E193" s="3">
        <v>-24.320382469999998</v>
      </c>
    </row>
    <row r="194" spans="1:5" x14ac:dyDescent="0.25">
      <c r="A194" s="3">
        <v>4.328224E-2</v>
      </c>
      <c r="B194" s="3">
        <v>0.54048963000000005</v>
      </c>
      <c r="C194" s="3">
        <v>2.6384496</v>
      </c>
      <c r="D194" s="3">
        <v>0.48077799999999998</v>
      </c>
      <c r="E194" s="3">
        <v>-25.236034960000001</v>
      </c>
    </row>
    <row r="195" spans="1:5" x14ac:dyDescent="0.25">
      <c r="A195" s="3">
        <v>4.3507659999999997E-2</v>
      </c>
      <c r="B195" s="3">
        <v>0.53182183999999999</v>
      </c>
      <c r="C195" s="3">
        <v>2.3771764000000002</v>
      </c>
      <c r="D195" s="3">
        <v>0.86786975</v>
      </c>
      <c r="E195" s="3">
        <v>-25.9660741</v>
      </c>
    </row>
    <row r="196" spans="1:5" x14ac:dyDescent="0.25">
      <c r="A196" s="3">
        <v>4.3733090000000002E-2</v>
      </c>
      <c r="B196" s="3">
        <v>0.55076919000000002</v>
      </c>
      <c r="C196" s="3">
        <v>2.2880009800000001</v>
      </c>
      <c r="D196" s="3">
        <v>0.50451444999999995</v>
      </c>
      <c r="E196" s="3">
        <v>-27.6646143</v>
      </c>
    </row>
    <row r="197" spans="1:5" x14ac:dyDescent="0.25">
      <c r="A197" s="3">
        <v>4.3958520000000001E-2</v>
      </c>
      <c r="B197" s="3">
        <v>0.53883621999999998</v>
      </c>
      <c r="C197" s="3">
        <v>2.3863799999999999</v>
      </c>
      <c r="D197" s="3">
        <v>0.32679551000000001</v>
      </c>
      <c r="E197" s="3">
        <v>-28.57126826</v>
      </c>
    </row>
    <row r="198" spans="1:5" x14ac:dyDescent="0.25">
      <c r="A198" s="3">
        <v>4.418395E-2</v>
      </c>
      <c r="B198" s="3">
        <v>0.54292397000000003</v>
      </c>
      <c r="C198" s="3">
        <v>2.66522478</v>
      </c>
      <c r="D198" s="3">
        <v>0.66661099999999995</v>
      </c>
      <c r="E198" s="3">
        <v>-29.67383543</v>
      </c>
    </row>
    <row r="199" spans="1:5" x14ac:dyDescent="0.25">
      <c r="A199" s="3">
        <v>4.4409379999999998E-2</v>
      </c>
      <c r="B199" s="3">
        <v>0.52972607999999999</v>
      </c>
      <c r="C199" s="3">
        <v>2.6616632600000001</v>
      </c>
      <c r="D199" s="3">
        <v>0.39940337999999997</v>
      </c>
      <c r="E199" s="3">
        <v>-30.280157490000001</v>
      </c>
    </row>
    <row r="200" spans="1:5" x14ac:dyDescent="0.25">
      <c r="A200" s="3">
        <v>4.4634809999999997E-2</v>
      </c>
      <c r="B200" s="3">
        <v>0.52917837000000001</v>
      </c>
      <c r="C200" s="3">
        <v>2.5535257200000001</v>
      </c>
      <c r="D200" s="3">
        <v>0.11905831</v>
      </c>
      <c r="E200" s="3">
        <v>-31.315635950000001</v>
      </c>
    </row>
    <row r="201" spans="1:5" x14ac:dyDescent="0.25">
      <c r="A201" s="3">
        <v>4.4860230000000001E-2</v>
      </c>
      <c r="B201" s="3">
        <v>0.52897998000000002</v>
      </c>
      <c r="C201" s="3">
        <v>2.5852898799999999</v>
      </c>
      <c r="D201" s="3">
        <v>-0.43160380999999998</v>
      </c>
      <c r="E201" s="3">
        <v>-32.186951319999999</v>
      </c>
    </row>
    <row r="202" spans="1:5" x14ac:dyDescent="0.25">
      <c r="A202" s="3">
        <v>4.508566E-2</v>
      </c>
      <c r="B202" s="3">
        <v>0.53443624000000001</v>
      </c>
      <c r="C202" s="3">
        <v>2.07860398</v>
      </c>
      <c r="D202" s="3">
        <v>-0.65008069999999996</v>
      </c>
      <c r="E202" s="3">
        <v>-33.091613090000003</v>
      </c>
    </row>
    <row r="203" spans="1:5" x14ac:dyDescent="0.25">
      <c r="A203" s="3">
        <v>4.5311089999999998E-2</v>
      </c>
      <c r="B203" s="3">
        <v>0.54575786000000004</v>
      </c>
      <c r="C203" s="3">
        <v>2.8086524700000002</v>
      </c>
      <c r="D203" s="3">
        <v>-1.1621032899999999</v>
      </c>
      <c r="E203" s="3">
        <v>-33.938664090000003</v>
      </c>
    </row>
    <row r="204" spans="1:5" x14ac:dyDescent="0.25">
      <c r="A204" s="3">
        <v>4.5536519999999997E-2</v>
      </c>
      <c r="B204" s="3">
        <v>0.51378804</v>
      </c>
      <c r="C204" s="3">
        <v>2.4165682300000002</v>
      </c>
      <c r="D204" s="3">
        <v>-1.4208510400000001</v>
      </c>
      <c r="E204" s="3">
        <v>-34.928336129999998</v>
      </c>
    </row>
    <row r="205" spans="1:5" x14ac:dyDescent="0.25">
      <c r="A205" s="3">
        <v>4.5761950000000003E-2</v>
      </c>
      <c r="B205" s="3">
        <v>0.51884598999999998</v>
      </c>
      <c r="C205" s="3">
        <v>2.3355079700000001</v>
      </c>
      <c r="D205" s="3">
        <v>-1.3393165199999999</v>
      </c>
      <c r="E205" s="3">
        <v>-36.039453700000003</v>
      </c>
    </row>
    <row r="206" spans="1:5" x14ac:dyDescent="0.25">
      <c r="A206" s="3">
        <v>4.5987380000000001E-2</v>
      </c>
      <c r="B206" s="3">
        <v>0.49771052999999998</v>
      </c>
      <c r="C206" s="3">
        <v>2.5941571099999998</v>
      </c>
      <c r="D206" s="3">
        <v>-1.55481589</v>
      </c>
      <c r="E206" s="3">
        <v>-37.165939940000001</v>
      </c>
    </row>
    <row r="207" spans="1:5" x14ac:dyDescent="0.25">
      <c r="A207" s="3">
        <v>4.6212799999999998E-2</v>
      </c>
      <c r="B207" s="3">
        <v>0.49287001000000003</v>
      </c>
      <c r="C207" s="3">
        <v>2.6870762300000002</v>
      </c>
      <c r="D207" s="3">
        <v>-1.9816099300000001</v>
      </c>
      <c r="E207" s="3">
        <v>-37.414793860000003</v>
      </c>
    </row>
    <row r="208" spans="1:5" x14ac:dyDescent="0.25">
      <c r="A208" s="3">
        <v>4.6438229999999997E-2</v>
      </c>
      <c r="B208" s="3">
        <v>0.52412839</v>
      </c>
      <c r="C208" s="3">
        <v>2.8751334700000002</v>
      </c>
      <c r="D208" s="3">
        <v>-1.7445146499999999</v>
      </c>
      <c r="E208" s="3">
        <v>-37.817164990000002</v>
      </c>
    </row>
    <row r="209" spans="1:5" x14ac:dyDescent="0.25">
      <c r="A209" s="3">
        <v>4.6663660000000003E-2</v>
      </c>
      <c r="B209" s="3">
        <v>0.53423913999999995</v>
      </c>
      <c r="C209" s="3">
        <v>2.29780088</v>
      </c>
      <c r="D209" s="3">
        <v>-2.01000413</v>
      </c>
      <c r="E209" s="3">
        <v>-37.938248360000003</v>
      </c>
    </row>
    <row r="210" spans="1:5" x14ac:dyDescent="0.25">
      <c r="A210" s="3">
        <v>4.6889090000000001E-2</v>
      </c>
      <c r="B210" s="3">
        <v>0.54871230999999998</v>
      </c>
      <c r="C210" s="3">
        <v>2.9261350099999999</v>
      </c>
      <c r="D210" s="3">
        <v>-2.36637684</v>
      </c>
      <c r="E210" s="3">
        <v>-37.727263440000002</v>
      </c>
    </row>
    <row r="211" spans="1:5" x14ac:dyDescent="0.25">
      <c r="A211" s="3">
        <v>4.711452E-2</v>
      </c>
      <c r="B211" s="3">
        <v>0.51643563000000003</v>
      </c>
      <c r="C211" s="3">
        <v>2.9093184299999999</v>
      </c>
      <c r="D211" s="3">
        <v>-2.6664620000000001</v>
      </c>
      <c r="E211" s="3">
        <v>-37.630134169999998</v>
      </c>
    </row>
    <row r="212" spans="1:5" x14ac:dyDescent="0.25">
      <c r="A212" s="3">
        <v>4.7339949999999999E-2</v>
      </c>
      <c r="B212" s="3">
        <v>0.53689370000000003</v>
      </c>
      <c r="C212" s="3">
        <v>2.5398692399999998</v>
      </c>
      <c r="D212" s="3">
        <v>-3.1014874899999998</v>
      </c>
      <c r="E212" s="3">
        <v>-37.325311200000002</v>
      </c>
    </row>
    <row r="213" spans="1:5" x14ac:dyDescent="0.25">
      <c r="A213" s="3">
        <v>4.7565370000000003E-2</v>
      </c>
      <c r="B213" s="3">
        <v>0.55592792000000002</v>
      </c>
      <c r="C213" s="3">
        <v>3.1254404400000002</v>
      </c>
      <c r="D213" s="3">
        <v>-3.5382262999999998</v>
      </c>
      <c r="E213" s="3">
        <v>-37.419516899999998</v>
      </c>
    </row>
    <row r="214" spans="1:5" x14ac:dyDescent="0.25">
      <c r="A214" s="3">
        <v>4.7790800000000001E-2</v>
      </c>
      <c r="B214" s="3">
        <v>0.59839914999999999</v>
      </c>
      <c r="C214" s="3">
        <v>2.94653024</v>
      </c>
      <c r="D214" s="3">
        <v>-3.6425418899999999</v>
      </c>
      <c r="E214" s="3">
        <v>-37.608025959999999</v>
      </c>
    </row>
    <row r="215" spans="1:5" x14ac:dyDescent="0.25">
      <c r="A215" s="3">
        <v>4.801623E-2</v>
      </c>
      <c r="B215" s="3">
        <v>0.58558052000000005</v>
      </c>
      <c r="C215" s="3">
        <v>2.8733528800000001</v>
      </c>
      <c r="D215" s="3">
        <v>-3.8881755299999998</v>
      </c>
      <c r="E215" s="3">
        <v>-37.320497920000001</v>
      </c>
    </row>
    <row r="216" spans="1:5" x14ac:dyDescent="0.25">
      <c r="A216" s="3">
        <v>4.8241659999999999E-2</v>
      </c>
      <c r="B216" s="3">
        <v>0.59071222999999995</v>
      </c>
      <c r="C216" s="3">
        <v>2.6954225300000001</v>
      </c>
      <c r="D216" s="3">
        <v>-3.8616670100000001</v>
      </c>
      <c r="E216" s="3">
        <v>-37.472823519999999</v>
      </c>
    </row>
    <row r="217" spans="1:5" x14ac:dyDescent="0.25">
      <c r="A217" s="3">
        <v>4.8467089999999997E-2</v>
      </c>
      <c r="B217" s="3">
        <v>0.58843321000000004</v>
      </c>
      <c r="C217" s="3">
        <v>2.5090688800000001</v>
      </c>
      <c r="D217" s="3">
        <v>-4.0038999200000003</v>
      </c>
      <c r="E217" s="3">
        <v>-37.614112990000002</v>
      </c>
    </row>
    <row r="218" spans="1:5" x14ac:dyDescent="0.25">
      <c r="A218" s="3">
        <v>4.8692520000000003E-2</v>
      </c>
      <c r="B218" s="3">
        <v>0.62369299</v>
      </c>
      <c r="C218" s="3">
        <v>2.4863158099999998</v>
      </c>
      <c r="D218" s="3">
        <v>-4.3067287600000004</v>
      </c>
      <c r="E218" s="3">
        <v>-37.420134930000003</v>
      </c>
    </row>
    <row r="219" spans="1:5" x14ac:dyDescent="0.25">
      <c r="A219" s="3">
        <v>4.891794E-2</v>
      </c>
      <c r="B219" s="3">
        <v>0.62899570999999999</v>
      </c>
      <c r="C219" s="3">
        <v>2.0563574899999999</v>
      </c>
      <c r="D219" s="3">
        <v>-4.43233444</v>
      </c>
      <c r="E219" s="3">
        <v>-37.124221210000002</v>
      </c>
    </row>
    <row r="220" spans="1:5" x14ac:dyDescent="0.25">
      <c r="A220" s="3">
        <v>4.9143369999999999E-2</v>
      </c>
      <c r="B220" s="3">
        <v>0.62749337000000005</v>
      </c>
      <c r="C220" s="3">
        <v>2.3195637900000001</v>
      </c>
      <c r="D220" s="3">
        <v>-4.4192268300000004</v>
      </c>
      <c r="E220" s="3">
        <v>-36.722987830000001</v>
      </c>
    </row>
    <row r="221" spans="1:5" x14ac:dyDescent="0.25">
      <c r="A221" s="3">
        <v>4.9368799999999997E-2</v>
      </c>
      <c r="B221" s="3">
        <v>0.63517752000000005</v>
      </c>
      <c r="C221" s="3">
        <v>2.1300298999999998</v>
      </c>
      <c r="D221" s="3">
        <v>-4.4943485499999998</v>
      </c>
      <c r="E221" s="3">
        <v>-36.889621509999998</v>
      </c>
    </row>
    <row r="222" spans="1:5" x14ac:dyDescent="0.25">
      <c r="A222" s="3">
        <v>4.9594230000000003E-2</v>
      </c>
      <c r="B222" s="3">
        <v>0.62881564999999995</v>
      </c>
      <c r="C222" s="3">
        <v>2.0331764899999998</v>
      </c>
      <c r="D222" s="3">
        <v>-4.5611059000000003</v>
      </c>
      <c r="E222" s="3">
        <v>-37.115884389999998</v>
      </c>
    </row>
    <row r="223" spans="1:5" x14ac:dyDescent="0.25">
      <c r="A223" s="3">
        <v>4.9819660000000002E-2</v>
      </c>
      <c r="B223" s="3">
        <v>0.66841022000000005</v>
      </c>
      <c r="C223" s="3">
        <v>2.18767398</v>
      </c>
      <c r="D223" s="3">
        <v>-4.9327810999999997</v>
      </c>
      <c r="E223" s="3">
        <v>-37.032971799999999</v>
      </c>
    </row>
    <row r="224" spans="1:5" x14ac:dyDescent="0.25">
      <c r="A224" s="3">
        <v>5.004509E-2</v>
      </c>
      <c r="B224" s="3">
        <v>0.64631364000000002</v>
      </c>
      <c r="C224" s="3">
        <v>2.2470695900000002</v>
      </c>
      <c r="D224" s="3">
        <v>-5.40975685</v>
      </c>
      <c r="E224" s="3">
        <v>-37.042816629999997</v>
      </c>
    </row>
    <row r="225" spans="1:5" x14ac:dyDescent="0.25">
      <c r="A225" s="3">
        <v>5.0270509999999997E-2</v>
      </c>
      <c r="B225" s="3">
        <v>0.66398045999999999</v>
      </c>
      <c r="C225" s="3">
        <v>2.37121132</v>
      </c>
      <c r="D225" s="3">
        <v>-5.9856972900000001</v>
      </c>
      <c r="E225" s="3">
        <v>-37.240042469999999</v>
      </c>
    </row>
    <row r="226" spans="1:5" x14ac:dyDescent="0.25">
      <c r="A226" s="3">
        <v>5.0495940000000003E-2</v>
      </c>
      <c r="B226" s="3">
        <v>0.70057736000000004</v>
      </c>
      <c r="C226" s="3">
        <v>2.5981402899999999</v>
      </c>
      <c r="D226" s="3">
        <v>-6.71929789</v>
      </c>
      <c r="E226" s="3">
        <v>-37.486074070000001</v>
      </c>
    </row>
    <row r="227" spans="1:5" x14ac:dyDescent="0.25">
      <c r="A227" s="3">
        <v>5.0721370000000002E-2</v>
      </c>
      <c r="B227" s="3">
        <v>0.68922777999999996</v>
      </c>
      <c r="C227" s="3">
        <v>2.5098407300000001</v>
      </c>
      <c r="D227" s="3">
        <v>-7.2896807700000004</v>
      </c>
      <c r="E227" s="3">
        <v>-37.527370140000002</v>
      </c>
    </row>
    <row r="228" spans="1:5" x14ac:dyDescent="0.25">
      <c r="A228" s="3">
        <v>5.09468E-2</v>
      </c>
      <c r="B228" s="3">
        <v>0.64809583999999998</v>
      </c>
      <c r="C228" s="3">
        <v>2.41312419</v>
      </c>
      <c r="D228" s="3">
        <v>-7.8887635200000004</v>
      </c>
      <c r="E228" s="3">
        <v>-37.739745820000003</v>
      </c>
    </row>
    <row r="229" spans="1:5" x14ac:dyDescent="0.25">
      <c r="A229" s="3">
        <v>5.1172229999999999E-2</v>
      </c>
      <c r="B229" s="3">
        <v>0.61865727999999998</v>
      </c>
      <c r="C229" s="3">
        <v>2.8977899499999999</v>
      </c>
      <c r="D229" s="3">
        <v>-8.6147966799999995</v>
      </c>
      <c r="E229" s="3">
        <v>-37.436290139999997</v>
      </c>
    </row>
    <row r="230" spans="1:5" x14ac:dyDescent="0.25">
      <c r="A230" s="3">
        <v>5.1397659999999998E-2</v>
      </c>
      <c r="B230" s="3">
        <v>0.63019977000000005</v>
      </c>
      <c r="C230" s="3">
        <v>3.081833</v>
      </c>
      <c r="D230" s="3">
        <v>-9.0651690800000004</v>
      </c>
      <c r="E230" s="3">
        <v>-37.799574120000003</v>
      </c>
    </row>
    <row r="231" spans="1:5" x14ac:dyDescent="0.25">
      <c r="A231" s="3">
        <v>5.1623080000000002E-2</v>
      </c>
      <c r="B231" s="3">
        <v>0.59494292999999998</v>
      </c>
      <c r="C231" s="3">
        <v>3.2162352599999999</v>
      </c>
      <c r="D231" s="3">
        <v>-9.8291515100000009</v>
      </c>
      <c r="E231" s="3">
        <v>-37.694692449999998</v>
      </c>
    </row>
    <row r="232" spans="1:5" x14ac:dyDescent="0.25">
      <c r="A232" s="3">
        <v>5.184851E-2</v>
      </c>
      <c r="B232" s="3">
        <v>0.61049629000000005</v>
      </c>
      <c r="C232" s="3">
        <v>3.2976604900000002</v>
      </c>
      <c r="D232" s="3">
        <v>-10.32326935</v>
      </c>
      <c r="E232" s="3">
        <v>-37.606865499999998</v>
      </c>
    </row>
    <row r="233" spans="1:5" x14ac:dyDescent="0.25">
      <c r="A233" s="3">
        <v>5.2073939999999999E-2</v>
      </c>
      <c r="B233" s="3">
        <v>0.60793527999999997</v>
      </c>
      <c r="C233" s="3">
        <v>3.3903859700000001</v>
      </c>
      <c r="D233" s="3">
        <v>-11.057329960000001</v>
      </c>
      <c r="E233" s="3">
        <v>-37.708623590000002</v>
      </c>
    </row>
    <row r="234" spans="1:5" x14ac:dyDescent="0.25">
      <c r="A234" s="3">
        <v>5.2299369999999998E-2</v>
      </c>
      <c r="B234" s="3">
        <v>0.64497369999999998</v>
      </c>
      <c r="C234" s="3">
        <v>2.89614291</v>
      </c>
      <c r="D234" s="3">
        <v>-11.31394077</v>
      </c>
      <c r="E234" s="3">
        <v>-37.700023639999998</v>
      </c>
    </row>
    <row r="235" spans="1:5" x14ac:dyDescent="0.25">
      <c r="A235" s="3">
        <v>5.2524800000000003E-2</v>
      </c>
      <c r="B235" s="3">
        <v>0.63613874999999998</v>
      </c>
      <c r="C235" s="3">
        <v>2.5576288300000001</v>
      </c>
      <c r="D235" s="3">
        <v>-11.399223810000001</v>
      </c>
      <c r="E235" s="3">
        <v>-37.397702299999999</v>
      </c>
    </row>
    <row r="236" spans="1:5" x14ac:dyDescent="0.25">
      <c r="A236" s="3">
        <v>5.2750230000000002E-2</v>
      </c>
      <c r="B236" s="3">
        <v>0.66467195999999995</v>
      </c>
      <c r="C236" s="3">
        <v>2.24681708</v>
      </c>
      <c r="D236" s="3">
        <v>-12.069642590000001</v>
      </c>
      <c r="E236" s="3">
        <v>-37.521960139999997</v>
      </c>
    </row>
    <row r="237" spans="1:5" x14ac:dyDescent="0.25">
      <c r="A237" s="3">
        <v>5.2975649999999999E-2</v>
      </c>
      <c r="B237" s="3">
        <v>0.65216191000000001</v>
      </c>
      <c r="C237" s="3">
        <v>1.7479703200000001</v>
      </c>
      <c r="D237" s="3">
        <v>-12.782639229999999</v>
      </c>
      <c r="E237" s="3">
        <v>-37.500573369999998</v>
      </c>
    </row>
    <row r="238" spans="1:5" x14ac:dyDescent="0.25">
      <c r="A238" s="3">
        <v>5.3201079999999998E-2</v>
      </c>
      <c r="B238" s="3">
        <v>0.60814957999999997</v>
      </c>
      <c r="C238" s="3">
        <v>2.0115631399999998</v>
      </c>
      <c r="D238" s="3">
        <v>-13.24265688</v>
      </c>
      <c r="E238" s="3">
        <v>-38.061351870000003</v>
      </c>
    </row>
    <row r="239" spans="1:5" x14ac:dyDescent="0.25">
      <c r="A239" s="3">
        <v>5.3426510000000003E-2</v>
      </c>
      <c r="B239" s="3">
        <v>0.61744140000000003</v>
      </c>
      <c r="C239" s="3">
        <v>1.5625078400000001</v>
      </c>
      <c r="D239" s="3">
        <v>-13.42372791</v>
      </c>
      <c r="E239" s="3">
        <v>-38.139245500000001</v>
      </c>
    </row>
    <row r="240" spans="1:5" x14ac:dyDescent="0.25">
      <c r="A240" s="3">
        <v>5.3651940000000002E-2</v>
      </c>
      <c r="B240" s="3">
        <v>0.59407346999999999</v>
      </c>
      <c r="C240" s="3">
        <v>1.3331452699999999</v>
      </c>
      <c r="D240" s="3">
        <v>-14.00878668</v>
      </c>
      <c r="E240" s="3">
        <v>-38.36730404</v>
      </c>
    </row>
    <row r="241" spans="1:5" x14ac:dyDescent="0.25">
      <c r="A241" s="3">
        <v>5.3877370000000001E-2</v>
      </c>
      <c r="B241" s="3">
        <v>0.59104464999999995</v>
      </c>
      <c r="C241" s="3">
        <v>0.63712225</v>
      </c>
      <c r="D241" s="3">
        <v>-15.031036780000001</v>
      </c>
      <c r="E241" s="3">
        <v>-38.605591369999999</v>
      </c>
    </row>
    <row r="242" spans="1:5" x14ac:dyDescent="0.25">
      <c r="A242" s="3">
        <v>5.41028E-2</v>
      </c>
      <c r="B242" s="3">
        <v>0.57250677999999999</v>
      </c>
      <c r="C242" s="3">
        <v>0.55468032</v>
      </c>
      <c r="D242" s="3">
        <v>-15.6028398</v>
      </c>
      <c r="E242" s="3">
        <v>-38.53018479</v>
      </c>
    </row>
    <row r="243" spans="1:5" x14ac:dyDescent="0.25">
      <c r="A243" s="3">
        <v>5.4328220000000003E-2</v>
      </c>
      <c r="B243" s="3">
        <v>0.57153619</v>
      </c>
      <c r="C243" s="3">
        <v>7.2697440000000002E-2</v>
      </c>
      <c r="D243" s="3">
        <v>-16.619218320000002</v>
      </c>
      <c r="E243" s="3">
        <v>-38.341044680000003</v>
      </c>
    </row>
    <row r="244" spans="1:5" x14ac:dyDescent="0.25">
      <c r="A244" s="3">
        <v>5.4553650000000002E-2</v>
      </c>
      <c r="B244" s="3">
        <v>0.55900987999999996</v>
      </c>
      <c r="C244" s="3">
        <v>-0.96353286000000005</v>
      </c>
      <c r="D244" s="3">
        <v>-16.78245793</v>
      </c>
      <c r="E244" s="3">
        <v>-38.339589519999997</v>
      </c>
    </row>
    <row r="245" spans="1:5" x14ac:dyDescent="0.25">
      <c r="A245" s="3">
        <v>5.4779080000000001E-2</v>
      </c>
      <c r="B245" s="3">
        <v>0.56250745999999996</v>
      </c>
      <c r="C245" s="3">
        <v>-0.69595024999999999</v>
      </c>
      <c r="D245" s="3">
        <v>-17.400708330000001</v>
      </c>
      <c r="E245" s="3">
        <v>-38.526073009999998</v>
      </c>
    </row>
    <row r="246" spans="1:5" x14ac:dyDescent="0.25">
      <c r="A246" s="3">
        <v>5.500451E-2</v>
      </c>
      <c r="B246" s="3">
        <v>0.55228851999999995</v>
      </c>
      <c r="C246" s="3">
        <v>-1.4699851399999999</v>
      </c>
      <c r="D246" s="3">
        <v>-17.96421484</v>
      </c>
      <c r="E246" s="3">
        <v>-38.402092629999999</v>
      </c>
    </row>
    <row r="247" spans="1:5" x14ac:dyDescent="0.25">
      <c r="A247" s="3">
        <v>5.5229939999999998E-2</v>
      </c>
      <c r="B247" s="3">
        <v>0.56549437000000002</v>
      </c>
      <c r="C247" s="3">
        <v>-1.4147250200000001</v>
      </c>
      <c r="D247" s="3">
        <v>-18.695537179999999</v>
      </c>
      <c r="E247" s="3">
        <v>-37.850779930000002</v>
      </c>
    </row>
    <row r="248" spans="1:5" x14ac:dyDescent="0.25">
      <c r="A248" s="3">
        <v>5.5455369999999997E-2</v>
      </c>
      <c r="B248" s="3">
        <v>0.53228827999999995</v>
      </c>
      <c r="C248" s="3">
        <v>-1.87106817</v>
      </c>
      <c r="D248" s="3">
        <v>-20.443783880000002</v>
      </c>
      <c r="E248" s="3">
        <v>-38.159778090000003</v>
      </c>
    </row>
    <row r="249" spans="1:5" x14ac:dyDescent="0.25">
      <c r="A249" s="3">
        <v>5.5680790000000001E-2</v>
      </c>
      <c r="B249" s="3">
        <v>0.49340993999999999</v>
      </c>
      <c r="C249" s="3">
        <v>-2.2603549799999998</v>
      </c>
      <c r="D249" s="3">
        <v>-21.310151009999998</v>
      </c>
      <c r="E249" s="3">
        <v>-38.036622880000003</v>
      </c>
    </row>
    <row r="250" spans="1:5" x14ac:dyDescent="0.25">
      <c r="A250" s="3">
        <v>5.590622E-2</v>
      </c>
      <c r="B250" s="3">
        <v>0.10650595</v>
      </c>
      <c r="C250" s="3">
        <v>-2.7109793199999999</v>
      </c>
      <c r="D250" s="3">
        <v>-22.344017099999999</v>
      </c>
      <c r="E250" s="3">
        <v>-37.969013480000001</v>
      </c>
    </row>
    <row r="251" spans="1:5" x14ac:dyDescent="0.25">
      <c r="A251" s="3">
        <v>5.6131649999999998E-2</v>
      </c>
      <c r="B251" s="3">
        <v>-6.457831E-2</v>
      </c>
      <c r="C251" s="3">
        <v>-2.95973408</v>
      </c>
      <c r="D251" s="3">
        <v>-23.08419503</v>
      </c>
      <c r="E251" s="3">
        <v>-38.00513187</v>
      </c>
    </row>
    <row r="252" spans="1:5" x14ac:dyDescent="0.25">
      <c r="A252" s="3">
        <v>5.6357079999999997E-2</v>
      </c>
      <c r="B252" s="3">
        <v>-9.0908749999999997E-2</v>
      </c>
      <c r="C252" s="3">
        <v>-3.5010477999999998</v>
      </c>
      <c r="D252" s="3">
        <v>-23.531898569999999</v>
      </c>
      <c r="E252" s="3">
        <v>-37.81487602</v>
      </c>
    </row>
    <row r="253" spans="1:5" x14ac:dyDescent="0.25">
      <c r="A253" s="3">
        <v>5.6582510000000003E-2</v>
      </c>
      <c r="B253" s="3">
        <v>-0.20640769</v>
      </c>
      <c r="C253" s="3">
        <v>-3.5137063899999998</v>
      </c>
      <c r="D253" s="3">
        <v>-24.44352439</v>
      </c>
      <c r="E253" s="3">
        <v>-38.06246436</v>
      </c>
    </row>
    <row r="254" spans="1:5" x14ac:dyDescent="0.25">
      <c r="A254" s="3">
        <v>5.6807940000000001E-2</v>
      </c>
      <c r="B254" s="3">
        <v>-0.20845040000000001</v>
      </c>
      <c r="C254" s="3">
        <v>-4.2594938100000004</v>
      </c>
      <c r="D254" s="3">
        <v>-26.058896449999999</v>
      </c>
      <c r="E254" s="3">
        <v>-37.906455049999998</v>
      </c>
    </row>
    <row r="255" spans="1:5" x14ac:dyDescent="0.25">
      <c r="A255" s="3">
        <v>5.7033359999999998E-2</v>
      </c>
      <c r="B255" s="3">
        <v>-0.53306218999999999</v>
      </c>
      <c r="C255" s="3">
        <v>-4.1270945000000001</v>
      </c>
      <c r="D255" s="3">
        <v>-26.985965969999999</v>
      </c>
      <c r="E255" s="3">
        <v>-38.004365100000001</v>
      </c>
    </row>
    <row r="256" spans="1:5" x14ac:dyDescent="0.25">
      <c r="A256" s="3">
        <v>5.7258789999999997E-2</v>
      </c>
      <c r="B256" s="3">
        <v>-0.38060187000000001</v>
      </c>
      <c r="C256" s="3">
        <v>-4.6037635699999999</v>
      </c>
      <c r="D256" s="3">
        <v>-27.933500330000001</v>
      </c>
      <c r="E256" s="3">
        <v>-38.151170450000002</v>
      </c>
    </row>
    <row r="257" spans="1:5" x14ac:dyDescent="0.25">
      <c r="A257" s="3">
        <v>5.7484220000000003E-2</v>
      </c>
      <c r="B257" s="3">
        <v>-0.24072084999999999</v>
      </c>
      <c r="C257" s="3">
        <v>-5.2372415500000002</v>
      </c>
      <c r="D257" s="3">
        <v>-28.516665280000002</v>
      </c>
      <c r="E257" s="3">
        <v>-37.932482669999999</v>
      </c>
    </row>
    <row r="258" spans="1:5" x14ac:dyDescent="0.25">
      <c r="A258" s="3">
        <v>5.7709650000000001E-2</v>
      </c>
      <c r="B258" s="3">
        <v>-0.40813011999999999</v>
      </c>
      <c r="C258" s="3">
        <v>-5.2660595700000004</v>
      </c>
      <c r="D258" s="3">
        <v>-29.379638629999999</v>
      </c>
      <c r="E258" s="3">
        <v>-38.194836989999999</v>
      </c>
    </row>
    <row r="259" spans="1:5" x14ac:dyDescent="0.25">
      <c r="A259" s="3">
        <v>5.793508E-2</v>
      </c>
      <c r="B259" s="3">
        <v>-0.61519740999999994</v>
      </c>
      <c r="C259" s="3">
        <v>-5.91955236</v>
      </c>
      <c r="D259" s="3">
        <v>-30.21476329</v>
      </c>
      <c r="E259" s="3">
        <v>-38.320646609999997</v>
      </c>
    </row>
    <row r="260" spans="1:5" x14ac:dyDescent="0.25">
      <c r="A260" s="3">
        <v>5.8160499999999997E-2</v>
      </c>
      <c r="B260" s="3">
        <v>-1.11003568</v>
      </c>
      <c r="C260" s="3">
        <v>-6.0013568499999996</v>
      </c>
      <c r="D260" s="3">
        <v>-31.173759740000001</v>
      </c>
      <c r="E260" s="3">
        <v>-38.466431440000001</v>
      </c>
    </row>
    <row r="261" spans="1:5" x14ac:dyDescent="0.25">
      <c r="A261" s="3">
        <v>5.8385930000000003E-2</v>
      </c>
      <c r="B261" s="3">
        <v>-0.87435859000000005</v>
      </c>
      <c r="C261" s="3">
        <v>-6.2796228899999997</v>
      </c>
      <c r="D261" s="3">
        <v>-32.707348150000001</v>
      </c>
      <c r="E261" s="3">
        <v>-38.396581939999997</v>
      </c>
    </row>
    <row r="262" spans="1:5" x14ac:dyDescent="0.25">
      <c r="A262" s="3">
        <v>5.8611360000000001E-2</v>
      </c>
      <c r="B262" s="3">
        <v>-0.66687337999999996</v>
      </c>
      <c r="C262" s="3">
        <v>-6.5608132599999998</v>
      </c>
      <c r="D262" s="3">
        <v>-33.350156339999998</v>
      </c>
      <c r="E262" s="3">
        <v>-38.332622620000002</v>
      </c>
    </row>
    <row r="263" spans="1:5" x14ac:dyDescent="0.25">
      <c r="A263" s="3">
        <v>5.883679E-2</v>
      </c>
      <c r="B263" s="3">
        <v>-0.90571239999999997</v>
      </c>
      <c r="C263" s="3">
        <v>-7.4972530700000002</v>
      </c>
      <c r="D263" s="3">
        <v>-33.998471209999998</v>
      </c>
      <c r="E263" s="3">
        <v>-38.723434099999999</v>
      </c>
    </row>
    <row r="264" spans="1:5" x14ac:dyDescent="0.25">
      <c r="A264" s="3">
        <v>5.9062219999999999E-2</v>
      </c>
      <c r="B264" s="3">
        <v>-0.81926482</v>
      </c>
      <c r="C264" s="3">
        <v>-8.1646037400000004</v>
      </c>
      <c r="D264" s="3">
        <v>-35.125650299999997</v>
      </c>
      <c r="E264" s="3">
        <v>-38.518195929999997</v>
      </c>
    </row>
    <row r="265" spans="1:5" x14ac:dyDescent="0.25">
      <c r="A265" s="3">
        <v>5.9287649999999997E-2</v>
      </c>
      <c r="B265" s="3">
        <v>-1.3277803500000001</v>
      </c>
      <c r="C265" s="3">
        <v>-8.8386841500000006</v>
      </c>
      <c r="D265" s="3">
        <v>-35.397968429999999</v>
      </c>
      <c r="E265" s="3">
        <v>-38.562892849999997</v>
      </c>
    </row>
    <row r="266" spans="1:5" x14ac:dyDescent="0.25">
      <c r="A266" s="3">
        <v>5.9513070000000001E-2</v>
      </c>
      <c r="B266" s="3">
        <v>-1.0961981700000001</v>
      </c>
      <c r="C266" s="3">
        <v>-10.031537610000001</v>
      </c>
      <c r="D266" s="3">
        <v>-35.532408680000003</v>
      </c>
      <c r="E266" s="3">
        <v>-38.422026299999999</v>
      </c>
    </row>
    <row r="267" spans="1:5" x14ac:dyDescent="0.25">
      <c r="A267" s="3">
        <v>5.97385E-2</v>
      </c>
      <c r="B267" s="3">
        <v>-1.4866808300000001</v>
      </c>
      <c r="C267" s="3">
        <v>-10.83217936</v>
      </c>
      <c r="D267" s="3">
        <v>-35.599140159999997</v>
      </c>
      <c r="E267" s="3">
        <v>-38.48677781</v>
      </c>
    </row>
    <row r="268" spans="1:5" x14ac:dyDescent="0.25">
      <c r="A268" s="3">
        <v>5.9963929999999999E-2</v>
      </c>
      <c r="B268" s="3">
        <v>-1.19414694</v>
      </c>
      <c r="C268" s="3">
        <v>-11.449038099999999</v>
      </c>
      <c r="D268" s="3">
        <v>-36.05430131</v>
      </c>
      <c r="E268" s="3">
        <v>-38.711416890000002</v>
      </c>
    </row>
    <row r="269" spans="1:5" x14ac:dyDescent="0.25">
      <c r="A269" s="3">
        <v>6.0189359999999997E-2</v>
      </c>
      <c r="B269" s="3">
        <v>-0.98985677000000005</v>
      </c>
      <c r="C269" s="3">
        <v>-11.864199429999999</v>
      </c>
      <c r="D269" s="3">
        <v>-36.071775119999998</v>
      </c>
      <c r="E269" s="3">
        <v>-38.848246500000002</v>
      </c>
    </row>
    <row r="270" spans="1:5" x14ac:dyDescent="0.25">
      <c r="A270" s="3">
        <v>6.0414790000000003E-2</v>
      </c>
      <c r="B270" s="3">
        <v>-1.1931610699999999</v>
      </c>
      <c r="C270" s="3">
        <v>-12.53067487</v>
      </c>
      <c r="D270" s="3">
        <v>-36.007894919999998</v>
      </c>
      <c r="E270" s="3">
        <v>-38.613393039999998</v>
      </c>
    </row>
    <row r="271" spans="1:5" x14ac:dyDescent="0.25">
      <c r="A271" s="3">
        <v>6.0640220000000002E-2</v>
      </c>
      <c r="B271" s="3">
        <v>-0.94455071000000002</v>
      </c>
      <c r="C271" s="3">
        <v>-13.21657128</v>
      </c>
      <c r="D271" s="3">
        <v>-37.172439850000004</v>
      </c>
      <c r="E271" s="4"/>
    </row>
    <row r="272" spans="1:5" x14ac:dyDescent="0.25">
      <c r="A272" s="3">
        <v>6.0865639999999999E-2</v>
      </c>
      <c r="B272" s="3">
        <v>-1.5213160299999999</v>
      </c>
      <c r="C272" s="3">
        <v>-13.85410779</v>
      </c>
      <c r="D272" s="3">
        <v>-35.907211599999997</v>
      </c>
    </row>
    <row r="273" spans="1:4" x14ac:dyDescent="0.25">
      <c r="A273" s="3">
        <v>6.1091069999999997E-2</v>
      </c>
      <c r="B273" s="3">
        <v>-1.36541738</v>
      </c>
      <c r="C273" s="3">
        <v>-14.10674874</v>
      </c>
      <c r="D273" s="3">
        <v>-35.905793299999999</v>
      </c>
    </row>
    <row r="274" spans="1:4" x14ac:dyDescent="0.25">
      <c r="A274" s="3">
        <v>6.1316500000000003E-2</v>
      </c>
      <c r="B274" s="3">
        <v>-1.63584277</v>
      </c>
      <c r="C274" s="3">
        <v>-14.399068700000001</v>
      </c>
      <c r="D274" s="3">
        <v>-35.88032244</v>
      </c>
    </row>
    <row r="275" spans="1:4" x14ac:dyDescent="0.25">
      <c r="A275" s="3">
        <v>6.1541930000000002E-2</v>
      </c>
      <c r="B275" s="3">
        <v>-1.3198771899999999</v>
      </c>
      <c r="C275" s="3">
        <v>-14.940545589999999</v>
      </c>
      <c r="D275" s="3">
        <v>-35.920616469999999</v>
      </c>
    </row>
    <row r="276" spans="1:4" x14ac:dyDescent="0.25">
      <c r="A276" s="3">
        <v>6.176736E-2</v>
      </c>
      <c r="B276" s="3">
        <v>-1.5150551699999999</v>
      </c>
      <c r="C276" s="3">
        <v>-15.721470160000001</v>
      </c>
      <c r="D276" s="3">
        <v>-35.637828419999998</v>
      </c>
    </row>
    <row r="277" spans="1:4" x14ac:dyDescent="0.25">
      <c r="A277" s="3">
        <v>6.1992789999999999E-2</v>
      </c>
      <c r="B277" s="3">
        <v>-1.85939042</v>
      </c>
      <c r="C277" s="3">
        <v>-15.954649699999999</v>
      </c>
      <c r="D277" s="3">
        <v>-35.486244999999997</v>
      </c>
    </row>
    <row r="278" spans="1:4" x14ac:dyDescent="0.25">
      <c r="A278" s="3">
        <v>6.2218210000000003E-2</v>
      </c>
      <c r="B278" s="3">
        <v>-1.6223593599999999</v>
      </c>
      <c r="C278" s="3">
        <v>-16.454563220000001</v>
      </c>
      <c r="D278" s="3">
        <v>-35.584282909999999</v>
      </c>
    </row>
    <row r="279" spans="1:4" x14ac:dyDescent="0.25">
      <c r="A279" s="3">
        <v>6.2443640000000002E-2</v>
      </c>
      <c r="B279" s="3">
        <v>-1.2352583699999999</v>
      </c>
      <c r="C279" s="3">
        <v>-16.963118139999999</v>
      </c>
      <c r="D279" s="3">
        <v>-36.220321239999997</v>
      </c>
    </row>
    <row r="280" spans="1:4" x14ac:dyDescent="0.25">
      <c r="A280" s="3">
        <v>6.2669069999999993E-2</v>
      </c>
      <c r="B280" s="3">
        <v>-1.0979329900000001</v>
      </c>
      <c r="C280" s="3">
        <v>-17.25209654</v>
      </c>
      <c r="D280" s="3">
        <v>-35.734649150000003</v>
      </c>
    </row>
    <row r="281" spans="1:4" x14ac:dyDescent="0.25">
      <c r="A281" s="3">
        <v>6.2894500000000006E-2</v>
      </c>
      <c r="B281" s="3">
        <v>-1.1389375100000001</v>
      </c>
      <c r="C281" s="3">
        <v>-19.14247838</v>
      </c>
      <c r="D281" s="3">
        <v>-36.068640139999999</v>
      </c>
    </row>
    <row r="282" spans="1:4" x14ac:dyDescent="0.25">
      <c r="A282" s="3">
        <v>6.3119930000000005E-2</v>
      </c>
      <c r="B282" s="3">
        <v>-1.5582746300000001</v>
      </c>
      <c r="C282" s="3">
        <v>-20.089103489999999</v>
      </c>
      <c r="D282" s="3">
        <v>-35.759447739999999</v>
      </c>
    </row>
    <row r="283" spans="1:4" x14ac:dyDescent="0.25">
      <c r="A283" s="3">
        <v>6.3345360000000003E-2</v>
      </c>
      <c r="B283" s="3">
        <v>-1.4206967100000001</v>
      </c>
      <c r="C283" s="3">
        <v>-20.38719751</v>
      </c>
      <c r="D283" s="3">
        <v>-35.654219230000002</v>
      </c>
    </row>
    <row r="284" spans="1:4" x14ac:dyDescent="0.25">
      <c r="A284" s="3">
        <v>6.3570779999999993E-2</v>
      </c>
      <c r="B284" s="3">
        <v>-1.2146424</v>
      </c>
      <c r="C284" s="3">
        <v>-21.245183900000001</v>
      </c>
      <c r="D284" s="3">
        <v>-35.477656199999998</v>
      </c>
    </row>
    <row r="285" spans="1:4" x14ac:dyDescent="0.25">
      <c r="A285" s="3">
        <v>6.3796210000000006E-2</v>
      </c>
      <c r="B285" s="3">
        <v>-1.3055599600000001</v>
      </c>
      <c r="C285" s="3">
        <v>-22.271907429999999</v>
      </c>
      <c r="D285" s="3">
        <v>-35.541873209999999</v>
      </c>
    </row>
    <row r="286" spans="1:4" x14ac:dyDescent="0.25">
      <c r="A286" s="3">
        <v>6.4021640000000005E-2</v>
      </c>
      <c r="B286" s="3">
        <v>-0.92646640000000002</v>
      </c>
      <c r="C286" s="3">
        <v>-23.14265563</v>
      </c>
      <c r="D286" s="3">
        <v>-36.006134090000003</v>
      </c>
    </row>
    <row r="287" spans="1:4" x14ac:dyDescent="0.25">
      <c r="A287" s="3">
        <v>6.4247070000000003E-2</v>
      </c>
      <c r="B287" s="3">
        <v>-1.32192942</v>
      </c>
      <c r="C287" s="3">
        <v>-24.386836299999999</v>
      </c>
      <c r="D287" s="3">
        <v>-35.78335062</v>
      </c>
    </row>
    <row r="288" spans="1:4" x14ac:dyDescent="0.25">
      <c r="A288" s="3">
        <v>6.4472500000000002E-2</v>
      </c>
      <c r="B288" s="3">
        <v>-1.14369254</v>
      </c>
      <c r="C288" s="3">
        <v>-25.33557729</v>
      </c>
      <c r="D288" s="3">
        <v>-35.747967170000003</v>
      </c>
    </row>
    <row r="289" spans="1:4" x14ac:dyDescent="0.25">
      <c r="A289" s="3">
        <v>6.4697930000000001E-2</v>
      </c>
      <c r="B289" s="3">
        <v>-1.15832756</v>
      </c>
      <c r="C289" s="3">
        <v>-25.815879349999999</v>
      </c>
      <c r="D289" s="3">
        <v>-36.054064789999998</v>
      </c>
    </row>
    <row r="290" spans="1:4" x14ac:dyDescent="0.25">
      <c r="A290" s="3">
        <v>6.4923350000000005E-2</v>
      </c>
      <c r="B290" s="3">
        <v>-1.7571927300000001</v>
      </c>
      <c r="C290" s="3">
        <v>-26.576216630000001</v>
      </c>
      <c r="D290" s="3">
        <v>-35.82991586</v>
      </c>
    </row>
    <row r="291" spans="1:4" x14ac:dyDescent="0.25">
      <c r="A291" s="3">
        <v>6.5148780000000003E-2</v>
      </c>
      <c r="B291" s="3">
        <v>-1.2586240099999999</v>
      </c>
      <c r="C291" s="3">
        <v>-27.29966735</v>
      </c>
      <c r="D291" s="3">
        <v>-36.186318550000003</v>
      </c>
    </row>
    <row r="292" spans="1:4" x14ac:dyDescent="0.25">
      <c r="A292" s="3">
        <v>6.5374210000000002E-2</v>
      </c>
      <c r="B292" s="3">
        <v>-1.6208983800000001</v>
      </c>
      <c r="C292" s="3">
        <v>-28.62512431</v>
      </c>
      <c r="D292" s="3">
        <v>-35.55860758</v>
      </c>
    </row>
    <row r="293" spans="1:4" x14ac:dyDescent="0.25">
      <c r="A293" s="3">
        <v>6.5599640000000001E-2</v>
      </c>
      <c r="B293" s="3">
        <v>-1.39951337</v>
      </c>
      <c r="C293" s="3">
        <v>-29.311968090000001</v>
      </c>
      <c r="D293" s="3">
        <v>-35.87113368</v>
      </c>
    </row>
    <row r="294" spans="1:4" x14ac:dyDescent="0.25">
      <c r="A294" s="3">
        <v>6.5825069999999999E-2</v>
      </c>
      <c r="B294" s="3">
        <v>-1.5402990599999999</v>
      </c>
      <c r="C294" s="3">
        <v>-30.178345749999998</v>
      </c>
      <c r="D294" s="3">
        <v>-36.133793089999998</v>
      </c>
    </row>
    <row r="295" spans="1:4" x14ac:dyDescent="0.25">
      <c r="A295" s="3">
        <v>6.6050499999999998E-2</v>
      </c>
      <c r="B295" s="3">
        <v>-2.1147796900000002</v>
      </c>
      <c r="C295" s="3">
        <v>-31.931414969999999</v>
      </c>
      <c r="D295" s="3">
        <v>-36.130680079999998</v>
      </c>
    </row>
    <row r="296" spans="1:4" x14ac:dyDescent="0.25">
      <c r="A296" s="3">
        <v>6.6275920000000002E-2</v>
      </c>
      <c r="B296" s="3">
        <v>-1.6661367</v>
      </c>
      <c r="C296" s="3">
        <v>-32.291475300000002</v>
      </c>
      <c r="D296" s="3">
        <v>-35.96719848</v>
      </c>
    </row>
    <row r="297" spans="1:4" x14ac:dyDescent="0.25">
      <c r="A297" s="3">
        <v>6.6501350000000001E-2</v>
      </c>
      <c r="B297" s="3">
        <v>-2.0749804599999999</v>
      </c>
      <c r="C297" s="3">
        <v>-32.698531330000002</v>
      </c>
      <c r="D297" s="3">
        <v>-35.460533179999999</v>
      </c>
    </row>
    <row r="298" spans="1:4" x14ac:dyDescent="0.25">
      <c r="A298" s="3">
        <v>6.6726779999999999E-2</v>
      </c>
      <c r="B298" s="3">
        <v>-1.8914491200000001</v>
      </c>
      <c r="C298" s="3">
        <v>-33.266003490000003</v>
      </c>
      <c r="D298" s="3">
        <v>-35.974988979999999</v>
      </c>
    </row>
    <row r="299" spans="1:4" x14ac:dyDescent="0.25">
      <c r="A299" s="3">
        <v>6.6952209999999998E-2</v>
      </c>
      <c r="B299" s="3">
        <v>-1.90232208</v>
      </c>
      <c r="C299" s="3">
        <v>-33.867146920000003</v>
      </c>
      <c r="D299" s="3">
        <v>-35.93415632</v>
      </c>
    </row>
    <row r="300" spans="1:4" x14ac:dyDescent="0.25">
      <c r="A300" s="3">
        <v>6.7177639999999997E-2</v>
      </c>
      <c r="B300" s="3">
        <v>-2.3261286299999999</v>
      </c>
      <c r="C300" s="3">
        <v>-34.408785039999998</v>
      </c>
      <c r="D300" s="3">
        <v>-36.136874839999997</v>
      </c>
    </row>
    <row r="301" spans="1:4" x14ac:dyDescent="0.25">
      <c r="A301" s="3">
        <v>6.7403069999999995E-2</v>
      </c>
      <c r="B301" s="3">
        <v>-2.83279148</v>
      </c>
      <c r="C301" s="3">
        <v>-35.024274980000001</v>
      </c>
      <c r="D301" s="3">
        <v>-36.346560250000003</v>
      </c>
    </row>
    <row r="302" spans="1:4" x14ac:dyDescent="0.25">
      <c r="A302" s="3">
        <v>6.7628489999999999E-2</v>
      </c>
      <c r="B302" s="3">
        <v>-2.9328657699999998</v>
      </c>
      <c r="C302" s="3">
        <v>-35.310016740000002</v>
      </c>
      <c r="D302" s="3">
        <v>-35.708219489999998</v>
      </c>
    </row>
    <row r="303" spans="1:4" x14ac:dyDescent="0.25">
      <c r="A303" s="3">
        <v>6.7853919999999998E-2</v>
      </c>
      <c r="B303" s="3">
        <v>-3.2982811000000001</v>
      </c>
      <c r="C303" s="3">
        <v>-35.36237165</v>
      </c>
      <c r="D303" s="3">
        <v>-35.576930619999999</v>
      </c>
    </row>
    <row r="304" spans="1:4" x14ac:dyDescent="0.25">
      <c r="A304" s="3">
        <v>6.8079349999999997E-2</v>
      </c>
      <c r="B304" s="3">
        <v>-3.4759233599999999</v>
      </c>
      <c r="C304" s="3">
        <v>-35.518210529999998</v>
      </c>
      <c r="D304" s="3">
        <v>-36.056427290000002</v>
      </c>
    </row>
    <row r="305" spans="1:4" x14ac:dyDescent="0.25">
      <c r="A305" s="3">
        <v>6.8304779999999995E-2</v>
      </c>
      <c r="B305" s="3">
        <v>-3.4573997599999999</v>
      </c>
      <c r="C305" s="3">
        <v>-35.386381999999998</v>
      </c>
      <c r="D305" s="3">
        <v>-36.189585280000003</v>
      </c>
    </row>
    <row r="306" spans="1:4" x14ac:dyDescent="0.25">
      <c r="A306" s="3">
        <v>6.8530209999999994E-2</v>
      </c>
      <c r="B306" s="3">
        <v>-3.6648228199999999</v>
      </c>
      <c r="C306" s="3">
        <v>-35.63998522</v>
      </c>
      <c r="D306" s="3">
        <v>-35.896734930000001</v>
      </c>
    </row>
    <row r="307" spans="1:4" x14ac:dyDescent="0.25">
      <c r="A307" s="3">
        <v>6.8755640000000007E-2</v>
      </c>
      <c r="B307" s="3">
        <v>-3.68882997</v>
      </c>
      <c r="C307" s="3">
        <v>-35.335897150000001</v>
      </c>
      <c r="D307" s="3">
        <v>-36.079832359999997</v>
      </c>
    </row>
    <row r="308" spans="1:4" x14ac:dyDescent="0.25">
      <c r="A308" s="3">
        <v>6.8981059999999997E-2</v>
      </c>
      <c r="B308" s="3">
        <v>-3.8896367500000002</v>
      </c>
      <c r="C308" s="3">
        <v>-35.400200529999999</v>
      </c>
      <c r="D308" s="3">
        <v>-36.008267320000002</v>
      </c>
    </row>
    <row r="309" spans="1:4" x14ac:dyDescent="0.25">
      <c r="A309" s="3">
        <v>6.9206489999999996E-2</v>
      </c>
      <c r="B309" s="3">
        <v>-4.2613779000000003</v>
      </c>
      <c r="C309" s="3">
        <v>-35.714611830000003</v>
      </c>
      <c r="D309" s="3">
        <v>-36.122512270000001</v>
      </c>
    </row>
    <row r="310" spans="1:4" x14ac:dyDescent="0.25">
      <c r="A310" s="3">
        <v>6.9431919999999994E-2</v>
      </c>
      <c r="B310" s="3">
        <v>-4.0883097199999998</v>
      </c>
      <c r="C310" s="3">
        <v>-35.362631669999999</v>
      </c>
      <c r="D310" s="3">
        <v>-35.39033534</v>
      </c>
    </row>
    <row r="311" spans="1:4" x14ac:dyDescent="0.25">
      <c r="A311" s="3">
        <v>6.9657350000000007E-2</v>
      </c>
      <c r="B311" s="3">
        <v>-4.3258705300000004</v>
      </c>
      <c r="C311" s="3">
        <v>-35.524070819999999</v>
      </c>
      <c r="D311" s="3">
        <v>-36.28802091</v>
      </c>
    </row>
    <row r="312" spans="1:4" x14ac:dyDescent="0.25">
      <c r="A312" s="3">
        <v>6.9882780000000005E-2</v>
      </c>
      <c r="B312" s="3">
        <v>-4.5990805999999997</v>
      </c>
      <c r="C312" s="3">
        <v>-35.019058809999997</v>
      </c>
      <c r="D312" s="3">
        <v>-35.983505200000003</v>
      </c>
    </row>
    <row r="313" spans="1:4" x14ac:dyDescent="0.25">
      <c r="A313" s="3">
        <v>7.0108210000000004E-2</v>
      </c>
      <c r="B313" s="3">
        <v>-4.42130022</v>
      </c>
      <c r="C313" s="3">
        <v>-34.950958569999997</v>
      </c>
      <c r="D313" s="3">
        <v>-35.91943105</v>
      </c>
    </row>
    <row r="314" spans="1:4" x14ac:dyDescent="0.25">
      <c r="A314" s="3">
        <v>7.0333629999999994E-2</v>
      </c>
      <c r="B314" s="3">
        <v>-4.8184443999999997</v>
      </c>
      <c r="C314" s="3">
        <v>-35.03510395</v>
      </c>
      <c r="D314" s="3">
        <v>-35.88931401</v>
      </c>
    </row>
    <row r="315" spans="1:4" x14ac:dyDescent="0.25">
      <c r="A315" s="3">
        <v>7.0559060000000007E-2</v>
      </c>
      <c r="B315" s="3">
        <v>-4.9361766200000003</v>
      </c>
      <c r="C315" s="3">
        <v>-35.145284150000002</v>
      </c>
      <c r="D315" s="3">
        <v>-35.163587399999997</v>
      </c>
    </row>
    <row r="316" spans="1:4" x14ac:dyDescent="0.25">
      <c r="A316" s="3">
        <v>7.0784490000000005E-2</v>
      </c>
      <c r="B316" s="3">
        <v>-5.0164067299999999</v>
      </c>
      <c r="C316" s="3">
        <v>-35.238490730000002</v>
      </c>
      <c r="D316" s="3">
        <v>-35.610458610000002</v>
      </c>
    </row>
    <row r="317" spans="1:4" x14ac:dyDescent="0.25">
      <c r="A317" s="3">
        <v>7.1009920000000004E-2</v>
      </c>
      <c r="B317" s="3">
        <v>-5.2532732500000003</v>
      </c>
      <c r="C317" s="3">
        <v>-35.186298749999999</v>
      </c>
      <c r="D317" s="3">
        <v>-35.507921840000002</v>
      </c>
    </row>
    <row r="318" spans="1:4" x14ac:dyDescent="0.25">
      <c r="A318" s="3">
        <v>7.1235350000000003E-2</v>
      </c>
      <c r="B318" s="3">
        <v>-5.5594374200000001</v>
      </c>
      <c r="C318" s="3">
        <v>-35.245874550000003</v>
      </c>
      <c r="D318" s="3">
        <v>-35.98482825</v>
      </c>
    </row>
    <row r="319" spans="1:4" x14ac:dyDescent="0.25">
      <c r="A319" s="3">
        <v>7.1460780000000002E-2</v>
      </c>
      <c r="B319" s="3">
        <v>-6.0813647099999999</v>
      </c>
      <c r="C319" s="3">
        <v>-35.38949247</v>
      </c>
      <c r="D319" s="3">
        <v>-36.016932250000004</v>
      </c>
    </row>
    <row r="320" spans="1:4" x14ac:dyDescent="0.25">
      <c r="A320" s="3">
        <v>7.1686200000000005E-2</v>
      </c>
      <c r="B320" s="3">
        <v>-6.4249605900000004</v>
      </c>
      <c r="C320" s="3">
        <v>-35.129378240000001</v>
      </c>
      <c r="D320" s="3">
        <v>-35.395646040000003</v>
      </c>
    </row>
    <row r="321" spans="1:4" x14ac:dyDescent="0.25">
      <c r="A321" s="3">
        <v>7.1911630000000004E-2</v>
      </c>
      <c r="B321" s="3">
        <v>-6.8728077399999998</v>
      </c>
      <c r="C321" s="3">
        <v>-35.448547140000002</v>
      </c>
      <c r="D321" s="3">
        <v>-35.481501690000002</v>
      </c>
    </row>
    <row r="322" spans="1:4" x14ac:dyDescent="0.25">
      <c r="A322" s="3">
        <v>7.2137060000000003E-2</v>
      </c>
      <c r="B322" s="3">
        <v>-7.1637602200000003</v>
      </c>
      <c r="C322" s="3">
        <v>-35.153395320000001</v>
      </c>
      <c r="D322" s="3">
        <v>-35.351959129999997</v>
      </c>
    </row>
    <row r="323" spans="1:4" x14ac:dyDescent="0.25">
      <c r="A323" s="3">
        <v>7.2362490000000002E-2</v>
      </c>
      <c r="B323" s="3">
        <v>-7.0927056100000003</v>
      </c>
      <c r="C323" s="3">
        <v>-34.929103830000003</v>
      </c>
      <c r="D323" s="3">
        <v>-35.459696010000002</v>
      </c>
    </row>
    <row r="324" spans="1:4" x14ac:dyDescent="0.25">
      <c r="A324" s="3">
        <v>7.258792E-2</v>
      </c>
      <c r="B324" s="3">
        <v>-7.7758072</v>
      </c>
      <c r="C324" s="3">
        <v>-35.257118499999997</v>
      </c>
      <c r="D324" s="3">
        <v>-35.99404784</v>
      </c>
    </row>
    <row r="325" spans="1:4" x14ac:dyDescent="0.25">
      <c r="A325" s="3">
        <v>7.2813349999999999E-2</v>
      </c>
      <c r="B325" s="3">
        <v>-8.0411668200000008</v>
      </c>
      <c r="C325" s="3">
        <v>-34.94567412</v>
      </c>
      <c r="D325" s="3">
        <v>-36.03561062</v>
      </c>
    </row>
    <row r="326" spans="1:4" x14ac:dyDescent="0.25">
      <c r="A326" s="3">
        <v>7.3038770000000003E-2</v>
      </c>
      <c r="B326" s="3">
        <v>-8.3738391500000002</v>
      </c>
      <c r="C326" s="3">
        <v>-35.00445981</v>
      </c>
      <c r="D326" s="3">
        <v>-36.253445839999998</v>
      </c>
    </row>
    <row r="327" spans="1:4" x14ac:dyDescent="0.25">
      <c r="A327" s="3">
        <v>7.3264200000000002E-2</v>
      </c>
      <c r="B327" s="3">
        <v>-8.9410889499999993</v>
      </c>
      <c r="C327" s="3">
        <v>-34.792891609999998</v>
      </c>
      <c r="D327" s="3">
        <v>-36.092246410000001</v>
      </c>
    </row>
    <row r="328" spans="1:4" x14ac:dyDescent="0.25">
      <c r="A328" s="3">
        <v>7.348963E-2</v>
      </c>
      <c r="B328" s="3">
        <v>-9.3722931299999992</v>
      </c>
      <c r="C328" s="3">
        <v>-34.919256310000002</v>
      </c>
      <c r="D328" s="3">
        <v>-35.720631689999998</v>
      </c>
    </row>
    <row r="329" spans="1:4" x14ac:dyDescent="0.25">
      <c r="A329" s="3">
        <v>7.3715059999999999E-2</v>
      </c>
      <c r="B329" s="3">
        <v>-10.203697099999999</v>
      </c>
      <c r="C329" s="3">
        <v>-34.63886531</v>
      </c>
      <c r="D329" s="3">
        <v>-35.920058160000004</v>
      </c>
    </row>
    <row r="330" spans="1:4" x14ac:dyDescent="0.25">
      <c r="A330" s="3">
        <v>7.3940489999999998E-2</v>
      </c>
      <c r="B330" s="3">
        <v>-10.778355250000001</v>
      </c>
      <c r="C330" s="3">
        <v>-34.354186740000003</v>
      </c>
      <c r="D330" s="3">
        <v>-35.752519589999999</v>
      </c>
    </row>
    <row r="331" spans="1:4" x14ac:dyDescent="0.25">
      <c r="A331" s="3">
        <v>7.4165919999999996E-2</v>
      </c>
      <c r="B331" s="3">
        <v>-10.962306480000001</v>
      </c>
      <c r="C331" s="3">
        <v>-35.111185480000003</v>
      </c>
      <c r="D331" s="3">
        <v>-36.071508780000002</v>
      </c>
    </row>
    <row r="332" spans="1:4" x14ac:dyDescent="0.25">
      <c r="A332" s="3">
        <v>7.439134E-2</v>
      </c>
      <c r="B332" s="3">
        <v>-11.312038299999999</v>
      </c>
      <c r="C332" s="3">
        <v>-34.795864379999998</v>
      </c>
      <c r="D332" s="3">
        <v>-35.48166501</v>
      </c>
    </row>
    <row r="333" spans="1:4" x14ac:dyDescent="0.25">
      <c r="A333" s="3">
        <v>7.4616769999999999E-2</v>
      </c>
      <c r="B333" s="3">
        <v>-11.700720840000001</v>
      </c>
      <c r="C333" s="3">
        <v>-34.704096999999997</v>
      </c>
      <c r="D333" s="3">
        <v>-35.729491830000001</v>
      </c>
    </row>
    <row r="334" spans="1:4" x14ac:dyDescent="0.25">
      <c r="A334" s="3">
        <v>7.4842199999999998E-2</v>
      </c>
      <c r="B334" s="3">
        <v>-12.610719469999999</v>
      </c>
      <c r="C334" s="3">
        <v>-35.268818039999999</v>
      </c>
      <c r="D334" s="3">
        <v>-35.891550289999998</v>
      </c>
    </row>
    <row r="335" spans="1:4" x14ac:dyDescent="0.25">
      <c r="A335" s="3">
        <v>7.5067629999999996E-2</v>
      </c>
      <c r="B335" s="3">
        <v>-12.53512574</v>
      </c>
      <c r="C335" s="3">
        <v>-34.88206521</v>
      </c>
      <c r="D335" s="3">
        <v>-35.769871520000002</v>
      </c>
    </row>
    <row r="336" spans="1:4" x14ac:dyDescent="0.25">
      <c r="A336" s="3">
        <v>7.5293059999999995E-2</v>
      </c>
      <c r="B336" s="3">
        <v>-12.5646629</v>
      </c>
      <c r="C336" s="3">
        <v>-35.047066209999997</v>
      </c>
      <c r="D336" s="3">
        <v>-36.24994976</v>
      </c>
    </row>
    <row r="337" spans="1:4" x14ac:dyDescent="0.25">
      <c r="A337" s="3">
        <v>7.5518489999999994E-2</v>
      </c>
      <c r="B337" s="3">
        <v>-12.95247354</v>
      </c>
      <c r="C337" s="3">
        <v>-34.964162999999999</v>
      </c>
      <c r="D337" s="4"/>
    </row>
    <row r="338" spans="1:4" x14ac:dyDescent="0.25">
      <c r="A338" s="3">
        <v>7.5743909999999998E-2</v>
      </c>
      <c r="B338" s="3">
        <v>-13.78831931</v>
      </c>
      <c r="C338" s="3">
        <v>-34.855746670000002</v>
      </c>
    </row>
    <row r="339" spans="1:4" x14ac:dyDescent="0.25">
      <c r="A339" s="3">
        <v>7.5969339999999996E-2</v>
      </c>
      <c r="B339" s="3">
        <v>-14.62499289</v>
      </c>
      <c r="C339" s="3">
        <v>-35.176405520000003</v>
      </c>
    </row>
    <row r="340" spans="1:4" x14ac:dyDescent="0.25">
      <c r="A340" s="3">
        <v>7.6194769999999995E-2</v>
      </c>
      <c r="B340" s="3">
        <v>-15.075306400000001</v>
      </c>
      <c r="C340" s="3">
        <v>-35.053646090000001</v>
      </c>
    </row>
    <row r="341" spans="1:4" x14ac:dyDescent="0.25">
      <c r="A341" s="3">
        <v>7.6420199999999994E-2</v>
      </c>
      <c r="B341" s="3">
        <v>-15.39240511</v>
      </c>
      <c r="C341" s="3">
        <v>-35.79097909</v>
      </c>
    </row>
    <row r="342" spans="1:4" x14ac:dyDescent="0.25">
      <c r="A342" s="3">
        <v>7.6645630000000006E-2</v>
      </c>
      <c r="B342" s="3">
        <v>-15.65601154</v>
      </c>
      <c r="C342" s="3">
        <v>-35.752463990000003</v>
      </c>
    </row>
    <row r="343" spans="1:4" x14ac:dyDescent="0.25">
      <c r="A343" s="3">
        <v>7.6871060000000005E-2</v>
      </c>
      <c r="B343" s="3">
        <v>-15.999765180000001</v>
      </c>
      <c r="C343" s="3">
        <v>-35.678687019999998</v>
      </c>
    </row>
    <row r="344" spans="1:4" x14ac:dyDescent="0.25">
      <c r="A344" s="3">
        <v>7.7096479999999995E-2</v>
      </c>
      <c r="B344" s="3">
        <v>-16.50549045</v>
      </c>
      <c r="C344" s="3">
        <v>-35.745819859999997</v>
      </c>
    </row>
    <row r="345" spans="1:4" x14ac:dyDescent="0.25">
      <c r="A345" s="3">
        <v>7.7321909999999994E-2</v>
      </c>
      <c r="B345" s="3">
        <v>-16.801799370000001</v>
      </c>
      <c r="C345" s="3">
        <v>-35.788093979999999</v>
      </c>
    </row>
    <row r="346" spans="1:4" x14ac:dyDescent="0.25">
      <c r="A346" s="3">
        <v>7.7547340000000006E-2</v>
      </c>
      <c r="B346" s="3">
        <v>-17.323225189999999</v>
      </c>
      <c r="C346" s="3">
        <v>-35.925798999999998</v>
      </c>
    </row>
    <row r="347" spans="1:4" x14ac:dyDescent="0.25">
      <c r="A347" s="3">
        <v>7.7772770000000005E-2</v>
      </c>
      <c r="B347" s="3">
        <v>-17.72236715</v>
      </c>
      <c r="C347" s="3">
        <v>-35.4480261</v>
      </c>
    </row>
    <row r="348" spans="1:4" x14ac:dyDescent="0.25">
      <c r="A348" s="3">
        <v>7.7998200000000004E-2</v>
      </c>
      <c r="B348" s="3">
        <v>-17.867990299999999</v>
      </c>
      <c r="C348" s="3">
        <v>-35.40276497</v>
      </c>
    </row>
    <row r="349" spans="1:4" x14ac:dyDescent="0.25">
      <c r="A349" s="3">
        <v>7.8223619999999994E-2</v>
      </c>
      <c r="B349" s="3">
        <v>-18.454694020000002</v>
      </c>
      <c r="C349" s="3">
        <v>-35.790951839999998</v>
      </c>
    </row>
    <row r="350" spans="1:4" x14ac:dyDescent="0.25">
      <c r="A350" s="3">
        <v>7.8449050000000006E-2</v>
      </c>
      <c r="B350" s="3">
        <v>-19.141532420000001</v>
      </c>
      <c r="C350" s="3">
        <v>-35.581984409999997</v>
      </c>
    </row>
    <row r="351" spans="1:4" x14ac:dyDescent="0.25">
      <c r="A351" s="3">
        <v>7.8674480000000005E-2</v>
      </c>
      <c r="B351" s="3">
        <v>-19.797709600000001</v>
      </c>
      <c r="C351" s="3">
        <v>-36.002622979999998</v>
      </c>
    </row>
    <row r="352" spans="1:4" x14ac:dyDescent="0.25">
      <c r="A352" s="3">
        <v>7.8899910000000004E-2</v>
      </c>
      <c r="B352" s="3">
        <v>-20.557370980000002</v>
      </c>
      <c r="C352" s="3">
        <v>-36.013613210000003</v>
      </c>
    </row>
    <row r="353" spans="1:3" x14ac:dyDescent="0.25">
      <c r="A353" s="3">
        <v>7.9125340000000002E-2</v>
      </c>
      <c r="B353" s="3">
        <v>-21.072405419999999</v>
      </c>
      <c r="C353" s="3">
        <v>-36.00971157</v>
      </c>
    </row>
    <row r="354" spans="1:3" x14ac:dyDescent="0.25">
      <c r="A354" s="3">
        <v>7.9350770000000001E-2</v>
      </c>
      <c r="B354" s="3">
        <v>-21.492986739999999</v>
      </c>
      <c r="C354" s="3">
        <v>-36.08111281</v>
      </c>
    </row>
    <row r="355" spans="1:3" x14ac:dyDescent="0.25">
      <c r="A355" s="3">
        <v>7.9576190000000005E-2</v>
      </c>
      <c r="B355" s="3">
        <v>-22.095897860000001</v>
      </c>
      <c r="C355" s="3">
        <v>-36.086132050000003</v>
      </c>
    </row>
    <row r="356" spans="1:3" x14ac:dyDescent="0.25">
      <c r="A356" s="3">
        <v>7.9801620000000004E-2</v>
      </c>
      <c r="B356" s="3">
        <v>-22.75828783</v>
      </c>
      <c r="C356" s="3">
        <v>-36.778623580000001</v>
      </c>
    </row>
    <row r="357" spans="1:3" x14ac:dyDescent="0.25">
      <c r="A357" s="3">
        <v>8.0027050000000002E-2</v>
      </c>
      <c r="B357" s="3">
        <v>-23.11888274</v>
      </c>
      <c r="C357" s="3">
        <v>-36.561811810000002</v>
      </c>
    </row>
    <row r="358" spans="1:3" x14ac:dyDescent="0.25">
      <c r="A358" s="3">
        <v>8.0252480000000001E-2</v>
      </c>
      <c r="B358" s="3">
        <v>-23.752230860000001</v>
      </c>
      <c r="C358" s="3">
        <v>-36.89175633</v>
      </c>
    </row>
    <row r="359" spans="1:3" x14ac:dyDescent="0.25">
      <c r="A359" s="3">
        <v>8.047791E-2</v>
      </c>
      <c r="B359" s="3">
        <v>-24.195940830000001</v>
      </c>
      <c r="C359" s="3">
        <v>-37.05376828</v>
      </c>
    </row>
    <row r="360" spans="1:3" x14ac:dyDescent="0.25">
      <c r="A360" s="3">
        <v>8.0703339999999998E-2</v>
      </c>
      <c r="B360" s="3">
        <v>-24.900851190000001</v>
      </c>
      <c r="C360" s="3">
        <v>-37.038998319999997</v>
      </c>
    </row>
    <row r="361" spans="1:3" x14ac:dyDescent="0.25">
      <c r="A361" s="3">
        <v>8.0928760000000002E-2</v>
      </c>
      <c r="B361" s="3">
        <v>-25.524396100000001</v>
      </c>
      <c r="C361" s="3">
        <v>-37.596267609999998</v>
      </c>
    </row>
    <row r="362" spans="1:3" x14ac:dyDescent="0.25">
      <c r="A362" s="3">
        <v>8.1154190000000001E-2</v>
      </c>
      <c r="B362" s="3">
        <v>-26.049935560000002</v>
      </c>
      <c r="C362" s="3">
        <v>-36.957971960000002</v>
      </c>
    </row>
    <row r="363" spans="1:3" x14ac:dyDescent="0.25">
      <c r="A363" s="3">
        <v>8.137962E-2</v>
      </c>
      <c r="B363" s="3">
        <v>-27.176588290000002</v>
      </c>
      <c r="C363" s="3">
        <v>-36.715985379999999</v>
      </c>
    </row>
    <row r="364" spans="1:3" x14ac:dyDescent="0.25">
      <c r="A364" s="3">
        <v>8.1605049999999998E-2</v>
      </c>
      <c r="B364" s="3">
        <v>-27.492440890000001</v>
      </c>
      <c r="C364" s="3">
        <v>-36.024357190000003</v>
      </c>
    </row>
    <row r="365" spans="1:3" x14ac:dyDescent="0.25">
      <c r="A365" s="3">
        <v>8.1830479999999997E-2</v>
      </c>
      <c r="B365" s="3">
        <v>-28.283932199999999</v>
      </c>
      <c r="C365" s="3">
        <v>-35.786430520000003</v>
      </c>
    </row>
    <row r="366" spans="1:3" x14ac:dyDescent="0.25">
      <c r="A366" s="3">
        <v>8.2055909999999996E-2</v>
      </c>
      <c r="B366" s="3">
        <v>-28.734328739999999</v>
      </c>
      <c r="C366" s="3">
        <v>-36.813711249999997</v>
      </c>
    </row>
    <row r="367" spans="1:3" x14ac:dyDescent="0.25">
      <c r="A367" s="3">
        <v>8.228133E-2</v>
      </c>
      <c r="B367" s="3">
        <v>-29.810293999999999</v>
      </c>
      <c r="C367" s="3">
        <v>-36.766378850000002</v>
      </c>
    </row>
    <row r="368" spans="1:3" x14ac:dyDescent="0.25">
      <c r="A368" s="3">
        <v>8.2506759999999998E-2</v>
      </c>
      <c r="B368" s="3">
        <v>-29.758873900000001</v>
      </c>
      <c r="C368" s="3">
        <v>-37.575716819999997</v>
      </c>
    </row>
    <row r="369" spans="1:3" x14ac:dyDescent="0.25">
      <c r="A369" s="3">
        <v>8.2732189999999997E-2</v>
      </c>
      <c r="B369" s="3">
        <v>-30.976934660000001</v>
      </c>
      <c r="C369" s="3">
        <v>-37.851962129999997</v>
      </c>
    </row>
    <row r="370" spans="1:3" x14ac:dyDescent="0.25">
      <c r="A370" s="3">
        <v>8.2957619999999996E-2</v>
      </c>
      <c r="B370" s="3">
        <v>-31.24549069</v>
      </c>
      <c r="C370" s="3">
        <v>-37.457437970000001</v>
      </c>
    </row>
    <row r="371" spans="1:3" x14ac:dyDescent="0.25">
      <c r="A371" s="3">
        <v>8.3183049999999994E-2</v>
      </c>
      <c r="B371" s="3">
        <v>-31.778071090000001</v>
      </c>
      <c r="C371" s="3">
        <v>-38.076362500000002</v>
      </c>
    </row>
    <row r="372" spans="1:3" x14ac:dyDescent="0.25">
      <c r="A372" s="3">
        <v>8.3408479999999993E-2</v>
      </c>
      <c r="B372" s="3">
        <v>-32.95571588</v>
      </c>
      <c r="C372" s="3">
        <v>-37.055380120000002</v>
      </c>
    </row>
    <row r="373" spans="1:3" x14ac:dyDescent="0.25">
      <c r="A373" s="3">
        <v>8.3633899999999997E-2</v>
      </c>
      <c r="B373" s="3">
        <v>-33.176965180000003</v>
      </c>
      <c r="C373" s="3">
        <v>-37.254769209999999</v>
      </c>
    </row>
    <row r="374" spans="1:3" x14ac:dyDescent="0.25">
      <c r="A374" s="3">
        <v>8.3859329999999996E-2</v>
      </c>
      <c r="B374" s="3">
        <v>-33.984906619999997</v>
      </c>
      <c r="C374" s="3">
        <v>-37.21336968</v>
      </c>
    </row>
    <row r="375" spans="1:3" x14ac:dyDescent="0.25">
      <c r="A375" s="3">
        <v>8.4084759999999995E-2</v>
      </c>
      <c r="B375" s="3">
        <v>-34.321048730000001</v>
      </c>
      <c r="C375" s="3">
        <v>-37.033303699999998</v>
      </c>
    </row>
    <row r="376" spans="1:3" x14ac:dyDescent="0.25">
      <c r="A376" s="3">
        <v>8.4310189999999993E-2</v>
      </c>
      <c r="B376" s="3">
        <v>-34.433232750000002</v>
      </c>
      <c r="C376" s="3">
        <v>-37.229516400000001</v>
      </c>
    </row>
    <row r="377" spans="1:3" x14ac:dyDescent="0.25">
      <c r="A377" s="3">
        <v>8.4535620000000006E-2</v>
      </c>
      <c r="B377" s="3">
        <v>-34.71853874</v>
      </c>
      <c r="C377" s="3">
        <v>-36.877729860000002</v>
      </c>
    </row>
    <row r="378" spans="1:3" x14ac:dyDescent="0.25">
      <c r="A378" s="3">
        <v>8.4761050000000004E-2</v>
      </c>
      <c r="B378" s="3">
        <v>-34.662913289999999</v>
      </c>
      <c r="C378" s="3">
        <v>-36.184591619999999</v>
      </c>
    </row>
    <row r="379" spans="1:3" x14ac:dyDescent="0.25">
      <c r="A379" s="3">
        <v>8.4986469999999995E-2</v>
      </c>
      <c r="B379" s="3">
        <v>-34.989221610000001</v>
      </c>
      <c r="C379" s="3">
        <v>-36.922452380000003</v>
      </c>
    </row>
    <row r="380" spans="1:3" x14ac:dyDescent="0.25">
      <c r="A380" s="3">
        <v>8.5211899999999993E-2</v>
      </c>
      <c r="B380" s="3">
        <v>-34.808600490000003</v>
      </c>
      <c r="C380" s="3">
        <v>-36.88171535</v>
      </c>
    </row>
    <row r="381" spans="1:3" x14ac:dyDescent="0.25">
      <c r="A381" s="3">
        <v>8.5437330000000006E-2</v>
      </c>
      <c r="B381" s="3">
        <v>-35.053406750000001</v>
      </c>
      <c r="C381" s="3">
        <v>-37.012331209999999</v>
      </c>
    </row>
    <row r="382" spans="1:3" x14ac:dyDescent="0.25">
      <c r="A382" s="3">
        <v>8.5662760000000004E-2</v>
      </c>
      <c r="B382" s="3">
        <v>-35.630139630000002</v>
      </c>
      <c r="C382" s="3">
        <v>-36.747200630000002</v>
      </c>
    </row>
    <row r="383" spans="1:3" x14ac:dyDescent="0.25">
      <c r="A383" s="3">
        <v>8.5888190000000003E-2</v>
      </c>
      <c r="B383" s="3">
        <v>-35.54508148</v>
      </c>
      <c r="C383" s="4"/>
    </row>
    <row r="384" spans="1:3" x14ac:dyDescent="0.25">
      <c r="A384" s="3">
        <v>8.6113620000000002E-2</v>
      </c>
      <c r="B384" s="3">
        <v>-35.678684099999998</v>
      </c>
    </row>
    <row r="385" spans="1:2" x14ac:dyDescent="0.25">
      <c r="A385" s="3">
        <v>8.6339040000000006E-2</v>
      </c>
      <c r="B385" s="3">
        <v>-35.161655979999999</v>
      </c>
    </row>
    <row r="386" spans="1:2" x14ac:dyDescent="0.25">
      <c r="A386" s="3">
        <v>8.6564470000000004E-2</v>
      </c>
      <c r="B386" s="3">
        <v>-35.259246150000003</v>
      </c>
    </row>
    <row r="387" spans="1:2" x14ac:dyDescent="0.25">
      <c r="A387" s="3">
        <v>8.6789900000000003E-2</v>
      </c>
      <c r="B387" s="3">
        <v>-35.273420309999999</v>
      </c>
    </row>
    <row r="388" spans="1:2" x14ac:dyDescent="0.25">
      <c r="A388" s="3">
        <v>8.7015330000000002E-2</v>
      </c>
      <c r="B388" s="3">
        <v>-34.926559509999997</v>
      </c>
    </row>
    <row r="389" spans="1:2" x14ac:dyDescent="0.25">
      <c r="A389" s="3">
        <v>8.7240760000000001E-2</v>
      </c>
      <c r="B389" s="3">
        <v>-34.876480960000002</v>
      </c>
    </row>
    <row r="390" spans="1:2" x14ac:dyDescent="0.25">
      <c r="A390" s="3">
        <v>8.7466189999999999E-2</v>
      </c>
      <c r="B390" s="3">
        <v>-34.891294780000003</v>
      </c>
    </row>
    <row r="391" spans="1:2" x14ac:dyDescent="0.25">
      <c r="A391" s="3">
        <v>8.7691610000000003E-2</v>
      </c>
      <c r="B391" s="3">
        <v>-34.572760889999998</v>
      </c>
    </row>
    <row r="392" spans="1:2" x14ac:dyDescent="0.25">
      <c r="A392" s="3">
        <v>8.7917040000000002E-2</v>
      </c>
      <c r="B392" s="3">
        <v>-34.835612769999997</v>
      </c>
    </row>
    <row r="393" spans="1:2" x14ac:dyDescent="0.25">
      <c r="A393" s="3">
        <v>8.8142470000000001E-2</v>
      </c>
      <c r="B393" s="3">
        <v>-34.731304450000003</v>
      </c>
    </row>
    <row r="394" spans="1:2" x14ac:dyDescent="0.25">
      <c r="A394" s="3">
        <v>8.8367899999999999E-2</v>
      </c>
      <c r="B394" s="3">
        <v>-34.971021520000001</v>
      </c>
    </row>
    <row r="395" spans="1:2" x14ac:dyDescent="0.25">
      <c r="A395" s="3">
        <v>8.8593329999999998E-2</v>
      </c>
      <c r="B395" s="3">
        <v>-34.883072640000002</v>
      </c>
    </row>
    <row r="396" spans="1:2" x14ac:dyDescent="0.25">
      <c r="A396" s="3">
        <v>8.8818759999999997E-2</v>
      </c>
      <c r="B396" s="3">
        <v>-34.490312400000001</v>
      </c>
    </row>
    <row r="397" spans="1:2" x14ac:dyDescent="0.25">
      <c r="A397" s="3">
        <v>8.9044180000000001E-2</v>
      </c>
      <c r="B397" s="3">
        <v>-34.748781289999997</v>
      </c>
    </row>
    <row r="398" spans="1:2" x14ac:dyDescent="0.25">
      <c r="A398" s="3">
        <v>8.9269609999999999E-2</v>
      </c>
      <c r="B398" s="3">
        <v>-34.49223284</v>
      </c>
    </row>
    <row r="399" spans="1:2" x14ac:dyDescent="0.25">
      <c r="A399" s="3">
        <v>8.9495039999999998E-2</v>
      </c>
      <c r="B399" s="3">
        <v>-34.764327270000003</v>
      </c>
    </row>
    <row r="400" spans="1:2" x14ac:dyDescent="0.25">
      <c r="A400" s="3">
        <v>8.9720469999999997E-2</v>
      </c>
      <c r="B400" s="3">
        <v>-34.406950129999998</v>
      </c>
    </row>
    <row r="401" spans="1:2" x14ac:dyDescent="0.25">
      <c r="A401" s="3">
        <v>8.9945899999999995E-2</v>
      </c>
      <c r="B401" s="3">
        <v>-34.585194119999997</v>
      </c>
    </row>
    <row r="402" spans="1:2" x14ac:dyDescent="0.25">
      <c r="A402" s="3">
        <v>9.0171329999999994E-2</v>
      </c>
      <c r="B402" s="3">
        <v>-34.820625909999997</v>
      </c>
    </row>
    <row r="403" spans="1:2" x14ac:dyDescent="0.25">
      <c r="A403" s="3">
        <v>9.0396749999999998E-2</v>
      </c>
      <c r="B403" s="3">
        <v>-34.109180610000003</v>
      </c>
    </row>
    <row r="404" spans="1:2" x14ac:dyDescent="0.25">
      <c r="A404" s="3">
        <v>9.0622179999999997E-2</v>
      </c>
      <c r="B404" s="3">
        <v>-34.577170780000003</v>
      </c>
    </row>
    <row r="405" spans="1:2" x14ac:dyDescent="0.25">
      <c r="A405" s="3">
        <v>9.0847609999999995E-2</v>
      </c>
      <c r="B405" s="3">
        <v>-34.088942860000003</v>
      </c>
    </row>
    <row r="406" spans="1:2" x14ac:dyDescent="0.25">
      <c r="A406" s="3">
        <v>9.1073039999999994E-2</v>
      </c>
      <c r="B406" s="3">
        <v>-34.268067199999997</v>
      </c>
    </row>
    <row r="407" spans="1:2" x14ac:dyDescent="0.25">
      <c r="A407" s="3">
        <v>9.1298470000000007E-2</v>
      </c>
      <c r="B407" s="3">
        <v>-34.722781300000001</v>
      </c>
    </row>
    <row r="408" spans="1:2" x14ac:dyDescent="0.25">
      <c r="A408" s="3">
        <v>9.1523900000000005E-2</v>
      </c>
      <c r="B408" s="3">
        <v>-34.633308120000002</v>
      </c>
    </row>
    <row r="409" spans="1:2" x14ac:dyDescent="0.25">
      <c r="A409" s="3">
        <v>9.1749319999999995E-2</v>
      </c>
      <c r="B409" s="3">
        <v>-34.940113259999997</v>
      </c>
    </row>
    <row r="410" spans="1:2" x14ac:dyDescent="0.25">
      <c r="A410" s="3">
        <v>9.1974749999999994E-2</v>
      </c>
      <c r="B410" s="3">
        <v>-34.676029839999998</v>
      </c>
    </row>
    <row r="411" spans="1:2" x14ac:dyDescent="0.25">
      <c r="A411" s="3">
        <v>9.2200180000000007E-2</v>
      </c>
      <c r="B411" s="3">
        <v>-34.811810850000001</v>
      </c>
    </row>
    <row r="412" spans="1:2" x14ac:dyDescent="0.25">
      <c r="A412" s="3">
        <v>9.2425610000000005E-2</v>
      </c>
      <c r="B412" s="3">
        <v>-34.749126859999997</v>
      </c>
    </row>
    <row r="413" spans="1:2" x14ac:dyDescent="0.25">
      <c r="A413" s="3">
        <v>9.2651040000000004E-2</v>
      </c>
      <c r="B413" s="3">
        <v>-34.725640769999998</v>
      </c>
    </row>
    <row r="414" spans="1:2" x14ac:dyDescent="0.25">
      <c r="A414" s="3">
        <v>9.2876470000000003E-2</v>
      </c>
      <c r="B414" s="3">
        <v>-34.912122549999999</v>
      </c>
    </row>
    <row r="415" spans="1:2" x14ac:dyDescent="0.25">
      <c r="A415" s="3">
        <v>9.3101890000000007E-2</v>
      </c>
      <c r="B415" s="3">
        <v>-34.716258289999999</v>
      </c>
    </row>
    <row r="416" spans="1:2" x14ac:dyDescent="0.25">
      <c r="A416" s="3">
        <v>9.3327320000000005E-2</v>
      </c>
      <c r="B416" s="3">
        <v>-34.621411389999999</v>
      </c>
    </row>
    <row r="417" spans="1:2" x14ac:dyDescent="0.25">
      <c r="A417" s="3">
        <v>9.3552750000000004E-2</v>
      </c>
      <c r="B417" s="3">
        <v>-34.734782359999997</v>
      </c>
    </row>
    <row r="418" spans="1:2" x14ac:dyDescent="0.25">
      <c r="A418" s="3">
        <v>9.3778180000000003E-2</v>
      </c>
      <c r="B418" s="3">
        <v>-34.730893289999997</v>
      </c>
    </row>
    <row r="419" spans="1:2" x14ac:dyDescent="0.25">
      <c r="A419" s="3">
        <v>9.4003610000000001E-2</v>
      </c>
      <c r="B419" s="3">
        <v>-35.174775830000002</v>
      </c>
    </row>
    <row r="420" spans="1:2" x14ac:dyDescent="0.25">
      <c r="A420" s="3">
        <v>9.422904E-2</v>
      </c>
      <c r="B420" s="3">
        <v>-34.592036180000001</v>
      </c>
    </row>
    <row r="421" spans="1:2" x14ac:dyDescent="0.25">
      <c r="A421" s="3">
        <v>9.4454460000000004E-2</v>
      </c>
      <c r="B421" s="3">
        <v>-34.975405109999997</v>
      </c>
    </row>
    <row r="422" spans="1:2" x14ac:dyDescent="0.25">
      <c r="A422" s="3">
        <v>9.4679890000000003E-2</v>
      </c>
      <c r="B422" s="3">
        <v>-35.146542500000002</v>
      </c>
    </row>
    <row r="423" spans="1:2" x14ac:dyDescent="0.25">
      <c r="A423" s="3">
        <v>9.4905320000000001E-2</v>
      </c>
      <c r="B423" s="3">
        <v>-34.883291440000001</v>
      </c>
    </row>
    <row r="424" spans="1:2" x14ac:dyDescent="0.25">
      <c r="A424" s="3">
        <v>9.513075E-2</v>
      </c>
      <c r="B424" s="3">
        <v>-35.252530530000001</v>
      </c>
    </row>
    <row r="425" spans="1:2" x14ac:dyDescent="0.25">
      <c r="A425" s="3">
        <v>9.5356179999999999E-2</v>
      </c>
      <c r="B425" s="3">
        <v>-34.535758100000002</v>
      </c>
    </row>
    <row r="426" spans="1:2" x14ac:dyDescent="0.25">
      <c r="A426" s="3">
        <v>9.5581609999999997E-2</v>
      </c>
      <c r="B426" s="3">
        <v>-34.738335480000003</v>
      </c>
    </row>
    <row r="427" spans="1:2" x14ac:dyDescent="0.25">
      <c r="A427" s="3">
        <v>9.5807030000000001E-2</v>
      </c>
      <c r="B427" s="3">
        <v>-34.865373750000003</v>
      </c>
    </row>
    <row r="428" spans="1:2" x14ac:dyDescent="0.25">
      <c r="A428" s="3">
        <v>9.603246E-2</v>
      </c>
      <c r="B428" s="3">
        <v>-34.580848340000003</v>
      </c>
    </row>
    <row r="429" spans="1:2" x14ac:dyDescent="0.25">
      <c r="A429" s="3">
        <v>9.6257889999999999E-2</v>
      </c>
      <c r="B429" s="3">
        <v>-35.426563000000002</v>
      </c>
    </row>
    <row r="430" spans="1:2" x14ac:dyDescent="0.25">
      <c r="A430" s="3">
        <v>9.6483319999999997E-2</v>
      </c>
      <c r="B430" s="3">
        <v>-34.205632090000002</v>
      </c>
    </row>
    <row r="431" spans="1:2" x14ac:dyDescent="0.25">
      <c r="A431" s="3">
        <v>9.6708749999999996E-2</v>
      </c>
      <c r="B431" s="3">
        <v>-34.306168929999998</v>
      </c>
    </row>
    <row r="432" spans="1:2" x14ac:dyDescent="0.25">
      <c r="A432" s="3">
        <v>9.693417E-2</v>
      </c>
      <c r="B432" s="3">
        <v>-34.4125327</v>
      </c>
    </row>
    <row r="433" spans="1:2" x14ac:dyDescent="0.25">
      <c r="A433" s="3">
        <v>9.7159599999999999E-2</v>
      </c>
      <c r="B433" s="3">
        <v>-34.387006100000001</v>
      </c>
    </row>
    <row r="434" spans="1:2" x14ac:dyDescent="0.25">
      <c r="A434" s="3">
        <v>9.7385029999999997E-2</v>
      </c>
      <c r="B434" s="3">
        <v>-35.130097849999999</v>
      </c>
    </row>
    <row r="435" spans="1:2" x14ac:dyDescent="0.25">
      <c r="A435" s="3">
        <v>9.7610459999999996E-2</v>
      </c>
      <c r="B435" s="3">
        <v>-34.906503659999998</v>
      </c>
    </row>
    <row r="436" spans="1:2" x14ac:dyDescent="0.25">
      <c r="A436" s="3">
        <v>9.7835889999999995E-2</v>
      </c>
      <c r="B436" s="3">
        <v>-34.83229292</v>
      </c>
    </row>
    <row r="437" spans="1:2" x14ac:dyDescent="0.25">
      <c r="A437" s="3">
        <v>9.8061319999999993E-2</v>
      </c>
      <c r="B437" s="3">
        <v>-34.914335510000001</v>
      </c>
    </row>
    <row r="438" spans="1:2" x14ac:dyDescent="0.25">
      <c r="A438" s="3">
        <v>9.8286739999999997E-2</v>
      </c>
      <c r="B438" s="3">
        <v>-34.736952530000003</v>
      </c>
    </row>
    <row r="439" spans="1:2" x14ac:dyDescent="0.25">
      <c r="A439" s="3">
        <v>9.8512169999999996E-2</v>
      </c>
      <c r="B439" s="3">
        <v>-35.357239389999997</v>
      </c>
    </row>
    <row r="440" spans="1:2" x14ac:dyDescent="0.25">
      <c r="A440" s="3">
        <v>9.8737599999999995E-2</v>
      </c>
      <c r="B440" s="3">
        <v>-34.91266341</v>
      </c>
    </row>
    <row r="441" spans="1:2" x14ac:dyDescent="0.25">
      <c r="A441" s="3">
        <v>9.8963029999999994E-2</v>
      </c>
      <c r="B441" s="3">
        <v>-35.219906100000003</v>
      </c>
    </row>
    <row r="442" spans="1:2" x14ac:dyDescent="0.25">
      <c r="A442" s="3">
        <v>9.9188460000000006E-2</v>
      </c>
      <c r="B442" s="3">
        <v>-35.029753820000003</v>
      </c>
    </row>
    <row r="443" spans="1:2" x14ac:dyDescent="0.25">
      <c r="A443" s="3">
        <v>9.9413890000000005E-2</v>
      </c>
      <c r="B443" s="3">
        <v>-35.295841830000001</v>
      </c>
    </row>
    <row r="444" spans="1:2" x14ac:dyDescent="0.25">
      <c r="A444" s="3">
        <v>9.9639309999999995E-2</v>
      </c>
      <c r="B444" s="3">
        <v>-35.415222720000003</v>
      </c>
    </row>
    <row r="445" spans="1:2" x14ac:dyDescent="0.25">
      <c r="A445" s="3">
        <v>9.9864739999999994E-2</v>
      </c>
      <c r="B445" s="3">
        <v>-35.02612259</v>
      </c>
    </row>
    <row r="446" spans="1:2" x14ac:dyDescent="0.25">
      <c r="A446" s="3">
        <v>0.10009017000000001</v>
      </c>
      <c r="B446" s="3">
        <v>-35.128168649999999</v>
      </c>
    </row>
    <row r="447" spans="1:2" x14ac:dyDescent="0.25">
      <c r="A447" s="3">
        <v>0.1003156</v>
      </c>
      <c r="B447" s="3">
        <v>-35.291000259999997</v>
      </c>
    </row>
    <row r="448" spans="1:2" x14ac:dyDescent="0.25">
      <c r="A448" s="3">
        <v>0.10054103</v>
      </c>
      <c r="B448" s="3">
        <v>-35.160142489999998</v>
      </c>
    </row>
    <row r="449" spans="1:2" x14ac:dyDescent="0.25">
      <c r="A449" s="3">
        <v>0.10076646</v>
      </c>
      <c r="B449" s="3">
        <v>-35.529688280000002</v>
      </c>
    </row>
    <row r="450" spans="1:2" x14ac:dyDescent="0.25">
      <c r="A450" s="3">
        <v>0.10099188000000001</v>
      </c>
      <c r="B450" s="3">
        <v>-35.453000099999997</v>
      </c>
    </row>
    <row r="451" spans="1:2" x14ac:dyDescent="0.25">
      <c r="A451" s="3">
        <v>0.10121731</v>
      </c>
      <c r="B451" s="3">
        <v>-35.407979249999997</v>
      </c>
    </row>
    <row r="452" spans="1:2" x14ac:dyDescent="0.25">
      <c r="A452" s="3">
        <v>0.10144274</v>
      </c>
      <c r="B452" s="3">
        <v>-35.264899210000003</v>
      </c>
    </row>
    <row r="453" spans="1:2" x14ac:dyDescent="0.25">
      <c r="A453" s="3">
        <v>0.10166817</v>
      </c>
      <c r="B453" s="3">
        <v>-35.097990609999997</v>
      </c>
    </row>
    <row r="454" spans="1:2" x14ac:dyDescent="0.25">
      <c r="A454" s="3">
        <v>0.1018936</v>
      </c>
      <c r="B454" s="3">
        <v>-35.266659679999997</v>
      </c>
    </row>
    <row r="455" spans="1:2" x14ac:dyDescent="0.25">
      <c r="A455" s="3">
        <v>0.10211903</v>
      </c>
      <c r="B455" s="3">
        <v>-34.104147230000002</v>
      </c>
    </row>
    <row r="456" spans="1:2" x14ac:dyDescent="0.25">
      <c r="A456" s="3">
        <v>0.10234445</v>
      </c>
      <c r="B456" s="3">
        <v>-34.264902550000002</v>
      </c>
    </row>
    <row r="457" spans="1:2" x14ac:dyDescent="0.25">
      <c r="A457" s="3">
        <v>0.10256988</v>
      </c>
      <c r="B457" s="3">
        <v>-34.550803180000003</v>
      </c>
    </row>
    <row r="458" spans="1:2" x14ac:dyDescent="0.25">
      <c r="A458" s="3">
        <v>0.10279531</v>
      </c>
      <c r="B458" s="3">
        <v>-34.96966561</v>
      </c>
    </row>
    <row r="459" spans="1:2" x14ac:dyDescent="0.25">
      <c r="A459" s="3">
        <v>0.10302074</v>
      </c>
      <c r="B459" s="3">
        <v>-35.133595880000001</v>
      </c>
    </row>
    <row r="460" spans="1:2" x14ac:dyDescent="0.25">
      <c r="A460" s="3">
        <v>0.10324617</v>
      </c>
      <c r="B460" s="3">
        <v>-35.188733900000003</v>
      </c>
    </row>
    <row r="461" spans="1:2" x14ac:dyDescent="0.25">
      <c r="A461" s="3">
        <v>0.1034716</v>
      </c>
      <c r="B461" s="3">
        <v>-35.775847659999997</v>
      </c>
    </row>
    <row r="462" spans="1:2" x14ac:dyDescent="0.25">
      <c r="A462" s="3">
        <v>0.10369702</v>
      </c>
      <c r="B462" s="3">
        <v>-35.692709460000003</v>
      </c>
    </row>
    <row r="463" spans="1:2" x14ac:dyDescent="0.25">
      <c r="A463" s="3">
        <v>0.10392245</v>
      </c>
      <c r="B463" s="3">
        <v>-36.406659419999997</v>
      </c>
    </row>
    <row r="464" spans="1:2" x14ac:dyDescent="0.25">
      <c r="A464" s="3">
        <v>0.10414788</v>
      </c>
      <c r="B464" s="3">
        <v>-35.74867442</v>
      </c>
    </row>
    <row r="465" spans="1:2" x14ac:dyDescent="0.25">
      <c r="A465" s="3">
        <v>0.10437331</v>
      </c>
      <c r="B465" s="3">
        <v>-35.165825220000002</v>
      </c>
    </row>
    <row r="466" spans="1:2" x14ac:dyDescent="0.25">
      <c r="A466" s="3">
        <v>0.10459874</v>
      </c>
      <c r="B466" s="3">
        <v>-35.516494510000001</v>
      </c>
    </row>
    <row r="467" spans="1:2" x14ac:dyDescent="0.25">
      <c r="A467" s="3">
        <v>0.10482416999999999</v>
      </c>
      <c r="B467" s="3">
        <v>-35.473558310000001</v>
      </c>
    </row>
    <row r="468" spans="1:2" x14ac:dyDescent="0.25">
      <c r="A468" s="3">
        <v>0.10504959</v>
      </c>
      <c r="B468" s="3">
        <v>-35.326024019999998</v>
      </c>
    </row>
    <row r="469" spans="1:2" x14ac:dyDescent="0.25">
      <c r="A469" s="3">
        <v>0.10527502</v>
      </c>
      <c r="B469" s="3">
        <v>-35.380323050000001</v>
      </c>
    </row>
    <row r="470" spans="1:2" x14ac:dyDescent="0.25">
      <c r="A470" s="3">
        <v>0.10550045</v>
      </c>
      <c r="B470" s="3">
        <v>-35.01405862</v>
      </c>
    </row>
    <row r="471" spans="1:2" x14ac:dyDescent="0.25">
      <c r="A471" s="3">
        <v>0.10572587999999999</v>
      </c>
      <c r="B471" s="3">
        <v>-35.371010429999998</v>
      </c>
    </row>
    <row r="472" spans="1:2" x14ac:dyDescent="0.25">
      <c r="A472" s="3">
        <v>0.10595131000000001</v>
      </c>
      <c r="B472" s="3">
        <v>-35.100390140000002</v>
      </c>
    </row>
    <row r="473" spans="1:2" x14ac:dyDescent="0.25">
      <c r="A473" s="3">
        <v>0.10617674000000001</v>
      </c>
      <c r="B473" s="3">
        <v>-34.864440530000003</v>
      </c>
    </row>
    <row r="474" spans="1:2" x14ac:dyDescent="0.25">
      <c r="A474" s="3">
        <v>0.10640216</v>
      </c>
      <c r="B474" s="3">
        <v>-35.414399690000003</v>
      </c>
    </row>
    <row r="475" spans="1:2" x14ac:dyDescent="0.25">
      <c r="A475" s="3">
        <v>0.10662758999999999</v>
      </c>
      <c r="B475" s="3">
        <v>-35.155401439999999</v>
      </c>
    </row>
    <row r="476" spans="1:2" x14ac:dyDescent="0.25">
      <c r="A476" s="3">
        <v>0.10685302000000001</v>
      </c>
      <c r="B476" s="3">
        <v>-35.315549580000003</v>
      </c>
    </row>
    <row r="477" spans="1:2" x14ac:dyDescent="0.25">
      <c r="A477" s="3">
        <v>0.10707845000000001</v>
      </c>
      <c r="B477" s="3">
        <v>-35.108956640000002</v>
      </c>
    </row>
    <row r="478" spans="1:2" x14ac:dyDescent="0.25">
      <c r="A478" s="3">
        <v>0.10730388</v>
      </c>
      <c r="B478" s="3">
        <v>-34.901073310000001</v>
      </c>
    </row>
    <row r="479" spans="1:2" x14ac:dyDescent="0.25">
      <c r="A479" s="4"/>
      <c r="B47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Characterization</vt:lpstr>
      <vt:lpstr>Speed Characterization</vt:lpstr>
      <vt:lpstr>Centrifuge Characterization</vt:lpstr>
      <vt:lpstr>OCX vs Commercial</vt:lpstr>
      <vt:lpstr>GEL</vt:lpstr>
      <vt:lpstr>High Speed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AAryan Gupta</dc:creator>
  <cp:keywords/>
  <dc:description/>
  <cp:lastModifiedBy>Gupta, Aryan</cp:lastModifiedBy>
  <cp:revision/>
  <dcterms:created xsi:type="dcterms:W3CDTF">2021-03-01T18:13:07Z</dcterms:created>
  <dcterms:modified xsi:type="dcterms:W3CDTF">2023-09-13T01:30:07Z</dcterms:modified>
  <cp:category/>
  <cp:contentStatus/>
</cp:coreProperties>
</file>