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tobiasrn/Desktop/NotAnonymized/Papers/JSys 2024/data/ITW2023_Data/"/>
    </mc:Choice>
  </mc:AlternateContent>
  <xr:revisionPtr revIDLastSave="0" documentId="13_ncr:1_{11B38ADA-793F-1642-8AAD-6C3B4C1A3069}" xr6:coauthVersionLast="47" xr6:coauthVersionMax="47" xr10:uidLastSave="{00000000-0000-0000-0000-000000000000}"/>
  <bookViews>
    <workbookView xWindow="-32480" yWindow="4060" windowWidth="28400" windowHeight="16940" xr2:uid="{00000000-000D-0000-FFFF-FFFF00000000}"/>
  </bookViews>
  <sheets>
    <sheet name="GT_All_Hallway2_Resul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4"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2" i="1"/>
  <c r="D736" i="1"/>
  <c r="D649" i="1"/>
  <c r="D650"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1" i="1"/>
  <c r="J42" i="1"/>
  <c r="J43" i="1"/>
  <c r="J44" i="1"/>
  <c r="J45" i="1"/>
  <c r="J46" i="1"/>
  <c r="J47" i="1"/>
  <c r="J48" i="1"/>
  <c r="J49" i="1"/>
  <c r="J50" i="1"/>
  <c r="J51" i="1"/>
  <c r="J53" i="1"/>
  <c r="J54" i="1"/>
  <c r="J55" i="1"/>
  <c r="J56" i="1"/>
  <c r="J57" i="1"/>
  <c r="J58" i="1"/>
  <c r="J59" i="1"/>
  <c r="J60" i="1"/>
  <c r="J61" i="1"/>
  <c r="J62" i="1"/>
  <c r="J63" i="1"/>
  <c r="J64" i="1"/>
  <c r="J65" i="1"/>
  <c r="J66" i="1"/>
  <c r="J67" i="1"/>
  <c r="J68" i="1"/>
  <c r="J69" i="1"/>
  <c r="J70" i="1"/>
  <c r="J71" i="1"/>
  <c r="J72" i="1"/>
  <c r="J73"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6" i="1"/>
  <c r="J107" i="1"/>
  <c r="J108" i="1"/>
  <c r="J109"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5" i="1"/>
  <c r="J576" i="1"/>
  <c r="J577" i="1"/>
  <c r="J578" i="1"/>
  <c r="J579" i="1"/>
  <c r="J580" i="1"/>
  <c r="J581" i="1"/>
  <c r="J582" i="1"/>
  <c r="J583" i="1"/>
  <c r="J584" i="1"/>
  <c r="J585" i="1"/>
  <c r="J586" i="1"/>
  <c r="J587" i="1"/>
  <c r="J588" i="1"/>
  <c r="J589" i="1"/>
  <c r="J590" i="1"/>
  <c r="J591" i="1"/>
  <c r="J592"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2" i="1"/>
  <c r="J633" i="1"/>
  <c r="J634" i="1"/>
  <c r="J635" i="1"/>
  <c r="J636" i="1"/>
  <c r="J637" i="1"/>
  <c r="J638" i="1"/>
  <c r="J639" i="1"/>
  <c r="J640" i="1"/>
  <c r="J642" i="1"/>
  <c r="J643" i="1"/>
  <c r="J644" i="1"/>
  <c r="J645" i="1"/>
  <c r="J647" i="1"/>
  <c r="J648" i="1"/>
  <c r="J649" i="1"/>
  <c r="J650" i="1"/>
  <c r="J651" i="1"/>
  <c r="J652" i="1"/>
  <c r="J653" i="1"/>
  <c r="J654" i="1"/>
  <c r="J655"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9" i="1"/>
  <c r="J710" i="1"/>
  <c r="J711" i="1"/>
  <c r="J712" i="1"/>
  <c r="J713" i="1"/>
  <c r="J715" i="1"/>
  <c r="J716" i="1"/>
  <c r="J717" i="1"/>
  <c r="J718" i="1"/>
  <c r="J719" i="1"/>
  <c r="J720" i="1"/>
  <c r="J721" i="1"/>
  <c r="J722" i="1"/>
  <c r="J723" i="1"/>
  <c r="J724" i="1"/>
  <c r="J725" i="1"/>
  <c r="J726" i="1"/>
  <c r="J727" i="1"/>
  <c r="J728" i="1"/>
  <c r="J729" i="1"/>
  <c r="J730" i="1"/>
  <c r="J732" i="1"/>
  <c r="J733" i="1"/>
  <c r="J734" i="1"/>
  <c r="J735" i="1"/>
  <c r="J736" i="1"/>
  <c r="J737" i="1"/>
  <c r="J738" i="1"/>
  <c r="J739" i="1"/>
  <c r="J740" i="1"/>
  <c r="J741" i="1"/>
  <c r="J742" i="1"/>
  <c r="J743" i="1"/>
  <c r="J744" i="1"/>
  <c r="J745" i="1"/>
  <c r="J746" i="1"/>
  <c r="J747" i="1"/>
  <c r="J749" i="1"/>
  <c r="J750" i="1"/>
  <c r="J751" i="1"/>
  <c r="J752" i="1"/>
  <c r="J753" i="1"/>
  <c r="J755" i="1"/>
  <c r="J756" i="1"/>
  <c r="J758" i="1"/>
  <c r="J759" i="1"/>
  <c r="J760" i="1"/>
  <c r="J761" i="1"/>
  <c r="J762" i="1"/>
  <c r="J763" i="1"/>
  <c r="J764"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4" i="1"/>
  <c r="J795" i="1"/>
  <c r="J796" i="1"/>
  <c r="J797" i="1"/>
  <c r="J798" i="1"/>
  <c r="J799" i="1"/>
  <c r="J800" i="1"/>
  <c r="J801" i="1"/>
  <c r="J803" i="1"/>
  <c r="J804" i="1"/>
  <c r="J805" i="1"/>
  <c r="J806" i="1"/>
  <c r="J807" i="1"/>
  <c r="J808" i="1"/>
  <c r="J809" i="1"/>
  <c r="J810" i="1"/>
  <c r="J811" i="1"/>
  <c r="J812" i="1"/>
  <c r="J813" i="1"/>
  <c r="J814" i="1"/>
  <c r="J815" i="1"/>
  <c r="J816" i="1"/>
  <c r="J817" i="1"/>
  <c r="J818" i="1"/>
  <c r="J819" i="1"/>
  <c r="J820" i="1"/>
  <c r="J821"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2" i="1"/>
  <c r="R3" i="1"/>
  <c r="D786" i="1" l="1"/>
  <c r="D787" i="1"/>
  <c r="D788" i="1"/>
  <c r="D789" i="1"/>
  <c r="D790" i="1"/>
  <c r="P18" i="1"/>
  <c r="O18" i="1"/>
  <c r="P17" i="1"/>
  <c r="O17" i="1"/>
  <c r="O14" i="1"/>
  <c r="R14" i="1" s="1"/>
  <c r="P13" i="1"/>
  <c r="O13" i="1"/>
  <c r="P12" i="1"/>
  <c r="O12" i="1"/>
  <c r="O6" i="1"/>
  <c r="O5" i="1"/>
  <c r="D2" i="1"/>
  <c r="D3" i="1"/>
  <c r="C3" i="1" s="1"/>
  <c r="D4" i="1"/>
  <c r="C4" i="1" s="1"/>
  <c r="D6" i="1"/>
  <c r="C6" i="1" s="1"/>
  <c r="D7" i="1"/>
  <c r="C7" i="1" s="1"/>
  <c r="D8" i="1"/>
  <c r="C8" i="1" s="1"/>
  <c r="D9" i="1"/>
  <c r="C9" i="1" s="1"/>
  <c r="D10" i="1"/>
  <c r="C10" i="1" s="1"/>
  <c r="D11" i="1"/>
  <c r="C11" i="1" s="1"/>
  <c r="D12" i="1"/>
  <c r="C12" i="1" s="1"/>
  <c r="D13" i="1"/>
  <c r="C13" i="1" s="1"/>
  <c r="D14" i="1"/>
  <c r="C14" i="1" s="1"/>
  <c r="D15" i="1"/>
  <c r="C15" i="1" s="1"/>
  <c r="D16" i="1"/>
  <c r="C16" i="1" s="1"/>
  <c r="D17" i="1"/>
  <c r="C17" i="1" s="1"/>
  <c r="D18" i="1"/>
  <c r="C18" i="1" s="1"/>
  <c r="D19" i="1"/>
  <c r="C19" i="1" s="1"/>
  <c r="D20" i="1"/>
  <c r="C20" i="1" s="1"/>
  <c r="D21" i="1"/>
  <c r="C21" i="1" s="1"/>
  <c r="D22" i="1"/>
  <c r="C22" i="1" s="1"/>
  <c r="D23" i="1"/>
  <c r="C23" i="1" s="1"/>
  <c r="D24" i="1"/>
  <c r="C24" i="1" s="1"/>
  <c r="D25" i="1"/>
  <c r="C25" i="1" s="1"/>
  <c r="D26" i="1"/>
  <c r="C26" i="1" s="1"/>
  <c r="D27" i="1"/>
  <c r="C27" i="1" s="1"/>
  <c r="D28" i="1"/>
  <c r="C28" i="1" s="1"/>
  <c r="D29" i="1"/>
  <c r="C29" i="1" s="1"/>
  <c r="D30" i="1"/>
  <c r="C30" i="1" s="1"/>
  <c r="D31" i="1"/>
  <c r="C31" i="1" s="1"/>
  <c r="D32" i="1"/>
  <c r="C32" i="1" s="1"/>
  <c r="D33" i="1"/>
  <c r="C33" i="1" s="1"/>
  <c r="D34" i="1"/>
  <c r="C34" i="1" s="1"/>
  <c r="D35" i="1"/>
  <c r="C35" i="1" s="1"/>
  <c r="D36" i="1"/>
  <c r="C36" i="1" s="1"/>
  <c r="D37" i="1"/>
  <c r="C37" i="1" s="1"/>
  <c r="D41" i="1"/>
  <c r="C41" i="1" s="1"/>
  <c r="D42" i="1"/>
  <c r="C42" i="1" s="1"/>
  <c r="D43" i="1"/>
  <c r="C43" i="1" s="1"/>
  <c r="D44" i="1"/>
  <c r="C44" i="1" s="1"/>
  <c r="D45" i="1"/>
  <c r="D46" i="1"/>
  <c r="C46" i="1" s="1"/>
  <c r="D47" i="1"/>
  <c r="C47" i="1" s="1"/>
  <c r="D48" i="1"/>
  <c r="C48" i="1" s="1"/>
  <c r="D49" i="1"/>
  <c r="C49" i="1" s="1"/>
  <c r="D50" i="1"/>
  <c r="C50" i="1" s="1"/>
  <c r="D51" i="1"/>
  <c r="C51" i="1" s="1"/>
  <c r="D53" i="1"/>
  <c r="C53" i="1" s="1"/>
  <c r="D54" i="1"/>
  <c r="C54" i="1" s="1"/>
  <c r="D55" i="1"/>
  <c r="C55" i="1" s="1"/>
  <c r="D56" i="1"/>
  <c r="C56" i="1" s="1"/>
  <c r="D57" i="1"/>
  <c r="C57" i="1" s="1"/>
  <c r="D58" i="1"/>
  <c r="C58" i="1" s="1"/>
  <c r="D59" i="1"/>
  <c r="C59" i="1" s="1"/>
  <c r="D60" i="1"/>
  <c r="C60" i="1" s="1"/>
  <c r="D61" i="1"/>
  <c r="C61" i="1" s="1"/>
  <c r="D62" i="1"/>
  <c r="C62" i="1" s="1"/>
  <c r="D63" i="1"/>
  <c r="C63" i="1" s="1"/>
  <c r="D64" i="1"/>
  <c r="C64" i="1" s="1"/>
  <c r="D65" i="1"/>
  <c r="C65" i="1" s="1"/>
  <c r="D66" i="1"/>
  <c r="C66" i="1" s="1"/>
  <c r="D67" i="1"/>
  <c r="C67" i="1" s="1"/>
  <c r="D68" i="1"/>
  <c r="C68" i="1" s="1"/>
  <c r="D69" i="1"/>
  <c r="C69" i="1" s="1"/>
  <c r="D70" i="1"/>
  <c r="C70" i="1" s="1"/>
  <c r="D71" i="1"/>
  <c r="C71" i="1" s="1"/>
  <c r="D72" i="1"/>
  <c r="C72" i="1" s="1"/>
  <c r="D75" i="1"/>
  <c r="C75" i="1" s="1"/>
  <c r="D76" i="1"/>
  <c r="C76" i="1" s="1"/>
  <c r="D77" i="1"/>
  <c r="C77" i="1" s="1"/>
  <c r="D78" i="1"/>
  <c r="C78" i="1" s="1"/>
  <c r="D79" i="1"/>
  <c r="C79" i="1" s="1"/>
  <c r="D80" i="1"/>
  <c r="C80" i="1" s="1"/>
  <c r="D81" i="1"/>
  <c r="C81" i="1" s="1"/>
  <c r="D82" i="1"/>
  <c r="C82" i="1" s="1"/>
  <c r="D83" i="1"/>
  <c r="C83" i="1" s="1"/>
  <c r="D84" i="1"/>
  <c r="C84" i="1" s="1"/>
  <c r="D85" i="1"/>
  <c r="C85" i="1" s="1"/>
  <c r="D86" i="1"/>
  <c r="C86" i="1" s="1"/>
  <c r="D87" i="1"/>
  <c r="C87" i="1" s="1"/>
  <c r="D88" i="1"/>
  <c r="C88" i="1" s="1"/>
  <c r="D89" i="1"/>
  <c r="C89" i="1" s="1"/>
  <c r="D90" i="1"/>
  <c r="C90" i="1" s="1"/>
  <c r="D91" i="1"/>
  <c r="C91" i="1" s="1"/>
  <c r="D92" i="1"/>
  <c r="C92" i="1" s="1"/>
  <c r="D93" i="1"/>
  <c r="C93" i="1" s="1"/>
  <c r="D94" i="1"/>
  <c r="C94" i="1" s="1"/>
  <c r="D95" i="1"/>
  <c r="C95" i="1" s="1"/>
  <c r="D96" i="1"/>
  <c r="C96" i="1" s="1"/>
  <c r="D97" i="1"/>
  <c r="C97" i="1" s="1"/>
  <c r="D98" i="1"/>
  <c r="C98" i="1" s="1"/>
  <c r="D99" i="1"/>
  <c r="D100" i="1"/>
  <c r="C100" i="1" s="1"/>
  <c r="D101" i="1"/>
  <c r="C101" i="1" s="1"/>
  <c r="D102" i="1"/>
  <c r="C102" i="1" s="1"/>
  <c r="D103" i="1"/>
  <c r="C103" i="1" s="1"/>
  <c r="D104" i="1"/>
  <c r="D106" i="1"/>
  <c r="C106" i="1" s="1"/>
  <c r="D107" i="1"/>
  <c r="C107" i="1" s="1"/>
  <c r="D108" i="1"/>
  <c r="C108" i="1" s="1"/>
  <c r="D109" i="1"/>
  <c r="C109" i="1" s="1"/>
  <c r="D111" i="1"/>
  <c r="C111" i="1" s="1"/>
  <c r="D112" i="1"/>
  <c r="C112" i="1" s="1"/>
  <c r="D113" i="1"/>
  <c r="C113" i="1" s="1"/>
  <c r="D115" i="1"/>
  <c r="C115" i="1" s="1"/>
  <c r="D116" i="1"/>
  <c r="C116" i="1" s="1"/>
  <c r="D117" i="1"/>
  <c r="C117" i="1" s="1"/>
  <c r="D118" i="1"/>
  <c r="C118" i="1" s="1"/>
  <c r="D119" i="1"/>
  <c r="C119" i="1" s="1"/>
  <c r="D120" i="1"/>
  <c r="C120" i="1" s="1"/>
  <c r="D121" i="1"/>
  <c r="C121" i="1" s="1"/>
  <c r="D122" i="1"/>
  <c r="C122" i="1" s="1"/>
  <c r="D123" i="1"/>
  <c r="C123" i="1" s="1"/>
  <c r="D124" i="1"/>
  <c r="C124" i="1" s="1"/>
  <c r="D125" i="1"/>
  <c r="C125" i="1" s="1"/>
  <c r="D126" i="1"/>
  <c r="C126" i="1" s="1"/>
  <c r="D127" i="1"/>
  <c r="C127" i="1" s="1"/>
  <c r="D128" i="1"/>
  <c r="C128" i="1" s="1"/>
  <c r="D129" i="1"/>
  <c r="C129" i="1" s="1"/>
  <c r="D130" i="1"/>
  <c r="C130" i="1" s="1"/>
  <c r="D131" i="1"/>
  <c r="C131" i="1" s="1"/>
  <c r="D132" i="1"/>
  <c r="C132" i="1" s="1"/>
  <c r="D133" i="1"/>
  <c r="C133" i="1" s="1"/>
  <c r="D134" i="1"/>
  <c r="C134" i="1" s="1"/>
  <c r="D135" i="1"/>
  <c r="C135" i="1" s="1"/>
  <c r="D136" i="1"/>
  <c r="C136" i="1" s="1"/>
  <c r="D137" i="1"/>
  <c r="C137" i="1" s="1"/>
  <c r="D138" i="1"/>
  <c r="C138" i="1" s="1"/>
  <c r="D139" i="1"/>
  <c r="C139" i="1" s="1"/>
  <c r="D140" i="1"/>
  <c r="C140" i="1" s="1"/>
  <c r="D141" i="1"/>
  <c r="C141" i="1" s="1"/>
  <c r="D142" i="1"/>
  <c r="C142" i="1" s="1"/>
  <c r="D143" i="1"/>
  <c r="C143" i="1" s="1"/>
  <c r="D144" i="1"/>
  <c r="C144" i="1" s="1"/>
  <c r="D145" i="1"/>
  <c r="C145" i="1" s="1"/>
  <c r="D146" i="1"/>
  <c r="C146" i="1" s="1"/>
  <c r="D147" i="1"/>
  <c r="C147" i="1" s="1"/>
  <c r="D148" i="1"/>
  <c r="C148" i="1" s="1"/>
  <c r="D149" i="1"/>
  <c r="C149" i="1" s="1"/>
  <c r="D150" i="1"/>
  <c r="C150" i="1" s="1"/>
  <c r="D151" i="1"/>
  <c r="C151" i="1" s="1"/>
  <c r="D152" i="1"/>
  <c r="C152" i="1" s="1"/>
  <c r="D153" i="1"/>
  <c r="C153" i="1" s="1"/>
  <c r="D154" i="1"/>
  <c r="C154" i="1" s="1"/>
  <c r="D155" i="1"/>
  <c r="C155" i="1" s="1"/>
  <c r="D156" i="1"/>
  <c r="C156" i="1" s="1"/>
  <c r="D157" i="1"/>
  <c r="C157" i="1" s="1"/>
  <c r="D158" i="1"/>
  <c r="C158" i="1" s="1"/>
  <c r="D159" i="1"/>
  <c r="C159" i="1" s="1"/>
  <c r="D160" i="1"/>
  <c r="C160" i="1" s="1"/>
  <c r="D161" i="1"/>
  <c r="C161" i="1" s="1"/>
  <c r="D162" i="1"/>
  <c r="C162" i="1" s="1"/>
  <c r="D163" i="1"/>
  <c r="C163" i="1" s="1"/>
  <c r="D164" i="1"/>
  <c r="C164" i="1" s="1"/>
  <c r="D165" i="1"/>
  <c r="C165" i="1" s="1"/>
  <c r="D166" i="1"/>
  <c r="C166" i="1" s="1"/>
  <c r="D167" i="1"/>
  <c r="C167" i="1" s="1"/>
  <c r="D168" i="1"/>
  <c r="C168" i="1" s="1"/>
  <c r="D169" i="1"/>
  <c r="C169" i="1" s="1"/>
  <c r="D170" i="1"/>
  <c r="C170" i="1" s="1"/>
  <c r="D171" i="1"/>
  <c r="C171" i="1" s="1"/>
  <c r="D172" i="1"/>
  <c r="C172" i="1" s="1"/>
  <c r="D173" i="1"/>
  <c r="C173" i="1" s="1"/>
  <c r="D174" i="1"/>
  <c r="D175" i="1"/>
  <c r="D176" i="1"/>
  <c r="D177" i="1"/>
  <c r="D178" i="1"/>
  <c r="C178" i="1" s="1"/>
  <c r="D179" i="1"/>
  <c r="C179" i="1" s="1"/>
  <c r="D180" i="1"/>
  <c r="C180" i="1" s="1"/>
  <c r="D181" i="1"/>
  <c r="C181" i="1" s="1"/>
  <c r="D182" i="1"/>
  <c r="C182" i="1" s="1"/>
  <c r="D183" i="1"/>
  <c r="C183" i="1" s="1"/>
  <c r="D184" i="1"/>
  <c r="C184" i="1" s="1"/>
  <c r="D185" i="1"/>
  <c r="C185" i="1" s="1"/>
  <c r="D186" i="1"/>
  <c r="C186" i="1" s="1"/>
  <c r="D187" i="1"/>
  <c r="C187" i="1" s="1"/>
  <c r="D188" i="1"/>
  <c r="C188" i="1" s="1"/>
  <c r="D189" i="1"/>
  <c r="C189" i="1" s="1"/>
  <c r="D190" i="1"/>
  <c r="C190" i="1" s="1"/>
  <c r="D191" i="1"/>
  <c r="C191" i="1" s="1"/>
  <c r="D192" i="1"/>
  <c r="C192" i="1" s="1"/>
  <c r="D193" i="1"/>
  <c r="C193" i="1" s="1"/>
  <c r="D194" i="1"/>
  <c r="C194" i="1" s="1"/>
  <c r="D195" i="1"/>
  <c r="C195" i="1" s="1"/>
  <c r="D196" i="1"/>
  <c r="C196" i="1" s="1"/>
  <c r="D197" i="1"/>
  <c r="C197" i="1" s="1"/>
  <c r="D198" i="1"/>
  <c r="C198" i="1" s="1"/>
  <c r="D199" i="1"/>
  <c r="C199" i="1" s="1"/>
  <c r="D200" i="1"/>
  <c r="C200" i="1" s="1"/>
  <c r="D201" i="1"/>
  <c r="C201" i="1" s="1"/>
  <c r="D202" i="1"/>
  <c r="C202" i="1" s="1"/>
  <c r="D203" i="1"/>
  <c r="C203" i="1" s="1"/>
  <c r="D204" i="1"/>
  <c r="C204" i="1" s="1"/>
  <c r="D205" i="1"/>
  <c r="C205" i="1" s="1"/>
  <c r="D206" i="1"/>
  <c r="C206" i="1" s="1"/>
  <c r="D207" i="1"/>
  <c r="C207" i="1" s="1"/>
  <c r="D208" i="1"/>
  <c r="C208" i="1" s="1"/>
  <c r="D209" i="1"/>
  <c r="C209" i="1" s="1"/>
  <c r="D210" i="1"/>
  <c r="C210" i="1" s="1"/>
  <c r="D211" i="1"/>
  <c r="C211" i="1" s="1"/>
  <c r="D212" i="1"/>
  <c r="C212" i="1" s="1"/>
  <c r="D213" i="1"/>
  <c r="C213" i="1" s="1"/>
  <c r="D214" i="1"/>
  <c r="C214" i="1" s="1"/>
  <c r="D215" i="1"/>
  <c r="C215" i="1" s="1"/>
  <c r="D216" i="1"/>
  <c r="C216" i="1" s="1"/>
  <c r="D217" i="1"/>
  <c r="C217" i="1" s="1"/>
  <c r="D219" i="1"/>
  <c r="C219" i="1" s="1"/>
  <c r="D220" i="1"/>
  <c r="C220" i="1" s="1"/>
  <c r="D221" i="1"/>
  <c r="D222" i="1"/>
  <c r="D223" i="1"/>
  <c r="C223" i="1" s="1"/>
  <c r="D224" i="1"/>
  <c r="C224" i="1" s="1"/>
  <c r="D225" i="1"/>
  <c r="C225" i="1" s="1"/>
  <c r="D226" i="1"/>
  <c r="C226" i="1" s="1"/>
  <c r="D227" i="1"/>
  <c r="C227" i="1" s="1"/>
  <c r="D228" i="1"/>
  <c r="C228" i="1" s="1"/>
  <c r="D229" i="1"/>
  <c r="C229" i="1" s="1"/>
  <c r="D230" i="1"/>
  <c r="C230" i="1" s="1"/>
  <c r="D231" i="1"/>
  <c r="C231" i="1" s="1"/>
  <c r="D232" i="1"/>
  <c r="C232" i="1" s="1"/>
  <c r="D233" i="1"/>
  <c r="C233" i="1" s="1"/>
  <c r="D234" i="1"/>
  <c r="C234" i="1" s="1"/>
  <c r="D235" i="1"/>
  <c r="C235" i="1" s="1"/>
  <c r="D236" i="1"/>
  <c r="C236" i="1" s="1"/>
  <c r="D237" i="1"/>
  <c r="D238" i="1"/>
  <c r="C238" i="1" s="1"/>
  <c r="D239" i="1"/>
  <c r="C239" i="1" s="1"/>
  <c r="D240" i="1"/>
  <c r="C240" i="1" s="1"/>
  <c r="D241" i="1"/>
  <c r="C241" i="1" s="1"/>
  <c r="D242" i="1"/>
  <c r="C242" i="1" s="1"/>
  <c r="D244" i="1"/>
  <c r="C244" i="1" s="1"/>
  <c r="D245" i="1"/>
  <c r="C245" i="1" s="1"/>
  <c r="D246" i="1"/>
  <c r="C246" i="1" s="1"/>
  <c r="D247" i="1"/>
  <c r="C247" i="1" s="1"/>
  <c r="D250" i="1"/>
  <c r="C250" i="1" s="1"/>
  <c r="D252" i="1"/>
  <c r="C252" i="1" s="1"/>
  <c r="D253" i="1"/>
  <c r="C253" i="1" s="1"/>
  <c r="D254" i="1"/>
  <c r="C254" i="1" s="1"/>
  <c r="D255" i="1"/>
  <c r="C255" i="1" s="1"/>
  <c r="D257" i="1"/>
  <c r="C257" i="1" s="1"/>
  <c r="D258" i="1"/>
  <c r="C258" i="1" s="1"/>
  <c r="D259" i="1"/>
  <c r="C259" i="1" s="1"/>
  <c r="D260" i="1"/>
  <c r="C260" i="1" s="1"/>
  <c r="D261" i="1"/>
  <c r="C261" i="1" s="1"/>
  <c r="D262" i="1"/>
  <c r="C262" i="1" s="1"/>
  <c r="D267" i="1"/>
  <c r="C267" i="1" s="1"/>
  <c r="D268" i="1"/>
  <c r="C268" i="1" s="1"/>
  <c r="D269" i="1"/>
  <c r="C269" i="1" s="1"/>
  <c r="D270" i="1"/>
  <c r="C270" i="1" s="1"/>
  <c r="D271" i="1"/>
  <c r="C271" i="1" s="1"/>
  <c r="D272" i="1"/>
  <c r="C272" i="1" s="1"/>
  <c r="D273" i="1"/>
  <c r="C273" i="1" s="1"/>
  <c r="D274" i="1"/>
  <c r="C274" i="1" s="1"/>
  <c r="D275" i="1"/>
  <c r="D276" i="1"/>
  <c r="C276" i="1" s="1"/>
  <c r="D277" i="1"/>
  <c r="C277" i="1" s="1"/>
  <c r="D278" i="1"/>
  <c r="C278" i="1" s="1"/>
  <c r="D279" i="1"/>
  <c r="C279" i="1" s="1"/>
  <c r="D280" i="1"/>
  <c r="C280" i="1" s="1"/>
  <c r="D281" i="1"/>
  <c r="C281" i="1" s="1"/>
  <c r="D282" i="1"/>
  <c r="C282" i="1" s="1"/>
  <c r="D283" i="1"/>
  <c r="C283" i="1" s="1"/>
  <c r="D284" i="1"/>
  <c r="C284" i="1" s="1"/>
  <c r="D285" i="1"/>
  <c r="C285" i="1" s="1"/>
  <c r="D286" i="1"/>
  <c r="C286" i="1" s="1"/>
  <c r="D287" i="1"/>
  <c r="C287" i="1" s="1"/>
  <c r="D288" i="1"/>
  <c r="C288" i="1" s="1"/>
  <c r="D289" i="1"/>
  <c r="C289" i="1" s="1"/>
  <c r="D290" i="1"/>
  <c r="C290" i="1" s="1"/>
  <c r="D291" i="1"/>
  <c r="C291" i="1" s="1"/>
  <c r="D292" i="1"/>
  <c r="C292" i="1" s="1"/>
  <c r="D293" i="1"/>
  <c r="C293" i="1" s="1"/>
  <c r="D294" i="1"/>
  <c r="C294" i="1" s="1"/>
  <c r="D295" i="1"/>
  <c r="C295" i="1" s="1"/>
  <c r="D297" i="1"/>
  <c r="C297" i="1" s="1"/>
  <c r="D298" i="1"/>
  <c r="C298" i="1" s="1"/>
  <c r="D299" i="1"/>
  <c r="C299" i="1" s="1"/>
  <c r="D300" i="1"/>
  <c r="C300" i="1" s="1"/>
  <c r="D302" i="1"/>
  <c r="C302" i="1" s="1"/>
  <c r="D303" i="1"/>
  <c r="C303" i="1" s="1"/>
  <c r="D304" i="1"/>
  <c r="C304" i="1" s="1"/>
  <c r="D305" i="1"/>
  <c r="C305" i="1" s="1"/>
  <c r="D306" i="1"/>
  <c r="C306" i="1" s="1"/>
  <c r="D307" i="1"/>
  <c r="C307" i="1" s="1"/>
  <c r="D308" i="1"/>
  <c r="C308" i="1" s="1"/>
  <c r="D309" i="1"/>
  <c r="C309" i="1" s="1"/>
  <c r="D310" i="1"/>
  <c r="C310" i="1" s="1"/>
  <c r="D311" i="1"/>
  <c r="C311" i="1" s="1"/>
  <c r="D312" i="1"/>
  <c r="C312" i="1" s="1"/>
  <c r="D313" i="1"/>
  <c r="C313" i="1" s="1"/>
  <c r="D314" i="1"/>
  <c r="C314" i="1" s="1"/>
  <c r="D315" i="1"/>
  <c r="C315" i="1" s="1"/>
  <c r="D316" i="1"/>
  <c r="C316" i="1" s="1"/>
  <c r="D318" i="1"/>
  <c r="C318" i="1" s="1"/>
  <c r="D319" i="1"/>
  <c r="C319" i="1" s="1"/>
  <c r="D320" i="1"/>
  <c r="C320" i="1" s="1"/>
  <c r="D321" i="1"/>
  <c r="C321" i="1" s="1"/>
  <c r="D322" i="1"/>
  <c r="C322" i="1" s="1"/>
  <c r="D323" i="1"/>
  <c r="C323" i="1" s="1"/>
  <c r="D324" i="1"/>
  <c r="C324" i="1" s="1"/>
  <c r="D325" i="1"/>
  <c r="C325" i="1" s="1"/>
  <c r="D326" i="1"/>
  <c r="C326" i="1" s="1"/>
  <c r="D327" i="1"/>
  <c r="C327" i="1" s="1"/>
  <c r="D328" i="1"/>
  <c r="C328" i="1" s="1"/>
  <c r="D329" i="1"/>
  <c r="C329" i="1" s="1"/>
  <c r="D330" i="1"/>
  <c r="C330" i="1" s="1"/>
  <c r="D331" i="1"/>
  <c r="C331" i="1" s="1"/>
  <c r="D332" i="1"/>
  <c r="D333" i="1"/>
  <c r="C333" i="1" s="1"/>
  <c r="D334" i="1"/>
  <c r="C334" i="1" s="1"/>
  <c r="D335" i="1"/>
  <c r="C335" i="1" s="1"/>
  <c r="D336" i="1"/>
  <c r="C336" i="1" s="1"/>
  <c r="D337" i="1"/>
  <c r="C337" i="1" s="1"/>
  <c r="D338" i="1"/>
  <c r="C338" i="1" s="1"/>
  <c r="D340" i="1"/>
  <c r="C340" i="1" s="1"/>
  <c r="D341" i="1"/>
  <c r="C341" i="1" s="1"/>
  <c r="D342" i="1"/>
  <c r="C342" i="1" s="1"/>
  <c r="D343" i="1"/>
  <c r="C343" i="1" s="1"/>
  <c r="D344" i="1"/>
  <c r="C344" i="1" s="1"/>
  <c r="D345" i="1"/>
  <c r="C345" i="1" s="1"/>
  <c r="D346" i="1"/>
  <c r="C346" i="1" s="1"/>
  <c r="D347" i="1"/>
  <c r="C347" i="1" s="1"/>
  <c r="D348" i="1"/>
  <c r="C348" i="1" s="1"/>
  <c r="D349" i="1"/>
  <c r="C349" i="1" s="1"/>
  <c r="D350" i="1"/>
  <c r="C350" i="1" s="1"/>
  <c r="D351" i="1"/>
  <c r="C351" i="1" s="1"/>
  <c r="D352" i="1"/>
  <c r="C352" i="1" s="1"/>
  <c r="D353" i="1"/>
  <c r="C353" i="1" s="1"/>
  <c r="D354" i="1"/>
  <c r="C354" i="1" s="1"/>
  <c r="D355" i="1"/>
  <c r="C355" i="1" s="1"/>
  <c r="D356" i="1"/>
  <c r="C356" i="1" s="1"/>
  <c r="D357" i="1"/>
  <c r="C357" i="1" s="1"/>
  <c r="D358" i="1"/>
  <c r="C358" i="1" s="1"/>
  <c r="D359" i="1"/>
  <c r="C359" i="1" s="1"/>
  <c r="D360" i="1"/>
  <c r="C360" i="1" s="1"/>
  <c r="D361" i="1"/>
  <c r="C361" i="1" s="1"/>
  <c r="D362" i="1"/>
  <c r="C362" i="1" s="1"/>
  <c r="D363" i="1"/>
  <c r="C363" i="1" s="1"/>
  <c r="D364" i="1"/>
  <c r="C364" i="1" s="1"/>
  <c r="D365" i="1"/>
  <c r="C365" i="1" s="1"/>
  <c r="D366" i="1"/>
  <c r="C366" i="1" s="1"/>
  <c r="D367" i="1"/>
  <c r="C367" i="1" s="1"/>
  <c r="D368" i="1"/>
  <c r="C368" i="1" s="1"/>
  <c r="D369" i="1"/>
  <c r="C369" i="1" s="1"/>
  <c r="D370" i="1"/>
  <c r="C370" i="1" s="1"/>
  <c r="D371" i="1"/>
  <c r="C371" i="1" s="1"/>
  <c r="D372" i="1"/>
  <c r="C372" i="1" s="1"/>
  <c r="D373" i="1"/>
  <c r="C373" i="1" s="1"/>
  <c r="D374" i="1"/>
  <c r="C374" i="1" s="1"/>
  <c r="D375" i="1"/>
  <c r="C375" i="1" s="1"/>
  <c r="D376" i="1"/>
  <c r="C376" i="1" s="1"/>
  <c r="D377" i="1"/>
  <c r="C377" i="1" s="1"/>
  <c r="D378" i="1"/>
  <c r="C378" i="1" s="1"/>
  <c r="D379" i="1"/>
  <c r="C379" i="1" s="1"/>
  <c r="D380" i="1"/>
  <c r="C380" i="1" s="1"/>
  <c r="D381" i="1"/>
  <c r="C381" i="1" s="1"/>
  <c r="D382" i="1"/>
  <c r="C382" i="1" s="1"/>
  <c r="D383" i="1"/>
  <c r="C383" i="1" s="1"/>
  <c r="D384" i="1"/>
  <c r="C384" i="1" s="1"/>
  <c r="D385" i="1"/>
  <c r="C385" i="1" s="1"/>
  <c r="D386" i="1"/>
  <c r="C386" i="1" s="1"/>
  <c r="D387" i="1"/>
  <c r="C387" i="1" s="1"/>
  <c r="D388" i="1"/>
  <c r="C388" i="1" s="1"/>
  <c r="D389" i="1"/>
  <c r="C389" i="1" s="1"/>
  <c r="D390" i="1"/>
  <c r="C390" i="1" s="1"/>
  <c r="D391" i="1"/>
  <c r="C391" i="1" s="1"/>
  <c r="D392" i="1"/>
  <c r="C392" i="1" s="1"/>
  <c r="D393" i="1"/>
  <c r="C393" i="1" s="1"/>
  <c r="D394" i="1"/>
  <c r="C394" i="1" s="1"/>
  <c r="D395" i="1"/>
  <c r="C395" i="1" s="1"/>
  <c r="D396" i="1"/>
  <c r="C396" i="1" s="1"/>
  <c r="D397" i="1"/>
  <c r="C397" i="1" s="1"/>
  <c r="D398" i="1"/>
  <c r="C398" i="1" s="1"/>
  <c r="D399" i="1"/>
  <c r="C399" i="1" s="1"/>
  <c r="D400" i="1"/>
  <c r="C400" i="1" s="1"/>
  <c r="D401" i="1"/>
  <c r="C401" i="1" s="1"/>
  <c r="D402" i="1"/>
  <c r="C402" i="1" s="1"/>
  <c r="D403" i="1"/>
  <c r="C403" i="1" s="1"/>
  <c r="D404" i="1"/>
  <c r="D405" i="1"/>
  <c r="C405" i="1" s="1"/>
  <c r="D406" i="1"/>
  <c r="C406" i="1" s="1"/>
  <c r="D407" i="1"/>
  <c r="C407" i="1" s="1"/>
  <c r="D408" i="1"/>
  <c r="C408" i="1" s="1"/>
  <c r="D409" i="1"/>
  <c r="C409" i="1" s="1"/>
  <c r="D410" i="1"/>
  <c r="C410" i="1" s="1"/>
  <c r="D411" i="1"/>
  <c r="C411" i="1" s="1"/>
  <c r="D412" i="1"/>
  <c r="C412" i="1" s="1"/>
  <c r="D413" i="1"/>
  <c r="C413" i="1" s="1"/>
  <c r="D414" i="1"/>
  <c r="C414" i="1" s="1"/>
  <c r="D415" i="1"/>
  <c r="C415" i="1" s="1"/>
  <c r="D416" i="1"/>
  <c r="C416" i="1" s="1"/>
  <c r="D417" i="1"/>
  <c r="C417" i="1" s="1"/>
  <c r="D418" i="1"/>
  <c r="C418" i="1" s="1"/>
  <c r="D419" i="1"/>
  <c r="C419" i="1" s="1"/>
  <c r="D420" i="1"/>
  <c r="D421" i="1"/>
  <c r="C421" i="1" s="1"/>
  <c r="D422" i="1"/>
  <c r="C422" i="1" s="1"/>
  <c r="D423" i="1"/>
  <c r="C423" i="1" s="1"/>
  <c r="D424" i="1"/>
  <c r="C424" i="1" s="1"/>
  <c r="D425" i="1"/>
  <c r="C425" i="1" s="1"/>
  <c r="D426" i="1"/>
  <c r="C426" i="1" s="1"/>
  <c r="D427" i="1"/>
  <c r="C427" i="1" s="1"/>
  <c r="D428" i="1"/>
  <c r="C428" i="1" s="1"/>
  <c r="D429" i="1"/>
  <c r="C429" i="1" s="1"/>
  <c r="D430" i="1"/>
  <c r="C430" i="1" s="1"/>
  <c r="D431" i="1"/>
  <c r="C431" i="1" s="1"/>
  <c r="D432" i="1"/>
  <c r="C432" i="1" s="1"/>
  <c r="D433" i="1"/>
  <c r="C433" i="1" s="1"/>
  <c r="D434" i="1"/>
  <c r="C434" i="1" s="1"/>
  <c r="D435" i="1"/>
  <c r="C435" i="1" s="1"/>
  <c r="D436" i="1"/>
  <c r="C436" i="1" s="1"/>
  <c r="D437" i="1"/>
  <c r="C437" i="1" s="1"/>
  <c r="D438" i="1"/>
  <c r="C438" i="1" s="1"/>
  <c r="D439" i="1"/>
  <c r="D440" i="1"/>
  <c r="D441" i="1"/>
  <c r="C441" i="1" s="1"/>
  <c r="D442" i="1"/>
  <c r="C442" i="1" s="1"/>
  <c r="D443" i="1"/>
  <c r="C443" i="1" s="1"/>
  <c r="D444" i="1"/>
  <c r="D445" i="1"/>
  <c r="D446" i="1"/>
  <c r="C446" i="1" s="1"/>
  <c r="D447" i="1"/>
  <c r="C447" i="1" s="1"/>
  <c r="D448" i="1"/>
  <c r="C448" i="1" s="1"/>
  <c r="D449" i="1"/>
  <c r="C449" i="1" s="1"/>
  <c r="D450" i="1"/>
  <c r="C450" i="1" s="1"/>
  <c r="D451" i="1"/>
  <c r="C451" i="1" s="1"/>
  <c r="D453" i="1"/>
  <c r="C453" i="1" s="1"/>
  <c r="D454" i="1"/>
  <c r="C454" i="1" s="1"/>
  <c r="D455" i="1"/>
  <c r="C455" i="1" s="1"/>
  <c r="D456" i="1"/>
  <c r="C456" i="1" s="1"/>
  <c r="D457" i="1"/>
  <c r="C457" i="1" s="1"/>
  <c r="D458" i="1"/>
  <c r="C458" i="1" s="1"/>
  <c r="D459" i="1"/>
  <c r="C459" i="1" s="1"/>
  <c r="D460" i="1"/>
  <c r="C460" i="1" s="1"/>
  <c r="D461" i="1"/>
  <c r="C461" i="1" s="1"/>
  <c r="D462" i="1"/>
  <c r="C462" i="1" s="1"/>
  <c r="D463" i="1"/>
  <c r="C463" i="1" s="1"/>
  <c r="D464" i="1"/>
  <c r="C464" i="1" s="1"/>
  <c r="D465" i="1"/>
  <c r="D466" i="1"/>
  <c r="C466" i="1" s="1"/>
  <c r="D467" i="1"/>
  <c r="C467" i="1" s="1"/>
  <c r="D468" i="1"/>
  <c r="C468" i="1" s="1"/>
  <c r="D469" i="1"/>
  <c r="C469" i="1" s="1"/>
  <c r="D470" i="1"/>
  <c r="C470" i="1" s="1"/>
  <c r="D471" i="1"/>
  <c r="C471" i="1" s="1"/>
  <c r="D472" i="1"/>
  <c r="C472" i="1" s="1"/>
  <c r="D473" i="1"/>
  <c r="C473" i="1" s="1"/>
  <c r="D474" i="1"/>
  <c r="C474" i="1" s="1"/>
  <c r="D475" i="1"/>
  <c r="C475" i="1" s="1"/>
  <c r="D476" i="1"/>
  <c r="C476" i="1" s="1"/>
  <c r="D477" i="1"/>
  <c r="D478" i="1"/>
  <c r="D479" i="1"/>
  <c r="C479" i="1" s="1"/>
  <c r="D480" i="1"/>
  <c r="C480" i="1" s="1"/>
  <c r="D481" i="1"/>
  <c r="C481" i="1" s="1"/>
  <c r="D482" i="1"/>
  <c r="C482" i="1" s="1"/>
  <c r="D483" i="1"/>
  <c r="C483" i="1" s="1"/>
  <c r="D484" i="1"/>
  <c r="C484" i="1" s="1"/>
  <c r="D485" i="1"/>
  <c r="C485" i="1" s="1"/>
  <c r="D486" i="1"/>
  <c r="C486" i="1" s="1"/>
  <c r="D487" i="1"/>
  <c r="C487" i="1" s="1"/>
  <c r="D488" i="1"/>
  <c r="C488" i="1" s="1"/>
  <c r="D489" i="1"/>
  <c r="C489" i="1" s="1"/>
  <c r="D490" i="1"/>
  <c r="C490" i="1" s="1"/>
  <c r="D491" i="1"/>
  <c r="C491" i="1" s="1"/>
  <c r="D492" i="1"/>
  <c r="C492" i="1" s="1"/>
  <c r="D493" i="1"/>
  <c r="C493" i="1" s="1"/>
  <c r="D494" i="1"/>
  <c r="C494" i="1" s="1"/>
  <c r="D495" i="1"/>
  <c r="C495" i="1" s="1"/>
  <c r="D496" i="1"/>
  <c r="C496" i="1" s="1"/>
  <c r="D497" i="1"/>
  <c r="C497" i="1" s="1"/>
  <c r="D498" i="1"/>
  <c r="C498" i="1" s="1"/>
  <c r="D499" i="1"/>
  <c r="C499" i="1" s="1"/>
  <c r="D500" i="1"/>
  <c r="C500" i="1" s="1"/>
  <c r="D501" i="1"/>
  <c r="C501" i="1" s="1"/>
  <c r="D502" i="1"/>
  <c r="C502" i="1" s="1"/>
  <c r="D503" i="1"/>
  <c r="C503" i="1" s="1"/>
  <c r="D504" i="1"/>
  <c r="C504" i="1" s="1"/>
  <c r="D505" i="1"/>
  <c r="C505" i="1" s="1"/>
  <c r="D506" i="1"/>
  <c r="C506" i="1" s="1"/>
  <c r="D507" i="1"/>
  <c r="C507" i="1" s="1"/>
  <c r="D508" i="1"/>
  <c r="C508" i="1" s="1"/>
  <c r="D509" i="1"/>
  <c r="C509" i="1" s="1"/>
  <c r="D510" i="1"/>
  <c r="C510" i="1" s="1"/>
  <c r="D511" i="1"/>
  <c r="C511" i="1" s="1"/>
  <c r="D512" i="1"/>
  <c r="C512" i="1" s="1"/>
  <c r="D513" i="1"/>
  <c r="C513" i="1" s="1"/>
  <c r="D514" i="1"/>
  <c r="C514" i="1" s="1"/>
  <c r="D515" i="1"/>
  <c r="C515" i="1" s="1"/>
  <c r="D517" i="1"/>
  <c r="C517" i="1" s="1"/>
  <c r="D518" i="1"/>
  <c r="C518" i="1" s="1"/>
  <c r="D519" i="1"/>
  <c r="C519" i="1" s="1"/>
  <c r="D520" i="1"/>
  <c r="C520" i="1" s="1"/>
  <c r="D521" i="1"/>
  <c r="C521" i="1" s="1"/>
  <c r="D522" i="1"/>
  <c r="C522" i="1" s="1"/>
  <c r="D523" i="1"/>
  <c r="C523" i="1" s="1"/>
  <c r="D524" i="1"/>
  <c r="C524" i="1" s="1"/>
  <c r="D525" i="1"/>
  <c r="C525" i="1" s="1"/>
  <c r="D526" i="1"/>
  <c r="C526" i="1" s="1"/>
  <c r="D527" i="1"/>
  <c r="C527" i="1" s="1"/>
  <c r="D528" i="1"/>
  <c r="C528" i="1" s="1"/>
  <c r="D529" i="1"/>
  <c r="C529" i="1" s="1"/>
  <c r="D530" i="1"/>
  <c r="C530" i="1" s="1"/>
  <c r="D531" i="1"/>
  <c r="C531" i="1" s="1"/>
  <c r="D533" i="1"/>
  <c r="C533" i="1" s="1"/>
  <c r="D534" i="1"/>
  <c r="C534" i="1" s="1"/>
  <c r="D535" i="1"/>
  <c r="C535" i="1" s="1"/>
  <c r="D538" i="1"/>
  <c r="C538" i="1" s="1"/>
  <c r="D539" i="1"/>
  <c r="C539" i="1" s="1"/>
  <c r="D540" i="1"/>
  <c r="C540" i="1" s="1"/>
  <c r="D541" i="1"/>
  <c r="C541" i="1" s="1"/>
  <c r="D542" i="1"/>
  <c r="C542" i="1" s="1"/>
  <c r="D543" i="1"/>
  <c r="C543" i="1" s="1"/>
  <c r="D545" i="1"/>
  <c r="C545" i="1" s="1"/>
  <c r="D546" i="1"/>
  <c r="C546" i="1" s="1"/>
  <c r="D547" i="1"/>
  <c r="C547" i="1" s="1"/>
  <c r="D548" i="1"/>
  <c r="C548" i="1" s="1"/>
  <c r="D549" i="1"/>
  <c r="C549" i="1" s="1"/>
  <c r="D550" i="1"/>
  <c r="C550" i="1" s="1"/>
  <c r="D551" i="1"/>
  <c r="C551" i="1" s="1"/>
  <c r="D552" i="1"/>
  <c r="C552" i="1" s="1"/>
  <c r="D553" i="1"/>
  <c r="C553" i="1" s="1"/>
  <c r="D554" i="1"/>
  <c r="C554" i="1" s="1"/>
  <c r="D555" i="1"/>
  <c r="C555" i="1" s="1"/>
  <c r="D556" i="1"/>
  <c r="C556" i="1" s="1"/>
  <c r="D557" i="1"/>
  <c r="C557" i="1" s="1"/>
  <c r="D558" i="1"/>
  <c r="C558" i="1" s="1"/>
  <c r="D559" i="1"/>
  <c r="C559" i="1" s="1"/>
  <c r="D561" i="1"/>
  <c r="C561" i="1" s="1"/>
  <c r="D562" i="1"/>
  <c r="C562" i="1" s="1"/>
  <c r="D563" i="1"/>
  <c r="C563" i="1" s="1"/>
  <c r="D564" i="1"/>
  <c r="C564" i="1" s="1"/>
  <c r="D565" i="1"/>
  <c r="C565" i="1" s="1"/>
  <c r="D566" i="1"/>
  <c r="C566" i="1" s="1"/>
  <c r="D567" i="1"/>
  <c r="C567" i="1" s="1"/>
  <c r="D568" i="1"/>
  <c r="C568" i="1" s="1"/>
  <c r="D569" i="1"/>
  <c r="C569" i="1" s="1"/>
  <c r="D570" i="1"/>
  <c r="C570" i="1" s="1"/>
  <c r="D571" i="1"/>
  <c r="C571" i="1" s="1"/>
  <c r="D572" i="1"/>
  <c r="C572" i="1" s="1"/>
  <c r="D575" i="1"/>
  <c r="C575" i="1" s="1"/>
  <c r="D576" i="1"/>
  <c r="C576" i="1" s="1"/>
  <c r="D577" i="1"/>
  <c r="C577" i="1" s="1"/>
  <c r="D578" i="1"/>
  <c r="C578" i="1" s="1"/>
  <c r="D579" i="1"/>
  <c r="C579" i="1" s="1"/>
  <c r="D580" i="1"/>
  <c r="C580" i="1" s="1"/>
  <c r="D582" i="1"/>
  <c r="C582" i="1" s="1"/>
  <c r="D583" i="1"/>
  <c r="C583" i="1" s="1"/>
  <c r="D584" i="1"/>
  <c r="D585" i="1"/>
  <c r="C585" i="1" s="1"/>
  <c r="D587" i="1"/>
  <c r="C587" i="1" s="1"/>
  <c r="D588" i="1"/>
  <c r="C588" i="1" s="1"/>
  <c r="D589" i="1"/>
  <c r="C589" i="1" s="1"/>
  <c r="D590" i="1"/>
  <c r="C590" i="1" s="1"/>
  <c r="D591" i="1"/>
  <c r="C591" i="1" s="1"/>
  <c r="D594" i="1"/>
  <c r="C594" i="1" s="1"/>
  <c r="D595" i="1"/>
  <c r="C595" i="1" s="1"/>
  <c r="D596" i="1"/>
  <c r="C596" i="1" s="1"/>
  <c r="D597" i="1"/>
  <c r="C597" i="1" s="1"/>
  <c r="D598" i="1"/>
  <c r="C598" i="1" s="1"/>
  <c r="D599" i="1"/>
  <c r="C599" i="1" s="1"/>
  <c r="D600" i="1"/>
  <c r="C600" i="1" s="1"/>
  <c r="D601" i="1"/>
  <c r="C601" i="1" s="1"/>
  <c r="D602" i="1"/>
  <c r="C602" i="1" s="1"/>
  <c r="D603" i="1"/>
  <c r="C603" i="1" s="1"/>
  <c r="D604" i="1"/>
  <c r="C604" i="1" s="1"/>
  <c r="D605" i="1"/>
  <c r="C605" i="1" s="1"/>
  <c r="D606" i="1"/>
  <c r="C606" i="1" s="1"/>
  <c r="D607" i="1"/>
  <c r="C607" i="1" s="1"/>
  <c r="D608" i="1"/>
  <c r="C608" i="1" s="1"/>
  <c r="D609" i="1"/>
  <c r="C609" i="1" s="1"/>
  <c r="D610" i="1"/>
  <c r="C610" i="1" s="1"/>
  <c r="D611" i="1"/>
  <c r="C611" i="1" s="1"/>
  <c r="D612" i="1"/>
  <c r="C612" i="1" s="1"/>
  <c r="D613" i="1"/>
  <c r="C613" i="1" s="1"/>
  <c r="D614" i="1"/>
  <c r="C614" i="1" s="1"/>
  <c r="D615" i="1"/>
  <c r="C615" i="1" s="1"/>
  <c r="D616" i="1"/>
  <c r="C616" i="1" s="1"/>
  <c r="D617" i="1"/>
  <c r="C617" i="1" s="1"/>
  <c r="D618" i="1"/>
  <c r="C618" i="1" s="1"/>
  <c r="D619" i="1"/>
  <c r="C619" i="1" s="1"/>
  <c r="D620" i="1"/>
  <c r="C620" i="1" s="1"/>
  <c r="D621" i="1"/>
  <c r="C621" i="1" s="1"/>
  <c r="D622" i="1"/>
  <c r="C622" i="1" s="1"/>
  <c r="D623" i="1"/>
  <c r="C623" i="1" s="1"/>
  <c r="D624" i="1"/>
  <c r="C624" i="1" s="1"/>
  <c r="D625" i="1"/>
  <c r="C625" i="1" s="1"/>
  <c r="D626" i="1"/>
  <c r="C626" i="1" s="1"/>
  <c r="D627" i="1"/>
  <c r="C627" i="1" s="1"/>
  <c r="D628" i="1"/>
  <c r="C628" i="1" s="1"/>
  <c r="D629" i="1"/>
  <c r="C629" i="1" s="1"/>
  <c r="D632" i="1"/>
  <c r="C632" i="1" s="1"/>
  <c r="D634" i="1"/>
  <c r="C634" i="1" s="1"/>
  <c r="D635" i="1"/>
  <c r="C635" i="1" s="1"/>
  <c r="D636" i="1"/>
  <c r="C636" i="1" s="1"/>
  <c r="D637" i="1"/>
  <c r="C637" i="1" s="1"/>
  <c r="D638" i="1"/>
  <c r="C638" i="1" s="1"/>
  <c r="D639" i="1"/>
  <c r="C639" i="1" s="1"/>
  <c r="D640" i="1"/>
  <c r="C640" i="1" s="1"/>
  <c r="D642" i="1"/>
  <c r="C642" i="1" s="1"/>
  <c r="D643" i="1"/>
  <c r="C643" i="1" s="1"/>
  <c r="D644" i="1"/>
  <c r="C644" i="1" s="1"/>
  <c r="D645" i="1"/>
  <c r="C645" i="1" s="1"/>
  <c r="D648" i="1"/>
  <c r="C648" i="1" s="1"/>
  <c r="C649" i="1"/>
  <c r="D651" i="1"/>
  <c r="C651" i="1" s="1"/>
  <c r="D652" i="1"/>
  <c r="C652" i="1" s="1"/>
  <c r="D653" i="1"/>
  <c r="C653" i="1" s="1"/>
  <c r="D654" i="1"/>
  <c r="D655" i="1"/>
  <c r="D657" i="1"/>
  <c r="C657" i="1" s="1"/>
  <c r="D658" i="1"/>
  <c r="C658" i="1" s="1"/>
  <c r="D659" i="1"/>
  <c r="C659" i="1" s="1"/>
  <c r="D660" i="1"/>
  <c r="C660" i="1" s="1"/>
  <c r="D661" i="1"/>
  <c r="C661" i="1" s="1"/>
  <c r="D662" i="1"/>
  <c r="C662" i="1" s="1"/>
  <c r="D663" i="1"/>
  <c r="C663" i="1" s="1"/>
  <c r="D664" i="1"/>
  <c r="D665" i="1"/>
  <c r="C665" i="1" s="1"/>
  <c r="D666" i="1"/>
  <c r="C666" i="1" s="1"/>
  <c r="D667" i="1"/>
  <c r="C667" i="1" s="1"/>
  <c r="D668" i="1"/>
  <c r="C668" i="1" s="1"/>
  <c r="D670" i="1"/>
  <c r="C670" i="1" s="1"/>
  <c r="D671" i="1"/>
  <c r="C671" i="1" s="1"/>
  <c r="D673" i="1"/>
  <c r="C673" i="1" s="1"/>
  <c r="D674" i="1"/>
  <c r="C674" i="1" s="1"/>
  <c r="D675" i="1"/>
  <c r="C675" i="1" s="1"/>
  <c r="D676" i="1"/>
  <c r="C676" i="1" s="1"/>
  <c r="D677" i="1"/>
  <c r="C677" i="1" s="1"/>
  <c r="D678" i="1"/>
  <c r="C678" i="1" s="1"/>
  <c r="D679" i="1"/>
  <c r="C679" i="1" s="1"/>
  <c r="D680" i="1"/>
  <c r="C680" i="1" s="1"/>
  <c r="D681" i="1"/>
  <c r="C681" i="1" s="1"/>
  <c r="D682" i="1"/>
  <c r="C682" i="1" s="1"/>
  <c r="D683" i="1"/>
  <c r="C683" i="1" s="1"/>
  <c r="D684" i="1"/>
  <c r="C684" i="1" s="1"/>
  <c r="D685" i="1"/>
  <c r="C685" i="1" s="1"/>
  <c r="D686" i="1"/>
  <c r="C686" i="1" s="1"/>
  <c r="D687" i="1"/>
  <c r="D688" i="1"/>
  <c r="C688" i="1" s="1"/>
  <c r="D689" i="1"/>
  <c r="D690" i="1"/>
  <c r="C690" i="1" s="1"/>
  <c r="D691" i="1"/>
  <c r="C691" i="1" s="1"/>
  <c r="D693" i="1"/>
  <c r="C693" i="1" s="1"/>
  <c r="D694" i="1"/>
  <c r="C694" i="1" s="1"/>
  <c r="D695" i="1"/>
  <c r="C695" i="1" s="1"/>
  <c r="D696" i="1"/>
  <c r="C696" i="1" s="1"/>
  <c r="D697" i="1"/>
  <c r="C697" i="1" s="1"/>
  <c r="D698" i="1"/>
  <c r="C698" i="1" s="1"/>
  <c r="D699" i="1"/>
  <c r="C699" i="1" s="1"/>
  <c r="D700" i="1"/>
  <c r="C700" i="1" s="1"/>
  <c r="D701" i="1"/>
  <c r="C701" i="1" s="1"/>
  <c r="D702" i="1"/>
  <c r="C702" i="1" s="1"/>
  <c r="D703" i="1"/>
  <c r="C703" i="1" s="1"/>
  <c r="D704" i="1"/>
  <c r="C704" i="1" s="1"/>
  <c r="D705" i="1"/>
  <c r="D706" i="1"/>
  <c r="C706" i="1" s="1"/>
  <c r="D707" i="1"/>
  <c r="C707" i="1" s="1"/>
  <c r="D709" i="1"/>
  <c r="C709" i="1" s="1"/>
  <c r="D710" i="1"/>
  <c r="C710" i="1" s="1"/>
  <c r="D711" i="1"/>
  <c r="C711" i="1" s="1"/>
  <c r="D712" i="1"/>
  <c r="C712" i="1" s="1"/>
  <c r="D713" i="1"/>
  <c r="C713" i="1" s="1"/>
  <c r="D715" i="1"/>
  <c r="C715" i="1" s="1"/>
  <c r="D716" i="1"/>
  <c r="C716" i="1" s="1"/>
  <c r="D717" i="1"/>
  <c r="C717" i="1" s="1"/>
  <c r="D718" i="1"/>
  <c r="C718" i="1" s="1"/>
  <c r="D719" i="1"/>
  <c r="C719" i="1" s="1"/>
  <c r="D720" i="1"/>
  <c r="C720" i="1" s="1"/>
  <c r="D721" i="1"/>
  <c r="C721" i="1" s="1"/>
  <c r="D722" i="1"/>
  <c r="C722" i="1" s="1"/>
  <c r="D723" i="1"/>
  <c r="C723" i="1" s="1"/>
  <c r="D724" i="1"/>
  <c r="C724" i="1" s="1"/>
  <c r="D725" i="1"/>
  <c r="D726" i="1"/>
  <c r="D727" i="1"/>
  <c r="C727" i="1" s="1"/>
  <c r="D728" i="1"/>
  <c r="C728" i="1" s="1"/>
  <c r="D729" i="1"/>
  <c r="C729" i="1" s="1"/>
  <c r="D730" i="1"/>
  <c r="C730" i="1" s="1"/>
  <c r="D732" i="1"/>
  <c r="C732" i="1" s="1"/>
  <c r="D733" i="1"/>
  <c r="C733" i="1" s="1"/>
  <c r="D734" i="1"/>
  <c r="C734" i="1" s="1"/>
  <c r="D735" i="1"/>
  <c r="C735" i="1" s="1"/>
  <c r="D737" i="1"/>
  <c r="C737" i="1" s="1"/>
  <c r="D738" i="1"/>
  <c r="C738" i="1" s="1"/>
  <c r="D739" i="1"/>
  <c r="D740" i="1"/>
  <c r="C740" i="1" s="1"/>
  <c r="D741" i="1"/>
  <c r="C741" i="1" s="1"/>
  <c r="D742" i="1"/>
  <c r="C742" i="1" s="1"/>
  <c r="D743" i="1"/>
  <c r="C743" i="1" s="1"/>
  <c r="D744" i="1"/>
  <c r="D745" i="1"/>
  <c r="D746" i="1"/>
  <c r="C746" i="1" s="1"/>
  <c r="D747" i="1"/>
  <c r="C747" i="1" s="1"/>
  <c r="D749" i="1"/>
  <c r="C749" i="1" s="1"/>
  <c r="D750" i="1"/>
  <c r="C750" i="1" s="1"/>
  <c r="D751" i="1"/>
  <c r="C751" i="1" s="1"/>
  <c r="D752" i="1"/>
  <c r="C752" i="1" s="1"/>
  <c r="D753" i="1"/>
  <c r="C753" i="1" s="1"/>
  <c r="D755" i="1"/>
  <c r="C755" i="1" s="1"/>
  <c r="D756" i="1"/>
  <c r="C756" i="1" s="1"/>
  <c r="D759" i="1"/>
  <c r="C759" i="1" s="1"/>
  <c r="D760" i="1"/>
  <c r="C760" i="1" s="1"/>
  <c r="D761" i="1"/>
  <c r="C761" i="1" s="1"/>
  <c r="D762" i="1"/>
  <c r="C762" i="1" s="1"/>
  <c r="D763" i="1"/>
  <c r="C763" i="1" s="1"/>
  <c r="D767" i="1"/>
  <c r="C767" i="1" s="1"/>
  <c r="D768" i="1"/>
  <c r="C768" i="1" s="1"/>
  <c r="D769" i="1"/>
  <c r="C769" i="1" s="1"/>
  <c r="D770" i="1"/>
  <c r="C770" i="1" s="1"/>
  <c r="D771" i="1"/>
  <c r="C771" i="1" s="1"/>
  <c r="D772" i="1"/>
  <c r="C772" i="1" s="1"/>
  <c r="D773" i="1"/>
  <c r="D774" i="1"/>
  <c r="C774" i="1" s="1"/>
  <c r="D775" i="1"/>
  <c r="C775" i="1" s="1"/>
  <c r="D776" i="1"/>
  <c r="C776" i="1" s="1"/>
  <c r="D777" i="1"/>
  <c r="C777" i="1" s="1"/>
  <c r="D778" i="1"/>
  <c r="C778" i="1" s="1"/>
  <c r="D779" i="1"/>
  <c r="C779" i="1" s="1"/>
  <c r="D780" i="1"/>
  <c r="C780" i="1" s="1"/>
  <c r="D781" i="1"/>
  <c r="C781" i="1" s="1"/>
  <c r="D782" i="1"/>
  <c r="C782" i="1" s="1"/>
  <c r="D783" i="1"/>
  <c r="C783" i="1" s="1"/>
  <c r="D784" i="1"/>
  <c r="C784" i="1" s="1"/>
  <c r="D785" i="1"/>
  <c r="C785" i="1" s="1"/>
  <c r="C786" i="1"/>
  <c r="C787" i="1"/>
  <c r="C789" i="1"/>
  <c r="C790" i="1"/>
  <c r="D791" i="1"/>
  <c r="C791" i="1" s="1"/>
  <c r="D794" i="1"/>
  <c r="C794" i="1" s="1"/>
  <c r="D795" i="1"/>
  <c r="C795" i="1" s="1"/>
  <c r="D796" i="1"/>
  <c r="C796" i="1" s="1"/>
  <c r="D797" i="1"/>
  <c r="C797" i="1" s="1"/>
  <c r="D798" i="1"/>
  <c r="C798" i="1" s="1"/>
  <c r="D799" i="1"/>
  <c r="C799" i="1" s="1"/>
  <c r="D800" i="1"/>
  <c r="C800" i="1" s="1"/>
  <c r="D803" i="1"/>
  <c r="C803" i="1" s="1"/>
  <c r="D804" i="1"/>
  <c r="C804" i="1" s="1"/>
  <c r="D805" i="1"/>
  <c r="C805" i="1" s="1"/>
  <c r="D806" i="1"/>
  <c r="C806" i="1" s="1"/>
  <c r="D807" i="1"/>
  <c r="C807" i="1" s="1"/>
  <c r="D808" i="1"/>
  <c r="C808" i="1" s="1"/>
  <c r="D809" i="1"/>
  <c r="C809" i="1" s="1"/>
  <c r="D810" i="1"/>
  <c r="C810" i="1" s="1"/>
  <c r="D811" i="1"/>
  <c r="C811" i="1" s="1"/>
  <c r="D812" i="1"/>
  <c r="C812" i="1" s="1"/>
  <c r="D813" i="1"/>
  <c r="C813" i="1" s="1"/>
  <c r="D814" i="1"/>
  <c r="C814" i="1" s="1"/>
  <c r="D815" i="1"/>
  <c r="C815" i="1" s="1"/>
  <c r="D816" i="1"/>
  <c r="C816" i="1" s="1"/>
  <c r="D817" i="1"/>
  <c r="C817" i="1" s="1"/>
  <c r="D818" i="1"/>
  <c r="C818" i="1" s="1"/>
  <c r="D819" i="1"/>
  <c r="C819" i="1" s="1"/>
  <c r="D820" i="1"/>
  <c r="C820" i="1" s="1"/>
  <c r="D821" i="1"/>
  <c r="C821" i="1" s="1"/>
  <c r="D823" i="1"/>
  <c r="C823" i="1" s="1"/>
  <c r="D824" i="1"/>
  <c r="C824" i="1" s="1"/>
  <c r="D825" i="1"/>
  <c r="C825" i="1" s="1"/>
  <c r="D826" i="1"/>
  <c r="C826" i="1" s="1"/>
  <c r="D827" i="1"/>
  <c r="C827" i="1" s="1"/>
  <c r="D828" i="1"/>
  <c r="C828" i="1" s="1"/>
  <c r="D829" i="1"/>
  <c r="C829" i="1" s="1"/>
  <c r="D830" i="1"/>
  <c r="D831" i="1"/>
  <c r="C831" i="1" s="1"/>
  <c r="D832" i="1"/>
  <c r="C832" i="1" s="1"/>
  <c r="D833" i="1"/>
  <c r="C833" i="1" s="1"/>
  <c r="D834" i="1"/>
  <c r="C834" i="1" s="1"/>
  <c r="D835" i="1"/>
  <c r="C835" i="1" s="1"/>
  <c r="D836" i="1"/>
  <c r="C836" i="1" s="1"/>
  <c r="D837" i="1"/>
  <c r="C837" i="1" s="1"/>
  <c r="D838" i="1"/>
  <c r="C838" i="1" s="1"/>
  <c r="D839" i="1"/>
  <c r="C839" i="1" s="1"/>
  <c r="D840" i="1"/>
  <c r="C840" i="1" s="1"/>
  <c r="D841" i="1"/>
  <c r="C841" i="1" s="1"/>
  <c r="D842" i="1"/>
  <c r="C842" i="1" s="1"/>
  <c r="D843" i="1"/>
  <c r="C843" i="1" s="1"/>
  <c r="D845" i="1"/>
  <c r="C845" i="1" s="1"/>
  <c r="D846" i="1"/>
  <c r="C846" i="1" s="1"/>
  <c r="D847" i="1"/>
  <c r="C847" i="1" s="1"/>
  <c r="D848" i="1"/>
  <c r="C848" i="1" s="1"/>
  <c r="D849" i="1"/>
  <c r="C849" i="1" s="1"/>
  <c r="D850" i="1"/>
  <c r="C850" i="1" s="1"/>
  <c r="D851" i="1"/>
  <c r="C851" i="1" s="1"/>
  <c r="D852" i="1"/>
  <c r="C852" i="1" s="1"/>
  <c r="D853" i="1"/>
  <c r="C853" i="1" s="1"/>
  <c r="D854" i="1"/>
  <c r="C854" i="1" s="1"/>
  <c r="D855" i="1"/>
  <c r="C855" i="1" s="1"/>
  <c r="D856" i="1"/>
  <c r="C856" i="1" s="1"/>
  <c r="D857" i="1"/>
  <c r="C857" i="1" s="1"/>
  <c r="D858" i="1"/>
  <c r="C858" i="1" s="1"/>
  <c r="D859" i="1"/>
  <c r="C859" i="1" s="1"/>
  <c r="D860" i="1"/>
  <c r="C860" i="1" s="1"/>
  <c r="D861" i="1"/>
  <c r="C861" i="1" s="1"/>
  <c r="D862" i="1"/>
  <c r="C862" i="1" s="1"/>
  <c r="D863" i="1"/>
  <c r="C863" i="1" s="1"/>
  <c r="D864" i="1"/>
  <c r="C864" i="1" s="1"/>
  <c r="D865" i="1"/>
  <c r="C865" i="1" s="1"/>
  <c r="D866" i="1"/>
  <c r="C866" i="1" s="1"/>
  <c r="D867" i="1"/>
  <c r="C867" i="1" s="1"/>
  <c r="D868" i="1"/>
  <c r="C868" i="1" s="1"/>
  <c r="D869" i="1"/>
  <c r="C869" i="1" s="1"/>
  <c r="D870" i="1"/>
  <c r="C870" i="1" s="1"/>
  <c r="D871" i="1"/>
  <c r="C871" i="1" s="1"/>
  <c r="D872" i="1"/>
  <c r="C872" i="1" s="1"/>
  <c r="D873" i="1"/>
  <c r="C873" i="1" s="1"/>
  <c r="D874" i="1"/>
  <c r="C874" i="1" s="1"/>
  <c r="D875" i="1"/>
  <c r="C875" i="1" s="1"/>
  <c r="D876" i="1"/>
  <c r="C876" i="1" s="1"/>
  <c r="D877" i="1"/>
  <c r="C877" i="1" s="1"/>
  <c r="D878" i="1"/>
  <c r="C878" i="1" s="1"/>
  <c r="D879" i="1"/>
  <c r="C879" i="1" s="1"/>
  <c r="D880" i="1"/>
  <c r="C880" i="1" s="1"/>
  <c r="D881" i="1"/>
  <c r="C881" i="1" s="1"/>
  <c r="D882" i="1"/>
  <c r="C882" i="1" s="1"/>
  <c r="D883" i="1"/>
  <c r="C883" i="1" s="1"/>
  <c r="D884" i="1"/>
  <c r="C884" i="1" s="1"/>
  <c r="D885" i="1"/>
  <c r="C885" i="1" s="1"/>
  <c r="D886" i="1"/>
  <c r="C886" i="1" s="1"/>
  <c r="D887" i="1"/>
  <c r="C887" i="1" s="1"/>
  <c r="D888" i="1"/>
  <c r="C888" i="1" s="1"/>
  <c r="D889" i="1"/>
  <c r="C889" i="1" s="1"/>
  <c r="D890" i="1"/>
  <c r="C890" i="1" s="1"/>
  <c r="D891" i="1"/>
  <c r="C891" i="1" s="1"/>
  <c r="D892" i="1"/>
  <c r="D893" i="1"/>
  <c r="C893" i="1" s="1"/>
  <c r="D894" i="1"/>
  <c r="C894" i="1" s="1"/>
  <c r="D895" i="1"/>
  <c r="C895" i="1" s="1"/>
  <c r="D896" i="1"/>
  <c r="C896" i="1" s="1"/>
  <c r="D897" i="1"/>
  <c r="D898" i="1"/>
  <c r="C898" i="1" s="1"/>
  <c r="D899" i="1"/>
  <c r="C899" i="1" s="1"/>
  <c r="D900" i="1"/>
  <c r="C900" i="1" s="1"/>
  <c r="D901" i="1"/>
  <c r="C901" i="1" s="1"/>
  <c r="D902" i="1"/>
  <c r="C902" i="1" s="1"/>
  <c r="D903" i="1"/>
  <c r="C903" i="1" s="1"/>
  <c r="D904" i="1"/>
  <c r="C904" i="1" s="1"/>
  <c r="D905" i="1"/>
  <c r="C905" i="1" s="1"/>
  <c r="D906" i="1"/>
  <c r="C906" i="1" s="1"/>
  <c r="D907" i="1"/>
  <c r="C907" i="1" s="1"/>
  <c r="D908" i="1"/>
  <c r="C908" i="1" s="1"/>
  <c r="D909" i="1"/>
  <c r="C909" i="1" s="1"/>
  <c r="D910" i="1"/>
  <c r="C910" i="1" s="1"/>
  <c r="D911" i="1"/>
  <c r="C911" i="1" s="1"/>
  <c r="D912" i="1"/>
  <c r="C912" i="1" s="1"/>
  <c r="D913" i="1"/>
  <c r="C913" i="1" s="1"/>
  <c r="D914" i="1"/>
  <c r="D915" i="1"/>
  <c r="C915" i="1" s="1"/>
  <c r="D916" i="1"/>
  <c r="C916" i="1" s="1"/>
  <c r="D917" i="1"/>
  <c r="C917" i="1" s="1"/>
  <c r="D918" i="1"/>
  <c r="C918" i="1" s="1"/>
  <c r="D919" i="1"/>
  <c r="C919" i="1" s="1"/>
  <c r="D920" i="1"/>
  <c r="C920" i="1" s="1"/>
  <c r="D921" i="1"/>
  <c r="C921" i="1" s="1"/>
  <c r="D922" i="1"/>
  <c r="C922" i="1" s="1"/>
  <c r="D923" i="1"/>
  <c r="C923" i="1" s="1"/>
  <c r="C2" i="1" l="1"/>
  <c r="O10" i="1"/>
  <c r="O9" i="1"/>
  <c r="O8" i="1"/>
  <c r="O4" i="1"/>
  <c r="R12" i="1"/>
  <c r="R13" i="1"/>
  <c r="R17" i="1"/>
  <c r="R18" i="1"/>
  <c r="P5" i="1" l="1"/>
  <c r="P6" i="1"/>
  <c r="P10" i="1"/>
  <c r="P9" i="1"/>
  <c r="P8" i="1"/>
  <c r="R8" i="1" l="1"/>
</calcChain>
</file>

<file path=xl/sharedStrings.xml><?xml version="1.0" encoding="utf-8"?>
<sst xmlns="http://schemas.openxmlformats.org/spreadsheetml/2006/main" count="3936" uniqueCount="233">
  <si>
    <t xml:space="preserve"> Hallway2</t>
  </si>
  <si>
    <t>in</t>
  </si>
  <si>
    <t>out</t>
  </si>
  <si>
    <t>pbo</t>
  </si>
  <si>
    <t>uturn</t>
  </si>
  <si>
    <t>out just enough to toss trash then back in</t>
  </si>
  <si>
    <t>jacob</t>
  </si>
  <si>
    <t>slowly, messing with bookbag</t>
  </si>
  <si>
    <t>dropping off trash then back in, then back again</t>
  </si>
  <si>
    <t>dropping off trash then back in</t>
  </si>
  <si>
    <t>pbin</t>
  </si>
  <si>
    <t>pbout/linger/in</t>
  </si>
  <si>
    <t>linger on pbout, then trash, then finally in</t>
  </si>
  <si>
    <t>in/in</t>
  </si>
  <si>
    <t>out/out</t>
  </si>
  <si>
    <t>two people, both traveling out in close succession</t>
  </si>
  <si>
    <t>out/pbout/in</t>
  </si>
  <si>
    <t>messing with the trashcan for a good 30 seconds</t>
  </si>
  <si>
    <t>out/pbo/pbo/in</t>
  </si>
  <si>
    <t>slowly, messing with recycling</t>
  </si>
  <si>
    <t>out/pbout</t>
  </si>
  <si>
    <t>out, slowly messing with the trash then continuing out</t>
  </si>
  <si>
    <t>pbout</t>
  </si>
  <si>
    <t>pbout/in/pbin</t>
  </si>
  <si>
    <t>janitor mopping out side of door, walking in, then mopping inside of door for a good 15 seconds</t>
  </si>
  <si>
    <t>trash, then in</t>
  </si>
  <si>
    <t>normal in</t>
  </si>
  <si>
    <t>two people walk out together</t>
  </si>
  <si>
    <t>two people walk in together one right after the other</t>
  </si>
  <si>
    <t>out/Linger</t>
  </si>
  <si>
    <t>out/linger with one person and another joins to exit them going out</t>
  </si>
  <si>
    <t>walked out to sweep then stopped</t>
  </si>
  <si>
    <t>out for a second and back in</t>
  </si>
  <si>
    <t>janitor walking in slowly with a cart, about 6 seconds</t>
  </si>
  <si>
    <t>janitor walking out slowly with a cart, about 6 seconds</t>
  </si>
  <si>
    <t>two people walk in in quick succession one after the other, almost together, about 3 seconds</t>
  </si>
  <si>
    <t>two people walk out together at the same time, about 3 seconds</t>
  </si>
  <si>
    <t>two people walk out in quick succession one after the other, almost together, about 3 seconds</t>
  </si>
  <si>
    <t>two people walk in together at the same time, about 4 seconds</t>
  </si>
  <si>
    <t>Me going out while throwing something away</t>
  </si>
  <si>
    <t>person goes out, but then pauses by the trash before continuing his exit out, about 5 seconds</t>
  </si>
  <si>
    <t>subject goes out just enough to place something in the trash then exits on the in side, about 5 seconds</t>
  </si>
  <si>
    <t>two people walk in in quick succession, one after the other almost together</t>
  </si>
  <si>
    <t>person goes to throw trash away and turn back to exit on the in-side</t>
  </si>
  <si>
    <t>janitor walks in carrying a broom otherwise normal</t>
  </si>
  <si>
    <t>janitor walks out carrying a broom otherwise normal</t>
  </si>
  <si>
    <t>pbout/linger</t>
  </si>
  <si>
    <t xml:space="preserve">janitor comes from the out-side to gather recycling and trash, about 5 sec </t>
  </si>
  <si>
    <t>pbo/pbo/out</t>
  </si>
  <si>
    <t>linger/in</t>
  </si>
  <si>
    <t>janitor comes from the out-side to gather recycling and trash, about 33 sec , then janitor exits towards IN</t>
  </si>
  <si>
    <t>out/pbo/in</t>
  </si>
  <si>
    <t>in/linger</t>
  </si>
  <si>
    <t>arwa walking very very slowly under the sensor, video shows 12 seconds</t>
  </si>
  <si>
    <t>Dr. Dean coming in</t>
  </si>
  <si>
    <t>subject goes out then pauses by the trash before continuing out about 7 seconds</t>
  </si>
  <si>
    <t>subject walks slowly under looking at phone about 6 seconds</t>
  </si>
  <si>
    <t>out/linger/in</t>
  </si>
  <si>
    <t>person crosses doorway to linger and throw away trash then turns back and walks in about 10 seconds</t>
  </si>
  <si>
    <t>out/linger</t>
  </si>
  <si>
    <t>person continues lingering and throw away trash  about 6 seconds</t>
  </si>
  <si>
    <t>person (again) lingers at trash can then walks back in  about 5 seconds</t>
  </si>
  <si>
    <t>pbin/iliner/in</t>
  </si>
  <si>
    <t>person (again) has trash to throw away only arm crosses threshold this time</t>
  </si>
  <si>
    <t>Arwa notices camera pauses pbin then continues out</t>
  </si>
  <si>
    <t>trash lady coming up yet again to toss trash in - arm only crosses threshold</t>
  </si>
  <si>
    <t>trash lady strikes again! She crosses threshold and throws away trash to turn right back round</t>
  </si>
  <si>
    <t>two people walk out in quick succession a couple of seconds apart</t>
  </si>
  <si>
    <t>curisoity/linger</t>
  </si>
  <si>
    <t>person (ag chair) walks out then stand under sensor looking at it for 4 seconds</t>
  </si>
  <si>
    <t>out/in</t>
  </si>
  <si>
    <t>subject foot comes in view to throw away some trash then exits. A shadow is cast and could be picked up by the sensor</t>
  </si>
  <si>
    <t>lady walks in pushing a highly reflective metal cart</t>
  </si>
  <si>
    <t>janitor carrying a broom, otherwise normal</t>
  </si>
  <si>
    <t>big guy, light shirt, walking slowly</t>
  </si>
  <si>
    <t>pauses at trash breifly, then continues out</t>
  </si>
  <si>
    <t>walks in dragging a pulley cart</t>
  </si>
  <si>
    <t>walks out dragging a pulley cart with white boxes</t>
  </si>
  <si>
    <t>person walks in view to toss trash in the trash can</t>
  </si>
  <si>
    <t>person walks out pushing metal cart</t>
  </si>
  <si>
    <t>two people walk in in quick sucession of each other, maybe a second apart</t>
  </si>
  <si>
    <t>carryingn something - looks like a labtop - reflective in their hands</t>
  </si>
  <si>
    <t>three people total go out, two people side by side and a third in quick succession, about 6 seconds</t>
  </si>
  <si>
    <t>two people walk in through the doorway at the same time</t>
  </si>
  <si>
    <t>two people walk out through the doorway at the same time</t>
  </si>
  <si>
    <t>two people pass through the doorway within the event window, first goes out then the other walks in</t>
  </si>
  <si>
    <t>walks in pushing reflective metal cart</t>
  </si>
  <si>
    <t>holding something reflective like the inside of a candy wrapper</t>
  </si>
  <si>
    <t>person walks out to throw something in recycling then turns back around and walks in, about 6 seconds</t>
  </si>
  <si>
    <t>starts to walk in but turns around, probably sets off sensor</t>
  </si>
  <si>
    <t>pushing out the metal cart</t>
  </si>
  <si>
    <t>two people walk out in quick sucession of each other, maybe a second apart</t>
  </si>
  <si>
    <t>subject walks out very slowly looking at phone, about 5 seconds</t>
  </si>
  <si>
    <t>person walks into view, then lingers about 6 seconds</t>
  </si>
  <si>
    <t>Nicole</t>
  </si>
  <si>
    <t>carrying an umbrella out in front like a sword - otherwise normal</t>
  </si>
  <si>
    <t>pbin/linger/out</t>
  </si>
  <si>
    <t>janitor stops to sweep on the pbin side -  then lingers - then exits out - about 8 seconds</t>
  </si>
  <si>
    <t>in/linger/out</t>
  </si>
  <si>
    <t>Jacob</t>
  </si>
  <si>
    <t>lady walks in normally but it pushing a reflective metal cart</t>
  </si>
  <si>
    <t>person steps into camera close enough to throw something away and switches back to exit on the pbin side without crossing the doorway</t>
  </si>
  <si>
    <t>pbin/in</t>
  </si>
  <si>
    <t>person steps into camera almost crosses doorway but arm is the only thing that crosses to throw something away and switches back to exit on the pbin side without crossing the doorway</t>
  </si>
  <si>
    <t>person (again) steps into camera almost crosses doorway but arm is the only thing that crosses to throw something away and switches back to exit on the pbin side without crossing the doorway</t>
  </si>
  <si>
    <t>person (again) steps into camera close enough to throw something away and switches back to exit on the pbin side without crossing the doorway</t>
  </si>
  <si>
    <t>person goes out to throw something away in the recycling then doubles back to come in, about 5 seconds</t>
  </si>
  <si>
    <t>person begins to walk in - stands under the sensor to look at it  then continues to walk in - about 6 seconds</t>
  </si>
  <si>
    <t>janitor walks in slowly with cart -  about 4 seconds</t>
  </si>
  <si>
    <t>janitor walks out slowly with cart and long light bulbs - about 5 seconds</t>
  </si>
  <si>
    <t>Arwa</t>
  </si>
  <si>
    <t>janitor walks in to look if sweeping is needed -  then doubles back pauses and exits out - about 7 seconds</t>
  </si>
  <si>
    <t>janitor pushes a cart in the in direction - then leaves the cart under the sensor for mopping, about 13 seconds</t>
  </si>
  <si>
    <t>two people push a metal cart through the doorway together at the same time</t>
  </si>
  <si>
    <t>guy pushes reflective cart back in</t>
  </si>
  <si>
    <t>pbin/uturn</t>
  </si>
  <si>
    <t>Arwa goes out to throw trash away.. Pauses and leaves trash on the floor to head back in - about 11 seconds</t>
  </si>
  <si>
    <t>out/linger/pbout</t>
  </si>
  <si>
    <t>Arwa goes to dump out recycling for the lab- lingers off camera but casts a shadow - about 9 seconds</t>
  </si>
  <si>
    <t>Arwa leaving</t>
  </si>
  <si>
    <t>Simeon</t>
  </si>
  <si>
    <t>in/linger/in</t>
  </si>
  <si>
    <t>janitor walks in, stands under the sensor and sweeps, then continues in, about 7 seconds</t>
  </si>
  <si>
    <t>out/linger/out</t>
  </si>
  <si>
    <t>janitor walks out, stands under the sensor and sweeps, then continues out, about 7 seconds</t>
  </si>
  <si>
    <t>lady walking in, pauses to check the trash then continues in, about 4 seconds</t>
  </si>
  <si>
    <t>janitor lingers to change out recycling and trash bags, about 2 minutes and 30 seconds</t>
  </si>
  <si>
    <t>janitor walks out with broom, otherwise normal</t>
  </si>
  <si>
    <t>janitor walks in with broom, lingers to sweep under the sensor, then continues in, about 8 seconds</t>
  </si>
  <si>
    <t>pbin/out</t>
  </si>
  <si>
    <t>sensor might catch a pbin, but all you see in the camera is the scuffmark scraper, then the janitor continues to walk out normally, about 7 seconds for both of these things, but it might only catch the out</t>
  </si>
  <si>
    <t>man goes out, pauses at the trash can, then continues out, about 5 seconds</t>
  </si>
  <si>
    <t>two people walk in in quick succession of each other, about a second apart, lasts 4 seconds</t>
  </si>
  <si>
    <t>two people walk out in quick succession of each other, about a second apart, lasts 4 seconds</t>
  </si>
  <si>
    <t>man goes out, pauses at the trash can, then switches back to in, about 8 seconds</t>
  </si>
  <si>
    <t>Dr. Dean</t>
  </si>
  <si>
    <t>man begins walking in, kickes his leg as he pauses slightly, then continues in, about 5 seconds</t>
  </si>
  <si>
    <t>person looks to be going out, goes under sensor to throw away trash, then goes back in, about 4 seconds</t>
  </si>
  <si>
    <t>person looks to be going out, gets under the sensor then switchesback and exits</t>
  </si>
  <si>
    <t>pbout on the far side, video only catches a shoe of person by recycling can, but a shadow is cast</t>
  </si>
  <si>
    <t>janitor walking slowly carrying a broom, otherwise normal</t>
  </si>
  <si>
    <t>two people go out the door in relatively quick succession, a couple of seconds between each other, but both do it in about 5 seconds</t>
  </si>
  <si>
    <t>two people go out the door together at the same time</t>
  </si>
  <si>
    <t>man starts to come in, pauses at the trash can, then continues in, about 4 seconds</t>
  </si>
  <si>
    <t>student on phone, going out slowly, within event window</t>
  </si>
  <si>
    <t>near pbout, janitor steps in to check level of trash then exits back on the out side, about 4 seconds</t>
  </si>
  <si>
    <t>slight shadow of someone casting a shadow off screen when they throw something away in the recycling (might not be caught by the sensor)</t>
  </si>
  <si>
    <t>two people come in in quick succession, one right after the other, both going in</t>
  </si>
  <si>
    <t>in/linger/pbin</t>
  </si>
  <si>
    <t>janitor walking in, lingering under doowway to clean scuff marks off the floor, then continues in, about 16 seconds</t>
  </si>
  <si>
    <t>man goes out, pauses by the trash can, then continues out, about 6 seconds</t>
  </si>
  <si>
    <t>quickly</t>
  </si>
  <si>
    <t>lady comes in with boxes, otherwise normal</t>
  </si>
  <si>
    <t>slowly carrying a big box, but otherwise normal</t>
  </si>
  <si>
    <t>lady goes out to dump something in the trash then comes back in, about 6 seconds</t>
  </si>
  <si>
    <t>guy almost switches back but then continues in</t>
  </si>
  <si>
    <t>two people go through the doorway together at the same time</t>
  </si>
  <si>
    <t>two people exit in quick succession, both going out, about 3 seconds</t>
  </si>
  <si>
    <t>going in carrying a box, otherwise normal</t>
  </si>
  <si>
    <t>lady goes through the doorway to throw away the box then lingers on the pbout side the finally continues out, about 14 seconds</t>
  </si>
  <si>
    <t>janitor walking slow carrying a broom, otheriwse normal</t>
  </si>
  <si>
    <t>lady goes out, lingers a good bit to throw out her trash, then continues out, about 21 seconds</t>
  </si>
  <si>
    <t>woman comes towards in but stops to throw out trash, about 5 seconds</t>
  </si>
  <si>
    <t>Woman goes out to throw away trash, then switches back to in</t>
  </si>
  <si>
    <t>woman starts to come in, stops to throw trash away then conitues in, about 5 seconds</t>
  </si>
  <si>
    <t>janitor with cart about 5 seconds</t>
  </si>
  <si>
    <t>pbin/linger</t>
  </si>
  <si>
    <t>janitor with cart stops just inside of the doorway</t>
  </si>
  <si>
    <t>janitor with cart stops just inside of the doorway, mops a bit</t>
  </si>
  <si>
    <t>janitor comes to the doorway and mops, then exits out again (about 11 seconds)</t>
  </si>
  <si>
    <t>janitor comeing in with a cart &lt;5 seconds</t>
  </si>
  <si>
    <t>two people (simeon and someone else) walk through the doorway together at the same time 5 seconds</t>
  </si>
  <si>
    <t>a very slow out, person is chatting on the phone about 6 seconds) is the person with the shoe from last event</t>
  </si>
  <si>
    <t>janitor with ladder, otherwise normal</t>
  </si>
  <si>
    <t>very slowly under the doorway about 6 seconds</t>
  </si>
  <si>
    <t>janitor with a pvc pipe, otherwise normal</t>
  </si>
  <si>
    <t>janitor with cart, about 5 seconds</t>
  </si>
  <si>
    <t>janitor with pvc and ladder, otherwise normal</t>
  </si>
  <si>
    <t>foot in camera to toss something in the recycling</t>
  </si>
  <si>
    <t>janitor sweeping (might pick up normal?)</t>
  </si>
  <si>
    <t>janitor sweeping and then deciding to clear out the trashcan about 25 seconds (might pick up the out and then a couple of pbs but a maybe)</t>
  </si>
  <si>
    <t>janitor pushes cart under camera and lingers to change the trashcan for 34 seconds(toss)</t>
  </si>
  <si>
    <t>janitor passing under camera with cart (otherwise normal in)</t>
  </si>
  <si>
    <t>janitor passing under camera with cart (otherwise normal out)</t>
  </si>
  <si>
    <t>janitor walks in with a trash can, about 5 seconds</t>
  </si>
  <si>
    <t>janitor walks out with a trash can, then stops to look at the trash by the door, 8 seconds</t>
  </si>
  <si>
    <t>janitor messing with trash then exiting, about 15 seconds</t>
  </si>
  <si>
    <t>janitor walks slowly in on phone with trash can and looking at phone, about 6 seconds</t>
  </si>
  <si>
    <t>janitor out with trash can</t>
  </si>
  <si>
    <t>out to throw something away then continues out, about 5 seconds</t>
  </si>
  <si>
    <t>janitor walks out then lingers on pbout to sweep, about 20 seconds</t>
  </si>
  <si>
    <t>two people walk out back to back</t>
  </si>
  <si>
    <t>man lingers at trash cans, about 5 seconds</t>
  </si>
  <si>
    <t>two people walk out with a couple of secs between</t>
  </si>
  <si>
    <t>janitor with a cart, about 5 seconds</t>
  </si>
  <si>
    <t>person went out to the trash can lingered then came back in</t>
  </si>
  <si>
    <t>HW2</t>
  </si>
  <si>
    <t>Total days</t>
  </si>
  <si>
    <t>total ppl</t>
  </si>
  <si>
    <t>waldo saw</t>
  </si>
  <si>
    <t>EnOcean saw</t>
  </si>
  <si>
    <t>cat 1</t>
  </si>
  <si>
    <t>cat 2</t>
  </si>
  <si>
    <t>cat 3</t>
  </si>
  <si>
    <t>GroundTruth</t>
  </si>
  <si>
    <t>waldo correct</t>
  </si>
  <si>
    <t>ins</t>
  </si>
  <si>
    <t>outs</t>
  </si>
  <si>
    <t>pbi/pbo</t>
  </si>
  <si>
    <t>multiple in same direction results:</t>
  </si>
  <si>
    <t>hit</t>
  </si>
  <si>
    <t>miss</t>
  </si>
  <si>
    <t>pkt</t>
  </si>
  <si>
    <t>pbi</t>
  </si>
  <si>
    <t>pbo/pbo</t>
  </si>
  <si>
    <t>*</t>
  </si>
  <si>
    <t>two people</t>
  </si>
  <si>
    <t>pbo/pbo/pbo/pbo/pbo/pbo</t>
  </si>
  <si>
    <t>pbo/pbo/in/in</t>
  </si>
  <si>
    <t>in/pbo</t>
  </si>
  <si>
    <t>out/pbo</t>
  </si>
  <si>
    <t>pbo/in</t>
  </si>
  <si>
    <t>Date/Time</t>
  </si>
  <si>
    <t>Location</t>
  </si>
  <si>
    <t>Category</t>
  </si>
  <si>
    <t>Ground Truth Label</t>
  </si>
  <si>
    <t>Description of ground truth if not simple in/out event</t>
  </si>
  <si>
    <t>Sensor and GT agree</t>
  </si>
  <si>
    <t>Multiple people same direction results</t>
  </si>
  <si>
    <t>Waldo/Ray Classifiation</t>
  </si>
  <si>
    <t>Detect ppl/event</t>
  </si>
  <si>
    <t>EnOcean Detection</t>
  </si>
  <si>
    <t>GT People Count/event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</si>
</sst>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9" fontId="18" fillId="0" borderId="0" xfId="0" applyNumberFormat="1" applyFont="1"/>
    <xf numFmtId="9" fontId="18" fillId="0" borderId="0" xfId="1" applyFont="1"/>
    <xf numFmtId="0" fontId="16"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24"/>
  <sheetViews>
    <sheetView tabSelected="1" zoomScale="140" zoomScaleNormal="140" workbookViewId="0">
      <selection sqref="A1:XFD1"/>
    </sheetView>
  </sheetViews>
  <sheetFormatPr baseColWidth="10" defaultRowHeight="16" x14ac:dyDescent="0.2"/>
  <cols>
    <col min="1" max="1" width="17.5" style="1" bestFit="1" customWidth="1"/>
  </cols>
  <sheetData>
    <row r="1" spans="1:18" x14ac:dyDescent="0.2">
      <c r="A1" s="1" t="s">
        <v>222</v>
      </c>
      <c r="B1" t="s">
        <v>223</v>
      </c>
      <c r="C1" t="s">
        <v>232</v>
      </c>
      <c r="D1" t="s">
        <v>224</v>
      </c>
      <c r="E1" t="s">
        <v>225</v>
      </c>
      <c r="F1" t="s">
        <v>226</v>
      </c>
      <c r="G1" t="s">
        <v>227</v>
      </c>
      <c r="H1" t="s">
        <v>228</v>
      </c>
      <c r="I1" t="s">
        <v>229</v>
      </c>
      <c r="J1" t="s">
        <v>230</v>
      </c>
      <c r="L1" t="s">
        <v>231</v>
      </c>
    </row>
    <row r="2" spans="1:18" x14ac:dyDescent="0.2">
      <c r="A2" s="1">
        <v>44904.286111111112</v>
      </c>
      <c r="B2" t="s">
        <v>0</v>
      </c>
      <c r="C2">
        <f>IF(D2=1, 1, "")</f>
        <v>1</v>
      </c>
      <c r="D2">
        <f t="shared" ref="D2:D65" si="0">IF(OR(E2="out", E2="in", E2="pbin", E2="pbout"), 1, IF(OR(E2="in/in", E2="out/out"), 2,  IF(OR(E2="in/out", E2="out/in"), 3, "")))</f>
        <v>1</v>
      </c>
      <c r="E2" t="s">
        <v>1</v>
      </c>
      <c r="G2" t="str">
        <f>IF(AND(E2=I2, E2="out"), "out", IF(AND(E2=I2, E2="in"), "in", IF(AND(E2="pbout", I2="pbo"), "pb", IF(AND(E2="pbin", I2="pbi"), "pb", ""))))</f>
        <v>in</v>
      </c>
      <c r="H2" t="str">
        <f>IF(AND(E2="in/in", I2="in"), "in", IF(AND(E2="out/out", I2="out"), "out", ""))</f>
        <v/>
      </c>
      <c r="I2" t="s">
        <v>1</v>
      </c>
      <c r="J2">
        <f>IF(OR(I2="out", I2="in", I2="pbo", I2="pbi"), 1, "")</f>
        <v>1</v>
      </c>
      <c r="L2" t="s">
        <v>210</v>
      </c>
      <c r="M2" t="s">
        <v>196</v>
      </c>
    </row>
    <row r="3" spans="1:18" x14ac:dyDescent="0.2">
      <c r="A3" s="1">
        <v>44904.287395833337</v>
      </c>
      <c r="B3" t="s">
        <v>0</v>
      </c>
      <c r="C3">
        <f t="shared" ref="C3:C66" si="1">IF(D3=1, 1, "")</f>
        <v>1</v>
      </c>
      <c r="D3">
        <f t="shared" si="0"/>
        <v>1</v>
      </c>
      <c r="E3" t="s">
        <v>2</v>
      </c>
      <c r="G3" t="str">
        <f t="shared" ref="G3:G66" si="2">IF(AND(E3=I3, E3="out"), "out", IF(AND(E3=I3, E3="in"), "in", IF(AND(E3="pbout", I3="pbo"), "pb", IF(AND(E3="pbin", I3="pbi"), "pb", ""))))</f>
        <v/>
      </c>
      <c r="H3" t="str">
        <f t="shared" ref="H3:H66" si="3">IF(AND(E3="in/in", I3="in"), "in", IF(AND(E3="out/out", I3="out"), "out", ""))</f>
        <v/>
      </c>
      <c r="I3" t="s">
        <v>3</v>
      </c>
      <c r="J3">
        <f t="shared" ref="J3:J66" si="4">IF(OR(I3="out", I3="in", I3="pbo", I3="pbi"), 1, "")</f>
        <v>1</v>
      </c>
      <c r="L3" t="s">
        <v>211</v>
      </c>
      <c r="N3" s="2" t="s">
        <v>197</v>
      </c>
      <c r="O3" s="2">
        <v>10</v>
      </c>
      <c r="P3" s="2"/>
      <c r="Q3" s="2" t="s">
        <v>212</v>
      </c>
      <c r="R3" s="2">
        <f>COUNTA(B:B)</f>
        <v>924</v>
      </c>
    </row>
    <row r="4" spans="1:18" x14ac:dyDescent="0.2">
      <c r="A4" s="1">
        <v>44904.288923611108</v>
      </c>
      <c r="B4" t="s">
        <v>0</v>
      </c>
      <c r="C4">
        <f t="shared" si="1"/>
        <v>1</v>
      </c>
      <c r="D4">
        <f t="shared" si="0"/>
        <v>1</v>
      </c>
      <c r="E4" t="s">
        <v>1</v>
      </c>
      <c r="G4" t="str">
        <f t="shared" si="2"/>
        <v>in</v>
      </c>
      <c r="H4" t="str">
        <f t="shared" si="3"/>
        <v/>
      </c>
      <c r="I4" t="s">
        <v>1</v>
      </c>
      <c r="J4">
        <f t="shared" si="4"/>
        <v>1</v>
      </c>
      <c r="L4" t="s">
        <v>210</v>
      </c>
      <c r="N4" s="2" t="s">
        <v>198</v>
      </c>
      <c r="O4" s="2">
        <f>SUM(C:C)</f>
        <v>961</v>
      </c>
      <c r="P4" s="2"/>
      <c r="Q4" s="2"/>
      <c r="R4" s="2"/>
    </row>
    <row r="5" spans="1:18" x14ac:dyDescent="0.2">
      <c r="A5" s="1">
        <v>44904.297962962963</v>
      </c>
      <c r="B5" t="s">
        <v>0</v>
      </c>
      <c r="C5">
        <v>1</v>
      </c>
      <c r="D5">
        <v>3</v>
      </c>
      <c r="E5" t="s">
        <v>4</v>
      </c>
      <c r="F5" t="s">
        <v>5</v>
      </c>
      <c r="G5" t="str">
        <f t="shared" si="2"/>
        <v/>
      </c>
      <c r="H5" t="str">
        <f t="shared" si="3"/>
        <v/>
      </c>
      <c r="I5" t="s">
        <v>1</v>
      </c>
      <c r="J5">
        <f t="shared" si="4"/>
        <v>1</v>
      </c>
      <c r="L5" t="s">
        <v>210</v>
      </c>
      <c r="N5" s="2" t="s">
        <v>199</v>
      </c>
      <c r="O5" s="2">
        <f>SUM(J:J)</f>
        <v>925</v>
      </c>
      <c r="P5" s="3">
        <f>O5/O4</f>
        <v>0.96253902185223728</v>
      </c>
      <c r="Q5" s="2"/>
      <c r="R5" s="2"/>
    </row>
    <row r="6" spans="1:18" x14ac:dyDescent="0.2">
      <c r="A6" s="1">
        <v>44904.322187500002</v>
      </c>
      <c r="B6" t="s">
        <v>0</v>
      </c>
      <c r="C6">
        <f t="shared" si="1"/>
        <v>1</v>
      </c>
      <c r="D6">
        <f t="shared" si="0"/>
        <v>1</v>
      </c>
      <c r="E6" t="s">
        <v>2</v>
      </c>
      <c r="G6" t="str">
        <f t="shared" si="2"/>
        <v/>
      </c>
      <c r="H6" t="str">
        <f t="shared" si="3"/>
        <v/>
      </c>
      <c r="I6" t="s">
        <v>3</v>
      </c>
      <c r="J6">
        <f t="shared" si="4"/>
        <v>1</v>
      </c>
      <c r="L6" t="s">
        <v>210</v>
      </c>
      <c r="N6" s="2" t="s">
        <v>200</v>
      </c>
      <c r="O6" s="2">
        <f>COUNTIF(L2:L1231, "hit")</f>
        <v>613</v>
      </c>
      <c r="P6" s="3">
        <f>O6/O4</f>
        <v>0.63787721123829344</v>
      </c>
      <c r="Q6" s="2"/>
      <c r="R6" s="2"/>
    </row>
    <row r="7" spans="1:18" x14ac:dyDescent="0.2">
      <c r="A7" s="1">
        <v>44904.32340277778</v>
      </c>
      <c r="B7" t="s">
        <v>0</v>
      </c>
      <c r="C7">
        <f t="shared" si="1"/>
        <v>1</v>
      </c>
      <c r="D7">
        <f t="shared" si="0"/>
        <v>1</v>
      </c>
      <c r="E7" t="s">
        <v>1</v>
      </c>
      <c r="G7" t="str">
        <f t="shared" si="2"/>
        <v>in</v>
      </c>
      <c r="H7" t="str">
        <f t="shared" si="3"/>
        <v/>
      </c>
      <c r="I7" t="s">
        <v>1</v>
      </c>
      <c r="J7">
        <f t="shared" si="4"/>
        <v>1</v>
      </c>
      <c r="L7" t="s">
        <v>211</v>
      </c>
      <c r="N7" s="2"/>
      <c r="O7" s="2"/>
      <c r="P7" s="2"/>
      <c r="Q7" s="2"/>
      <c r="R7" s="2"/>
    </row>
    <row r="8" spans="1:18" x14ac:dyDescent="0.2">
      <c r="A8" s="1">
        <v>44904.323958333334</v>
      </c>
      <c r="B8" t="s">
        <v>0</v>
      </c>
      <c r="C8">
        <f t="shared" si="1"/>
        <v>1</v>
      </c>
      <c r="D8">
        <f t="shared" si="0"/>
        <v>1</v>
      </c>
      <c r="E8" t="s">
        <v>1</v>
      </c>
      <c r="G8" t="str">
        <f t="shared" si="2"/>
        <v>in</v>
      </c>
      <c r="H8" t="str">
        <f t="shared" si="3"/>
        <v/>
      </c>
      <c r="I8" t="s">
        <v>1</v>
      </c>
      <c r="J8">
        <f t="shared" si="4"/>
        <v>1</v>
      </c>
      <c r="L8" t="s">
        <v>210</v>
      </c>
      <c r="N8" s="2" t="s">
        <v>201</v>
      </c>
      <c r="O8" s="2">
        <f>COUNTIF($D$2:$D$924, "=1")</f>
        <v>824</v>
      </c>
      <c r="P8" s="3">
        <f>O8/$R$3</f>
        <v>0.89177489177489178</v>
      </c>
      <c r="Q8" s="2"/>
      <c r="R8" s="3">
        <f>SUM(P8:P10)</f>
        <v>0.99891774891774898</v>
      </c>
    </row>
    <row r="9" spans="1:18" x14ac:dyDescent="0.2">
      <c r="A9" s="1">
        <v>44904.329814814817</v>
      </c>
      <c r="B9" t="s">
        <v>0</v>
      </c>
      <c r="C9">
        <f t="shared" si="1"/>
        <v>1</v>
      </c>
      <c r="D9">
        <f t="shared" si="0"/>
        <v>1</v>
      </c>
      <c r="E9" t="s">
        <v>2</v>
      </c>
      <c r="G9" t="str">
        <f t="shared" si="2"/>
        <v/>
      </c>
      <c r="H9" t="str">
        <f t="shared" si="3"/>
        <v/>
      </c>
      <c r="I9" t="s">
        <v>3</v>
      </c>
      <c r="J9">
        <f t="shared" si="4"/>
        <v>1</v>
      </c>
      <c r="L9" t="s">
        <v>210</v>
      </c>
      <c r="N9" s="2" t="s">
        <v>202</v>
      </c>
      <c r="O9" s="2">
        <f>COUNTIF($D$2:$D$924, "=2")</f>
        <v>36</v>
      </c>
      <c r="P9" s="3">
        <f t="shared" ref="P9:P10" si="5">O9/$R$3</f>
        <v>3.896103896103896E-2</v>
      </c>
      <c r="Q9" s="2"/>
      <c r="R9" s="2"/>
    </row>
    <row r="10" spans="1:18" x14ac:dyDescent="0.2">
      <c r="A10" s="1">
        <v>44904.337824074071</v>
      </c>
      <c r="B10" t="s">
        <v>0</v>
      </c>
      <c r="C10">
        <f t="shared" si="1"/>
        <v>1</v>
      </c>
      <c r="D10">
        <f t="shared" si="0"/>
        <v>1</v>
      </c>
      <c r="E10" t="s">
        <v>2</v>
      </c>
      <c r="G10" t="str">
        <f t="shared" si="2"/>
        <v>out</v>
      </c>
      <c r="H10" t="str">
        <f t="shared" si="3"/>
        <v/>
      </c>
      <c r="I10" t="s">
        <v>2</v>
      </c>
      <c r="J10">
        <f t="shared" si="4"/>
        <v>1</v>
      </c>
      <c r="L10" t="s">
        <v>210</v>
      </c>
      <c r="N10" s="2" t="s">
        <v>203</v>
      </c>
      <c r="O10" s="2">
        <f>COUNTIF($D$2:$D$924, "=3")</f>
        <v>63</v>
      </c>
      <c r="P10" s="3">
        <f t="shared" si="5"/>
        <v>6.8181818181818177E-2</v>
      </c>
      <c r="Q10" s="2"/>
      <c r="R10" s="2"/>
    </row>
    <row r="11" spans="1:18" x14ac:dyDescent="0.2">
      <c r="A11" s="1">
        <v>44904.340578703705</v>
      </c>
      <c r="B11" t="s">
        <v>0</v>
      </c>
      <c r="C11">
        <f t="shared" si="1"/>
        <v>1</v>
      </c>
      <c r="D11">
        <f t="shared" si="0"/>
        <v>1</v>
      </c>
      <c r="E11" t="s">
        <v>1</v>
      </c>
      <c r="G11" t="str">
        <f t="shared" si="2"/>
        <v>in</v>
      </c>
      <c r="H11" t="str">
        <f t="shared" si="3"/>
        <v/>
      </c>
      <c r="I11" t="s">
        <v>1</v>
      </c>
      <c r="J11">
        <f t="shared" si="4"/>
        <v>1</v>
      </c>
      <c r="L11" t="s">
        <v>210</v>
      </c>
      <c r="N11" s="2"/>
      <c r="O11" s="2" t="s">
        <v>204</v>
      </c>
      <c r="P11" s="2" t="s">
        <v>205</v>
      </c>
      <c r="Q11" s="2"/>
      <c r="R11" s="2"/>
    </row>
    <row r="12" spans="1:18" x14ac:dyDescent="0.2">
      <c r="A12" s="1">
        <v>44904.352326388886</v>
      </c>
      <c r="B12" t="s">
        <v>0</v>
      </c>
      <c r="C12">
        <f t="shared" si="1"/>
        <v>1</v>
      </c>
      <c r="D12">
        <f t="shared" si="0"/>
        <v>1</v>
      </c>
      <c r="E12" t="s">
        <v>1</v>
      </c>
      <c r="G12" t="str">
        <f t="shared" si="2"/>
        <v>in</v>
      </c>
      <c r="H12" t="str">
        <f t="shared" si="3"/>
        <v/>
      </c>
      <c r="I12" t="s">
        <v>1</v>
      </c>
      <c r="J12">
        <f t="shared" si="4"/>
        <v>1</v>
      </c>
      <c r="L12" t="s">
        <v>210</v>
      </c>
      <c r="N12" s="2" t="s">
        <v>206</v>
      </c>
      <c r="O12" s="2">
        <f>COUNTIF(E:E, "in")</f>
        <v>426</v>
      </c>
      <c r="P12" s="2">
        <f>COUNTIF(G:G, "in")</f>
        <v>423</v>
      </c>
      <c r="Q12" s="2"/>
      <c r="R12" s="4">
        <f>P12/O12</f>
        <v>0.99295774647887325</v>
      </c>
    </row>
    <row r="13" spans="1:18" x14ac:dyDescent="0.2">
      <c r="A13" s="1">
        <v>44904.356064814812</v>
      </c>
      <c r="B13" t="s">
        <v>0</v>
      </c>
      <c r="C13">
        <f t="shared" si="1"/>
        <v>1</v>
      </c>
      <c r="D13">
        <f t="shared" si="0"/>
        <v>1</v>
      </c>
      <c r="E13" t="s">
        <v>2</v>
      </c>
      <c r="G13" t="str">
        <f t="shared" si="2"/>
        <v/>
      </c>
      <c r="H13" t="str">
        <f t="shared" si="3"/>
        <v/>
      </c>
      <c r="I13" t="s">
        <v>3</v>
      </c>
      <c r="J13">
        <f t="shared" si="4"/>
        <v>1</v>
      </c>
      <c r="L13" t="s">
        <v>210</v>
      </c>
      <c r="N13" s="2" t="s">
        <v>207</v>
      </c>
      <c r="O13" s="2">
        <f>COUNTIF(E:E, "out")</f>
        <v>388</v>
      </c>
      <c r="P13" s="2">
        <f>COUNTIF(G:G, "out")</f>
        <v>300</v>
      </c>
      <c r="Q13" s="2"/>
      <c r="R13" s="3">
        <f>P13/O13</f>
        <v>0.77319587628865982</v>
      </c>
    </row>
    <row r="14" spans="1:18" x14ac:dyDescent="0.2">
      <c r="A14" s="1">
        <v>44904.359861111108</v>
      </c>
      <c r="B14" t="s">
        <v>0</v>
      </c>
      <c r="C14">
        <f t="shared" si="1"/>
        <v>1</v>
      </c>
      <c r="D14">
        <f t="shared" si="0"/>
        <v>1</v>
      </c>
      <c r="E14" t="s">
        <v>2</v>
      </c>
      <c r="F14" t="s">
        <v>6</v>
      </c>
      <c r="G14" t="str">
        <f t="shared" si="2"/>
        <v>out</v>
      </c>
      <c r="H14" t="str">
        <f t="shared" si="3"/>
        <v/>
      </c>
      <c r="I14" t="s">
        <v>2</v>
      </c>
      <c r="J14">
        <f t="shared" si="4"/>
        <v>1</v>
      </c>
      <c r="L14" t="s">
        <v>210</v>
      </c>
      <c r="N14" s="2" t="s">
        <v>208</v>
      </c>
      <c r="O14" s="2">
        <f>COUNTIF(E:E, "pbout") + COUNTIF(E:E, "pbin")</f>
        <v>10</v>
      </c>
      <c r="P14" s="2">
        <f>COUNTIF(G:G, "pb")</f>
        <v>6</v>
      </c>
      <c r="Q14" s="2"/>
      <c r="R14" s="3">
        <f>P14/O14</f>
        <v>0.6</v>
      </c>
    </row>
    <row r="15" spans="1:18" x14ac:dyDescent="0.2">
      <c r="A15" s="1">
        <v>44904.360405092593</v>
      </c>
      <c r="B15" t="s">
        <v>0</v>
      </c>
      <c r="C15">
        <f t="shared" si="1"/>
        <v>1</v>
      </c>
      <c r="D15">
        <f t="shared" si="0"/>
        <v>1</v>
      </c>
      <c r="E15" t="s">
        <v>1</v>
      </c>
      <c r="G15" t="str">
        <f t="shared" si="2"/>
        <v>in</v>
      </c>
      <c r="H15" t="str">
        <f t="shared" si="3"/>
        <v/>
      </c>
      <c r="I15" t="s">
        <v>1</v>
      </c>
      <c r="J15">
        <f t="shared" si="4"/>
        <v>1</v>
      </c>
      <c r="L15" t="s">
        <v>211</v>
      </c>
      <c r="N15" s="2"/>
      <c r="O15" s="2"/>
      <c r="P15" s="2"/>
      <c r="Q15" s="2"/>
      <c r="R15" s="2"/>
    </row>
    <row r="16" spans="1:18" x14ac:dyDescent="0.2">
      <c r="A16" s="1">
        <v>44904.360914351855</v>
      </c>
      <c r="B16" t="s">
        <v>0</v>
      </c>
      <c r="C16">
        <f t="shared" si="1"/>
        <v>1</v>
      </c>
      <c r="D16">
        <f t="shared" si="0"/>
        <v>1</v>
      </c>
      <c r="E16" t="s">
        <v>2</v>
      </c>
      <c r="G16" t="str">
        <f t="shared" si="2"/>
        <v>out</v>
      </c>
      <c r="H16" t="str">
        <f t="shared" si="3"/>
        <v/>
      </c>
      <c r="I16" t="s">
        <v>2</v>
      </c>
      <c r="J16">
        <f t="shared" si="4"/>
        <v>1</v>
      </c>
      <c r="L16" t="s">
        <v>211</v>
      </c>
      <c r="N16" s="2" t="s">
        <v>209</v>
      </c>
      <c r="O16" s="2"/>
      <c r="P16" s="2"/>
      <c r="Q16" s="2"/>
      <c r="R16" s="2"/>
    </row>
    <row r="17" spans="1:18" x14ac:dyDescent="0.2">
      <c r="A17" s="1">
        <v>44904.361446759256</v>
      </c>
      <c r="B17" t="s">
        <v>0</v>
      </c>
      <c r="C17">
        <f t="shared" si="1"/>
        <v>1</v>
      </c>
      <c r="D17">
        <f t="shared" si="0"/>
        <v>1</v>
      </c>
      <c r="E17" t="s">
        <v>1</v>
      </c>
      <c r="G17" t="str">
        <f t="shared" si="2"/>
        <v>in</v>
      </c>
      <c r="H17" t="str">
        <f t="shared" si="3"/>
        <v/>
      </c>
      <c r="I17" t="s">
        <v>1</v>
      </c>
      <c r="J17">
        <f t="shared" si="4"/>
        <v>1</v>
      </c>
      <c r="L17" t="s">
        <v>210</v>
      </c>
      <c r="N17" s="2" t="s">
        <v>13</v>
      </c>
      <c r="O17" s="2">
        <f>COUNTIF(E:E, "in/in")</f>
        <v>15</v>
      </c>
      <c r="P17" s="2">
        <f>COUNTIF(H:H, "in")</f>
        <v>14</v>
      </c>
      <c r="Q17" s="2"/>
      <c r="R17" s="3">
        <f>P17/O17</f>
        <v>0.93333333333333335</v>
      </c>
    </row>
    <row r="18" spans="1:18" x14ac:dyDescent="0.2">
      <c r="A18" s="1">
        <v>44904.364872685182</v>
      </c>
      <c r="B18" t="s">
        <v>0</v>
      </c>
      <c r="C18">
        <f t="shared" si="1"/>
        <v>1</v>
      </c>
      <c r="D18">
        <f t="shared" si="0"/>
        <v>1</v>
      </c>
      <c r="E18" t="s">
        <v>1</v>
      </c>
      <c r="G18" t="str">
        <f t="shared" si="2"/>
        <v>in</v>
      </c>
      <c r="H18" t="str">
        <f t="shared" si="3"/>
        <v/>
      </c>
      <c r="I18" t="s">
        <v>1</v>
      </c>
      <c r="J18">
        <f t="shared" si="4"/>
        <v>1</v>
      </c>
      <c r="L18" t="s">
        <v>210</v>
      </c>
      <c r="N18" s="2" t="s">
        <v>14</v>
      </c>
      <c r="O18" s="2">
        <f>COUNTIF(E:E, "out/out")</f>
        <v>21</v>
      </c>
      <c r="P18" s="2">
        <f>COUNTIF(H:H, "out")</f>
        <v>19</v>
      </c>
      <c r="Q18" s="2"/>
      <c r="R18" s="3">
        <f>P18/O18</f>
        <v>0.90476190476190477</v>
      </c>
    </row>
    <row r="19" spans="1:18" x14ac:dyDescent="0.2">
      <c r="A19" s="1">
        <v>44904.367025462961</v>
      </c>
      <c r="B19" t="s">
        <v>0</v>
      </c>
      <c r="C19">
        <f t="shared" si="1"/>
        <v>1</v>
      </c>
      <c r="D19">
        <f t="shared" si="0"/>
        <v>1</v>
      </c>
      <c r="E19" t="s">
        <v>2</v>
      </c>
      <c r="G19" t="str">
        <f t="shared" si="2"/>
        <v/>
      </c>
      <c r="H19" t="str">
        <f t="shared" si="3"/>
        <v/>
      </c>
      <c r="I19" t="s">
        <v>3</v>
      </c>
      <c r="J19">
        <f t="shared" si="4"/>
        <v>1</v>
      </c>
      <c r="L19" t="s">
        <v>210</v>
      </c>
    </row>
    <row r="20" spans="1:18" x14ac:dyDescent="0.2">
      <c r="A20" s="1">
        <v>44904.372627314813</v>
      </c>
      <c r="B20" t="s">
        <v>0</v>
      </c>
      <c r="C20">
        <f t="shared" si="1"/>
        <v>1</v>
      </c>
      <c r="D20">
        <f t="shared" si="0"/>
        <v>1</v>
      </c>
      <c r="E20" t="s">
        <v>1</v>
      </c>
      <c r="G20" t="str">
        <f t="shared" si="2"/>
        <v>in</v>
      </c>
      <c r="H20" t="str">
        <f t="shared" si="3"/>
        <v/>
      </c>
      <c r="I20" t="s">
        <v>1</v>
      </c>
      <c r="J20">
        <f t="shared" si="4"/>
        <v>1</v>
      </c>
      <c r="L20" t="s">
        <v>210</v>
      </c>
    </row>
    <row r="21" spans="1:18" x14ac:dyDescent="0.2">
      <c r="A21" s="1">
        <v>44904.373287037037</v>
      </c>
      <c r="B21" t="s">
        <v>0</v>
      </c>
      <c r="C21">
        <f t="shared" si="1"/>
        <v>1</v>
      </c>
      <c r="D21">
        <f t="shared" si="0"/>
        <v>1</v>
      </c>
      <c r="E21" t="s">
        <v>1</v>
      </c>
      <c r="G21" t="str">
        <f t="shared" si="2"/>
        <v>in</v>
      </c>
      <c r="H21" t="str">
        <f t="shared" si="3"/>
        <v/>
      </c>
      <c r="I21" t="s">
        <v>1</v>
      </c>
      <c r="J21">
        <f t="shared" si="4"/>
        <v>1</v>
      </c>
      <c r="L21" t="s">
        <v>211</v>
      </c>
    </row>
    <row r="22" spans="1:18" x14ac:dyDescent="0.2">
      <c r="A22" s="1">
        <v>44904.374131944445</v>
      </c>
      <c r="B22" t="s">
        <v>0</v>
      </c>
      <c r="C22">
        <f t="shared" si="1"/>
        <v>1</v>
      </c>
      <c r="D22">
        <f t="shared" si="0"/>
        <v>1</v>
      </c>
      <c r="E22" t="s">
        <v>1</v>
      </c>
      <c r="G22" t="str">
        <f t="shared" si="2"/>
        <v>in</v>
      </c>
      <c r="H22" t="str">
        <f t="shared" si="3"/>
        <v/>
      </c>
      <c r="I22" t="s">
        <v>1</v>
      </c>
      <c r="J22">
        <f t="shared" si="4"/>
        <v>1</v>
      </c>
      <c r="L22" t="s">
        <v>210</v>
      </c>
    </row>
    <row r="23" spans="1:18" x14ac:dyDescent="0.2">
      <c r="A23" s="1">
        <v>44904.37599537037</v>
      </c>
      <c r="B23" t="s">
        <v>0</v>
      </c>
      <c r="C23">
        <f t="shared" si="1"/>
        <v>1</v>
      </c>
      <c r="D23">
        <f t="shared" si="0"/>
        <v>1</v>
      </c>
      <c r="E23" t="s">
        <v>2</v>
      </c>
      <c r="G23" t="str">
        <f t="shared" si="2"/>
        <v>out</v>
      </c>
      <c r="H23" t="str">
        <f t="shared" si="3"/>
        <v/>
      </c>
      <c r="I23" t="s">
        <v>2</v>
      </c>
      <c r="J23">
        <f t="shared" si="4"/>
        <v>1</v>
      </c>
      <c r="L23" t="s">
        <v>210</v>
      </c>
    </row>
    <row r="24" spans="1:18" x14ac:dyDescent="0.2">
      <c r="A24" s="1">
        <v>44904.377245370371</v>
      </c>
      <c r="B24" t="s">
        <v>0</v>
      </c>
      <c r="C24">
        <f t="shared" si="1"/>
        <v>1</v>
      </c>
      <c r="D24">
        <f t="shared" si="0"/>
        <v>1</v>
      </c>
      <c r="E24" t="s">
        <v>2</v>
      </c>
      <c r="G24" t="str">
        <f t="shared" si="2"/>
        <v/>
      </c>
      <c r="H24" t="str">
        <f t="shared" si="3"/>
        <v/>
      </c>
      <c r="I24" t="s">
        <v>3</v>
      </c>
      <c r="J24">
        <f t="shared" si="4"/>
        <v>1</v>
      </c>
      <c r="L24" t="s">
        <v>211</v>
      </c>
    </row>
    <row r="25" spans="1:18" x14ac:dyDescent="0.2">
      <c r="A25" s="1">
        <v>44904.378912037035</v>
      </c>
      <c r="B25" t="s">
        <v>0</v>
      </c>
      <c r="C25">
        <f t="shared" si="1"/>
        <v>1</v>
      </c>
      <c r="D25">
        <f t="shared" si="0"/>
        <v>1</v>
      </c>
      <c r="E25" t="s">
        <v>1</v>
      </c>
      <c r="G25" t="str">
        <f t="shared" si="2"/>
        <v>in</v>
      </c>
      <c r="H25" t="str">
        <f t="shared" si="3"/>
        <v/>
      </c>
      <c r="I25" t="s">
        <v>1</v>
      </c>
      <c r="J25">
        <f t="shared" si="4"/>
        <v>1</v>
      </c>
      <c r="L25" t="s">
        <v>210</v>
      </c>
    </row>
    <row r="26" spans="1:18" x14ac:dyDescent="0.2">
      <c r="A26" s="1">
        <v>44904.379328703704</v>
      </c>
      <c r="B26" t="s">
        <v>0</v>
      </c>
      <c r="C26">
        <f t="shared" si="1"/>
        <v>1</v>
      </c>
      <c r="D26">
        <f t="shared" si="0"/>
        <v>1</v>
      </c>
      <c r="E26" t="s">
        <v>1</v>
      </c>
      <c r="G26" t="str">
        <f t="shared" si="2"/>
        <v>in</v>
      </c>
      <c r="H26" t="str">
        <f t="shared" si="3"/>
        <v/>
      </c>
      <c r="I26" t="s">
        <v>1</v>
      </c>
      <c r="J26">
        <f t="shared" si="4"/>
        <v>1</v>
      </c>
      <c r="L26" t="s">
        <v>211</v>
      </c>
    </row>
    <row r="27" spans="1:18" x14ac:dyDescent="0.2">
      <c r="A27" s="1">
        <v>44904.388333333336</v>
      </c>
      <c r="B27" t="s">
        <v>0</v>
      </c>
      <c r="C27">
        <f t="shared" si="1"/>
        <v>1</v>
      </c>
      <c r="D27">
        <f t="shared" si="0"/>
        <v>1</v>
      </c>
      <c r="E27" t="s">
        <v>2</v>
      </c>
      <c r="G27" t="str">
        <f t="shared" si="2"/>
        <v>out</v>
      </c>
      <c r="H27" t="str">
        <f t="shared" si="3"/>
        <v/>
      </c>
      <c r="I27" t="s">
        <v>2</v>
      </c>
      <c r="J27">
        <f t="shared" si="4"/>
        <v>1</v>
      </c>
      <c r="L27" t="s">
        <v>210</v>
      </c>
    </row>
    <row r="28" spans="1:18" x14ac:dyDescent="0.2">
      <c r="A28" s="1">
        <v>44904.398055555554</v>
      </c>
      <c r="B28" t="s">
        <v>0</v>
      </c>
      <c r="C28">
        <f t="shared" si="1"/>
        <v>1</v>
      </c>
      <c r="D28">
        <f t="shared" si="0"/>
        <v>1</v>
      </c>
      <c r="E28" t="s">
        <v>1</v>
      </c>
      <c r="G28" t="str">
        <f t="shared" si="2"/>
        <v>in</v>
      </c>
      <c r="H28" t="str">
        <f t="shared" si="3"/>
        <v/>
      </c>
      <c r="I28" t="s">
        <v>1</v>
      </c>
      <c r="J28">
        <f t="shared" si="4"/>
        <v>1</v>
      </c>
      <c r="L28" t="s">
        <v>210</v>
      </c>
    </row>
    <row r="29" spans="1:18" x14ac:dyDescent="0.2">
      <c r="A29" s="1">
        <v>44904.398518518516</v>
      </c>
      <c r="B29" t="s">
        <v>0</v>
      </c>
      <c r="C29">
        <f t="shared" si="1"/>
        <v>1</v>
      </c>
      <c r="D29">
        <f t="shared" si="0"/>
        <v>1</v>
      </c>
      <c r="E29" t="s">
        <v>2</v>
      </c>
      <c r="G29" t="str">
        <f t="shared" si="2"/>
        <v>out</v>
      </c>
      <c r="H29" t="str">
        <f t="shared" si="3"/>
        <v/>
      </c>
      <c r="I29" t="s">
        <v>2</v>
      </c>
      <c r="J29">
        <f t="shared" si="4"/>
        <v>1</v>
      </c>
      <c r="L29" t="s">
        <v>211</v>
      </c>
    </row>
    <row r="30" spans="1:18" x14ac:dyDescent="0.2">
      <c r="A30" s="1">
        <v>44904.400208333333</v>
      </c>
      <c r="B30" t="s">
        <v>0</v>
      </c>
      <c r="C30">
        <f t="shared" si="1"/>
        <v>1</v>
      </c>
      <c r="D30">
        <f t="shared" si="0"/>
        <v>1</v>
      </c>
      <c r="E30" t="s">
        <v>1</v>
      </c>
      <c r="G30" t="str">
        <f t="shared" si="2"/>
        <v>in</v>
      </c>
      <c r="H30" t="str">
        <f t="shared" si="3"/>
        <v/>
      </c>
      <c r="I30" t="s">
        <v>1</v>
      </c>
      <c r="J30">
        <f t="shared" si="4"/>
        <v>1</v>
      </c>
      <c r="L30" t="s">
        <v>210</v>
      </c>
    </row>
    <row r="31" spans="1:18" x14ac:dyDescent="0.2">
      <c r="A31" s="1">
        <v>44904.400937500002</v>
      </c>
      <c r="B31" t="s">
        <v>0</v>
      </c>
      <c r="C31">
        <f t="shared" si="1"/>
        <v>1</v>
      </c>
      <c r="D31">
        <f t="shared" si="0"/>
        <v>1</v>
      </c>
      <c r="E31" t="s">
        <v>2</v>
      </c>
      <c r="G31" t="str">
        <f t="shared" si="2"/>
        <v>out</v>
      </c>
      <c r="H31" t="str">
        <f t="shared" si="3"/>
        <v/>
      </c>
      <c r="I31" t="s">
        <v>2</v>
      </c>
      <c r="J31">
        <f t="shared" si="4"/>
        <v>1</v>
      </c>
      <c r="L31" t="s">
        <v>211</v>
      </c>
    </row>
    <row r="32" spans="1:18" x14ac:dyDescent="0.2">
      <c r="A32" s="1">
        <v>44904.405162037037</v>
      </c>
      <c r="B32" t="s">
        <v>0</v>
      </c>
      <c r="C32">
        <f t="shared" si="1"/>
        <v>1</v>
      </c>
      <c r="D32">
        <f t="shared" si="0"/>
        <v>1</v>
      </c>
      <c r="E32" t="s">
        <v>2</v>
      </c>
      <c r="G32" t="str">
        <f t="shared" si="2"/>
        <v>out</v>
      </c>
      <c r="H32" t="str">
        <f t="shared" si="3"/>
        <v/>
      </c>
      <c r="I32" t="s">
        <v>2</v>
      </c>
      <c r="J32">
        <f t="shared" si="4"/>
        <v>1</v>
      </c>
      <c r="L32" t="s">
        <v>210</v>
      </c>
    </row>
    <row r="33" spans="1:12" x14ac:dyDescent="0.2">
      <c r="A33" s="1">
        <v>44904.406678240739</v>
      </c>
      <c r="B33" t="s">
        <v>0</v>
      </c>
      <c r="C33">
        <f t="shared" si="1"/>
        <v>1</v>
      </c>
      <c r="D33">
        <f t="shared" si="0"/>
        <v>1</v>
      </c>
      <c r="E33" t="s">
        <v>1</v>
      </c>
      <c r="G33" t="str">
        <f t="shared" si="2"/>
        <v>in</v>
      </c>
      <c r="H33" t="str">
        <f t="shared" si="3"/>
        <v/>
      </c>
      <c r="I33" t="s">
        <v>1</v>
      </c>
      <c r="J33">
        <f t="shared" si="4"/>
        <v>1</v>
      </c>
      <c r="L33" t="s">
        <v>210</v>
      </c>
    </row>
    <row r="34" spans="1:12" x14ac:dyDescent="0.2">
      <c r="A34" s="1">
        <v>44904.408668981479</v>
      </c>
      <c r="B34" t="s">
        <v>0</v>
      </c>
      <c r="C34">
        <f t="shared" si="1"/>
        <v>1</v>
      </c>
      <c r="D34">
        <f t="shared" si="0"/>
        <v>1</v>
      </c>
      <c r="E34" t="s">
        <v>1</v>
      </c>
      <c r="F34" t="s">
        <v>7</v>
      </c>
      <c r="G34" t="str">
        <f t="shared" si="2"/>
        <v>in</v>
      </c>
      <c r="H34" t="str">
        <f t="shared" si="3"/>
        <v/>
      </c>
      <c r="I34" t="s">
        <v>1</v>
      </c>
      <c r="J34">
        <f t="shared" si="4"/>
        <v>1</v>
      </c>
      <c r="L34" t="s">
        <v>210</v>
      </c>
    </row>
    <row r="35" spans="1:12" x14ac:dyDescent="0.2">
      <c r="A35" s="1">
        <v>44904.411435185182</v>
      </c>
      <c r="B35" t="s">
        <v>0</v>
      </c>
      <c r="C35">
        <f t="shared" si="1"/>
        <v>1</v>
      </c>
      <c r="D35">
        <f t="shared" si="0"/>
        <v>1</v>
      </c>
      <c r="E35" t="s">
        <v>1</v>
      </c>
      <c r="G35" t="str">
        <f t="shared" si="2"/>
        <v>in</v>
      </c>
      <c r="H35" t="str">
        <f t="shared" si="3"/>
        <v/>
      </c>
      <c r="I35" t="s">
        <v>1</v>
      </c>
      <c r="J35">
        <f t="shared" si="4"/>
        <v>1</v>
      </c>
      <c r="L35" t="s">
        <v>210</v>
      </c>
    </row>
    <row r="36" spans="1:12" x14ac:dyDescent="0.2">
      <c r="A36" s="1">
        <v>44904.411990740744</v>
      </c>
      <c r="B36" t="s">
        <v>0</v>
      </c>
      <c r="C36">
        <f t="shared" si="1"/>
        <v>1</v>
      </c>
      <c r="D36">
        <f t="shared" si="0"/>
        <v>1</v>
      </c>
      <c r="E36" t="s">
        <v>2</v>
      </c>
      <c r="G36" t="str">
        <f t="shared" si="2"/>
        <v>out</v>
      </c>
      <c r="H36" t="str">
        <f t="shared" si="3"/>
        <v/>
      </c>
      <c r="I36" t="s">
        <v>2</v>
      </c>
      <c r="J36">
        <f t="shared" si="4"/>
        <v>1</v>
      </c>
      <c r="L36" t="s">
        <v>211</v>
      </c>
    </row>
    <row r="37" spans="1:12" x14ac:dyDescent="0.2">
      <c r="A37" s="1">
        <v>44904.419317129628</v>
      </c>
      <c r="B37" t="s">
        <v>0</v>
      </c>
      <c r="C37">
        <f t="shared" si="1"/>
        <v>1</v>
      </c>
      <c r="D37">
        <f t="shared" si="0"/>
        <v>1</v>
      </c>
      <c r="E37" t="s">
        <v>2</v>
      </c>
      <c r="G37" t="str">
        <f t="shared" si="2"/>
        <v>out</v>
      </c>
      <c r="H37" t="str">
        <f t="shared" si="3"/>
        <v/>
      </c>
      <c r="I37" t="s">
        <v>2</v>
      </c>
      <c r="J37">
        <f t="shared" si="4"/>
        <v>1</v>
      </c>
      <c r="L37" t="s">
        <v>210</v>
      </c>
    </row>
    <row r="38" spans="1:12" x14ac:dyDescent="0.2">
      <c r="A38" s="1">
        <v>44904.441122685188</v>
      </c>
      <c r="B38" t="s">
        <v>0</v>
      </c>
      <c r="C38">
        <v>1</v>
      </c>
      <c r="D38">
        <v>3</v>
      </c>
      <c r="E38" t="s">
        <v>4</v>
      </c>
      <c r="F38" t="s">
        <v>8</v>
      </c>
      <c r="G38" t="str">
        <f t="shared" si="2"/>
        <v/>
      </c>
      <c r="H38" t="str">
        <f t="shared" si="3"/>
        <v/>
      </c>
      <c r="I38" t="s">
        <v>1</v>
      </c>
      <c r="J38">
        <f t="shared" si="4"/>
        <v>1</v>
      </c>
      <c r="L38" t="s">
        <v>210</v>
      </c>
    </row>
    <row r="39" spans="1:12" x14ac:dyDescent="0.2">
      <c r="A39" s="1">
        <v>44904.447210648148</v>
      </c>
      <c r="B39" t="s">
        <v>0</v>
      </c>
      <c r="C39">
        <v>1</v>
      </c>
      <c r="D39">
        <v>3</v>
      </c>
      <c r="E39" t="s">
        <v>4</v>
      </c>
      <c r="F39" t="s">
        <v>9</v>
      </c>
      <c r="G39" t="str">
        <f t="shared" si="2"/>
        <v/>
      </c>
      <c r="H39" t="str">
        <f t="shared" si="3"/>
        <v/>
      </c>
      <c r="I39" t="s">
        <v>213</v>
      </c>
      <c r="J39">
        <f t="shared" si="4"/>
        <v>1</v>
      </c>
      <c r="L39" t="s">
        <v>210</v>
      </c>
    </row>
    <row r="40" spans="1:12" x14ac:dyDescent="0.2">
      <c r="A40" s="1">
        <v>44904.447824074072</v>
      </c>
      <c r="B40" t="s">
        <v>0</v>
      </c>
      <c r="C40">
        <v>1</v>
      </c>
      <c r="D40">
        <v>3</v>
      </c>
      <c r="E40" t="s">
        <v>11</v>
      </c>
      <c r="F40" t="s">
        <v>12</v>
      </c>
      <c r="G40" t="str">
        <f t="shared" si="2"/>
        <v/>
      </c>
      <c r="H40" t="str">
        <f t="shared" si="3"/>
        <v/>
      </c>
      <c r="I40" t="s">
        <v>13</v>
      </c>
      <c r="J40">
        <v>1</v>
      </c>
      <c r="L40" t="s">
        <v>211</v>
      </c>
    </row>
    <row r="41" spans="1:12" x14ac:dyDescent="0.2">
      <c r="A41" s="1">
        <v>44904.451192129629</v>
      </c>
      <c r="B41" t="s">
        <v>0</v>
      </c>
      <c r="C41">
        <f t="shared" si="1"/>
        <v>1</v>
      </c>
      <c r="D41">
        <f t="shared" si="0"/>
        <v>1</v>
      </c>
      <c r="E41" t="s">
        <v>2</v>
      </c>
      <c r="G41" t="str">
        <f t="shared" si="2"/>
        <v>out</v>
      </c>
      <c r="H41" t="str">
        <f t="shared" si="3"/>
        <v/>
      </c>
      <c r="I41" t="s">
        <v>2</v>
      </c>
      <c r="J41">
        <f t="shared" si="4"/>
        <v>1</v>
      </c>
      <c r="L41" t="s">
        <v>210</v>
      </c>
    </row>
    <row r="42" spans="1:12" x14ac:dyDescent="0.2">
      <c r="A42" s="1">
        <v>44904.452187499999</v>
      </c>
      <c r="B42" t="s">
        <v>0</v>
      </c>
      <c r="C42">
        <f t="shared" si="1"/>
        <v>1</v>
      </c>
      <c r="D42">
        <f t="shared" si="0"/>
        <v>1</v>
      </c>
      <c r="E42" t="s">
        <v>1</v>
      </c>
      <c r="G42" t="str">
        <f t="shared" si="2"/>
        <v>in</v>
      </c>
      <c r="H42" t="str">
        <f t="shared" si="3"/>
        <v/>
      </c>
      <c r="I42" t="s">
        <v>1</v>
      </c>
      <c r="J42">
        <f t="shared" si="4"/>
        <v>1</v>
      </c>
      <c r="L42" t="s">
        <v>210</v>
      </c>
    </row>
    <row r="43" spans="1:12" x14ac:dyDescent="0.2">
      <c r="A43" s="1">
        <v>44904.452708333331</v>
      </c>
      <c r="B43" t="s">
        <v>0</v>
      </c>
      <c r="C43">
        <f t="shared" si="1"/>
        <v>1</v>
      </c>
      <c r="D43">
        <f t="shared" si="0"/>
        <v>1</v>
      </c>
      <c r="E43" t="s">
        <v>2</v>
      </c>
      <c r="G43" t="str">
        <f t="shared" si="2"/>
        <v>out</v>
      </c>
      <c r="H43" t="str">
        <f t="shared" si="3"/>
        <v/>
      </c>
      <c r="I43" t="s">
        <v>2</v>
      </c>
      <c r="J43">
        <f t="shared" si="4"/>
        <v>1</v>
      </c>
      <c r="L43" t="s">
        <v>211</v>
      </c>
    </row>
    <row r="44" spans="1:12" x14ac:dyDescent="0.2">
      <c r="A44" s="1">
        <v>44904.45616898148</v>
      </c>
      <c r="B44" t="s">
        <v>0</v>
      </c>
      <c r="C44">
        <f t="shared" si="1"/>
        <v>1</v>
      </c>
      <c r="D44">
        <f t="shared" si="0"/>
        <v>1</v>
      </c>
      <c r="E44" t="s">
        <v>1</v>
      </c>
      <c r="G44" t="str">
        <f t="shared" si="2"/>
        <v>in</v>
      </c>
      <c r="H44" t="str">
        <f t="shared" si="3"/>
        <v/>
      </c>
      <c r="I44" t="s">
        <v>1</v>
      </c>
      <c r="J44">
        <f t="shared" si="4"/>
        <v>1</v>
      </c>
      <c r="L44" t="s">
        <v>210</v>
      </c>
    </row>
    <row r="45" spans="1:12" x14ac:dyDescent="0.2">
      <c r="A45" s="1">
        <v>44904.462337962963</v>
      </c>
      <c r="B45" t="s">
        <v>0</v>
      </c>
      <c r="C45">
        <v>2</v>
      </c>
      <c r="D45">
        <f t="shared" si="0"/>
        <v>2</v>
      </c>
      <c r="E45" t="s">
        <v>14</v>
      </c>
      <c r="F45" t="s">
        <v>15</v>
      </c>
      <c r="G45" t="str">
        <f t="shared" si="2"/>
        <v/>
      </c>
      <c r="H45" t="str">
        <f t="shared" si="3"/>
        <v>out</v>
      </c>
      <c r="I45" t="s">
        <v>2</v>
      </c>
      <c r="J45">
        <f t="shared" si="4"/>
        <v>1</v>
      </c>
      <c r="L45" t="s">
        <v>210</v>
      </c>
    </row>
    <row r="46" spans="1:12" x14ac:dyDescent="0.2">
      <c r="A46" s="1">
        <v>44904.465196759258</v>
      </c>
      <c r="B46" t="s">
        <v>0</v>
      </c>
      <c r="C46">
        <f t="shared" si="1"/>
        <v>1</v>
      </c>
      <c r="D46">
        <f t="shared" si="0"/>
        <v>1</v>
      </c>
      <c r="E46" t="s">
        <v>2</v>
      </c>
      <c r="G46" t="str">
        <f t="shared" si="2"/>
        <v/>
      </c>
      <c r="H46" t="str">
        <f t="shared" si="3"/>
        <v/>
      </c>
      <c r="I46" t="s">
        <v>3</v>
      </c>
      <c r="J46">
        <f t="shared" si="4"/>
        <v>1</v>
      </c>
      <c r="L46" t="s">
        <v>210</v>
      </c>
    </row>
    <row r="47" spans="1:12" x14ac:dyDescent="0.2">
      <c r="A47" s="1">
        <v>44904.471238425926</v>
      </c>
      <c r="B47" t="s">
        <v>0</v>
      </c>
      <c r="C47">
        <f t="shared" si="1"/>
        <v>1</v>
      </c>
      <c r="D47">
        <f t="shared" si="0"/>
        <v>1</v>
      </c>
      <c r="E47" t="s">
        <v>1</v>
      </c>
      <c r="G47" t="str">
        <f t="shared" si="2"/>
        <v>in</v>
      </c>
      <c r="H47" t="str">
        <f t="shared" si="3"/>
        <v/>
      </c>
      <c r="I47" t="s">
        <v>1</v>
      </c>
      <c r="J47">
        <f t="shared" si="4"/>
        <v>1</v>
      </c>
      <c r="L47" t="s">
        <v>210</v>
      </c>
    </row>
    <row r="48" spans="1:12" x14ac:dyDescent="0.2">
      <c r="A48" s="1">
        <v>44904.474143518521</v>
      </c>
      <c r="B48" t="s">
        <v>0</v>
      </c>
      <c r="C48">
        <f t="shared" si="1"/>
        <v>1</v>
      </c>
      <c r="D48">
        <f t="shared" si="0"/>
        <v>1</v>
      </c>
      <c r="E48" t="s">
        <v>2</v>
      </c>
      <c r="G48" t="str">
        <f t="shared" si="2"/>
        <v>out</v>
      </c>
      <c r="H48" t="str">
        <f t="shared" si="3"/>
        <v/>
      </c>
      <c r="I48" t="s">
        <v>2</v>
      </c>
      <c r="J48">
        <f t="shared" si="4"/>
        <v>1</v>
      </c>
      <c r="L48" t="s">
        <v>210</v>
      </c>
    </row>
    <row r="49" spans="1:12" x14ac:dyDescent="0.2">
      <c r="A49" s="1">
        <v>44904.474363425928</v>
      </c>
      <c r="B49" t="s">
        <v>0</v>
      </c>
      <c r="C49">
        <f t="shared" si="1"/>
        <v>1</v>
      </c>
      <c r="D49">
        <f t="shared" si="0"/>
        <v>1</v>
      </c>
      <c r="E49" t="s">
        <v>1</v>
      </c>
      <c r="G49" t="str">
        <f t="shared" si="2"/>
        <v>in</v>
      </c>
      <c r="H49" t="str">
        <f t="shared" si="3"/>
        <v/>
      </c>
      <c r="I49" t="s">
        <v>1</v>
      </c>
      <c r="J49">
        <f t="shared" si="4"/>
        <v>1</v>
      </c>
      <c r="L49" t="s">
        <v>211</v>
      </c>
    </row>
    <row r="50" spans="1:12" x14ac:dyDescent="0.2">
      <c r="A50" s="1">
        <v>44904.493020833332</v>
      </c>
      <c r="B50" t="s">
        <v>0</v>
      </c>
      <c r="C50">
        <f t="shared" si="1"/>
        <v>1</v>
      </c>
      <c r="D50">
        <f t="shared" si="0"/>
        <v>1</v>
      </c>
      <c r="E50" t="s">
        <v>1</v>
      </c>
      <c r="G50" t="str">
        <f t="shared" si="2"/>
        <v>in</v>
      </c>
      <c r="H50" t="str">
        <f t="shared" si="3"/>
        <v/>
      </c>
      <c r="I50" t="s">
        <v>1</v>
      </c>
      <c r="J50">
        <f t="shared" si="4"/>
        <v>1</v>
      </c>
      <c r="L50" t="s">
        <v>210</v>
      </c>
    </row>
    <row r="51" spans="1:12" x14ac:dyDescent="0.2">
      <c r="A51" s="1">
        <v>44904.499456018515</v>
      </c>
      <c r="B51" t="s">
        <v>0</v>
      </c>
      <c r="C51">
        <f t="shared" si="1"/>
        <v>1</v>
      </c>
      <c r="D51">
        <f t="shared" si="0"/>
        <v>1</v>
      </c>
      <c r="E51" t="s">
        <v>1</v>
      </c>
      <c r="G51" t="str">
        <f t="shared" si="2"/>
        <v>in</v>
      </c>
      <c r="H51" t="str">
        <f t="shared" si="3"/>
        <v/>
      </c>
      <c r="I51" t="s">
        <v>1</v>
      </c>
      <c r="J51">
        <f t="shared" si="4"/>
        <v>1</v>
      </c>
      <c r="L51" t="s">
        <v>210</v>
      </c>
    </row>
    <row r="52" spans="1:12" x14ac:dyDescent="0.2">
      <c r="A52" s="1">
        <v>44904.507222222222</v>
      </c>
      <c r="B52" t="s">
        <v>0</v>
      </c>
      <c r="C52">
        <v>1</v>
      </c>
      <c r="D52">
        <v>3</v>
      </c>
      <c r="E52" t="s">
        <v>16</v>
      </c>
      <c r="F52" t="s">
        <v>17</v>
      </c>
      <c r="G52" t="str">
        <f t="shared" si="2"/>
        <v/>
      </c>
      <c r="H52" t="str">
        <f t="shared" si="3"/>
        <v/>
      </c>
      <c r="I52" t="s">
        <v>18</v>
      </c>
      <c r="J52">
        <v>1</v>
      </c>
      <c r="L52" t="s">
        <v>210</v>
      </c>
    </row>
    <row r="53" spans="1:12" x14ac:dyDescent="0.2">
      <c r="A53" s="1">
        <v>44904.512106481481</v>
      </c>
      <c r="B53" t="s">
        <v>0</v>
      </c>
      <c r="C53">
        <f t="shared" si="1"/>
        <v>1</v>
      </c>
      <c r="D53">
        <f t="shared" si="0"/>
        <v>1</v>
      </c>
      <c r="E53" t="s">
        <v>2</v>
      </c>
      <c r="G53" t="str">
        <f t="shared" si="2"/>
        <v>out</v>
      </c>
      <c r="H53" t="str">
        <f t="shared" si="3"/>
        <v/>
      </c>
      <c r="I53" t="s">
        <v>2</v>
      </c>
      <c r="J53">
        <f t="shared" si="4"/>
        <v>1</v>
      </c>
      <c r="L53" t="s">
        <v>210</v>
      </c>
    </row>
    <row r="54" spans="1:12" x14ac:dyDescent="0.2">
      <c r="A54" s="1">
        <v>44904.517280092594</v>
      </c>
      <c r="B54" t="s">
        <v>0</v>
      </c>
      <c r="C54">
        <f t="shared" si="1"/>
        <v>1</v>
      </c>
      <c r="D54">
        <f t="shared" si="0"/>
        <v>1</v>
      </c>
      <c r="E54" t="s">
        <v>2</v>
      </c>
      <c r="G54" t="str">
        <f t="shared" si="2"/>
        <v/>
      </c>
      <c r="H54" t="str">
        <f t="shared" si="3"/>
        <v/>
      </c>
      <c r="I54" t="s">
        <v>1</v>
      </c>
      <c r="J54">
        <f t="shared" si="4"/>
        <v>1</v>
      </c>
      <c r="L54" t="s">
        <v>210</v>
      </c>
    </row>
    <row r="55" spans="1:12" x14ac:dyDescent="0.2">
      <c r="A55" s="1">
        <v>44904.520787037036</v>
      </c>
      <c r="B55" t="s">
        <v>0</v>
      </c>
      <c r="C55">
        <f t="shared" si="1"/>
        <v>1</v>
      </c>
      <c r="D55">
        <f t="shared" si="0"/>
        <v>1</v>
      </c>
      <c r="E55" t="s">
        <v>2</v>
      </c>
      <c r="G55" t="str">
        <f t="shared" si="2"/>
        <v>out</v>
      </c>
      <c r="H55" t="str">
        <f t="shared" si="3"/>
        <v/>
      </c>
      <c r="I55" t="s">
        <v>2</v>
      </c>
      <c r="J55">
        <f t="shared" si="4"/>
        <v>1</v>
      </c>
      <c r="L55" t="s">
        <v>210</v>
      </c>
    </row>
    <row r="56" spans="1:12" x14ac:dyDescent="0.2">
      <c r="A56" s="1">
        <v>44904.521307870367</v>
      </c>
      <c r="B56" t="s">
        <v>0</v>
      </c>
      <c r="C56">
        <f t="shared" si="1"/>
        <v>1</v>
      </c>
      <c r="D56">
        <f t="shared" si="0"/>
        <v>1</v>
      </c>
      <c r="E56" t="s">
        <v>1</v>
      </c>
      <c r="F56" t="s">
        <v>19</v>
      </c>
      <c r="G56" t="str">
        <f t="shared" si="2"/>
        <v>in</v>
      </c>
      <c r="H56" t="str">
        <f t="shared" si="3"/>
        <v/>
      </c>
      <c r="I56" t="s">
        <v>1</v>
      </c>
      <c r="J56">
        <f t="shared" si="4"/>
        <v>1</v>
      </c>
      <c r="L56" t="s">
        <v>211</v>
      </c>
    </row>
    <row r="57" spans="1:12" x14ac:dyDescent="0.2">
      <c r="A57" s="1">
        <v>44904.521365740744</v>
      </c>
      <c r="B57" t="s">
        <v>0</v>
      </c>
      <c r="C57">
        <f t="shared" si="1"/>
        <v>1</v>
      </c>
      <c r="D57">
        <f t="shared" si="0"/>
        <v>1</v>
      </c>
      <c r="E57" t="s">
        <v>1</v>
      </c>
      <c r="G57" t="str">
        <f t="shared" si="2"/>
        <v>in</v>
      </c>
      <c r="H57" t="str">
        <f t="shared" si="3"/>
        <v/>
      </c>
      <c r="I57" t="s">
        <v>1</v>
      </c>
      <c r="J57">
        <f t="shared" si="4"/>
        <v>1</v>
      </c>
      <c r="L57" t="s">
        <v>211</v>
      </c>
    </row>
    <row r="58" spans="1:12" x14ac:dyDescent="0.2">
      <c r="A58" s="1">
        <v>44904.522048611114</v>
      </c>
      <c r="B58" t="s">
        <v>0</v>
      </c>
      <c r="C58">
        <f t="shared" si="1"/>
        <v>1</v>
      </c>
      <c r="D58">
        <f t="shared" si="0"/>
        <v>1</v>
      </c>
      <c r="E58" t="s">
        <v>2</v>
      </c>
      <c r="G58" t="str">
        <f t="shared" si="2"/>
        <v>out</v>
      </c>
      <c r="H58" t="str">
        <f t="shared" si="3"/>
        <v/>
      </c>
      <c r="I58" t="s">
        <v>2</v>
      </c>
      <c r="J58">
        <f t="shared" si="4"/>
        <v>1</v>
      </c>
      <c r="L58" t="s">
        <v>210</v>
      </c>
    </row>
    <row r="59" spans="1:12" x14ac:dyDescent="0.2">
      <c r="A59" s="1">
        <v>44904.522222222222</v>
      </c>
      <c r="B59" t="s">
        <v>0</v>
      </c>
      <c r="C59">
        <f t="shared" si="1"/>
        <v>1</v>
      </c>
      <c r="D59">
        <f t="shared" si="0"/>
        <v>1</v>
      </c>
      <c r="E59" t="s">
        <v>1</v>
      </c>
      <c r="G59" t="str">
        <f t="shared" si="2"/>
        <v>in</v>
      </c>
      <c r="H59" t="str">
        <f t="shared" si="3"/>
        <v/>
      </c>
      <c r="I59" t="s">
        <v>1</v>
      </c>
      <c r="J59">
        <f t="shared" si="4"/>
        <v>1</v>
      </c>
      <c r="L59" t="s">
        <v>211</v>
      </c>
    </row>
    <row r="60" spans="1:12" x14ac:dyDescent="0.2">
      <c r="A60" s="1">
        <v>44904.522777777776</v>
      </c>
      <c r="B60" t="s">
        <v>0</v>
      </c>
      <c r="C60">
        <f t="shared" si="1"/>
        <v>1</v>
      </c>
      <c r="D60">
        <f t="shared" si="0"/>
        <v>1</v>
      </c>
      <c r="E60" t="s">
        <v>1</v>
      </c>
      <c r="G60" t="str">
        <f t="shared" si="2"/>
        <v>in</v>
      </c>
      <c r="H60" t="str">
        <f t="shared" si="3"/>
        <v/>
      </c>
      <c r="I60" t="s">
        <v>1</v>
      </c>
      <c r="J60">
        <f t="shared" si="4"/>
        <v>1</v>
      </c>
      <c r="L60" t="s">
        <v>211</v>
      </c>
    </row>
    <row r="61" spans="1:12" x14ac:dyDescent="0.2">
      <c r="A61" s="1">
        <v>44904.523460648146</v>
      </c>
      <c r="B61" t="s">
        <v>0</v>
      </c>
      <c r="C61">
        <f t="shared" si="1"/>
        <v>1</v>
      </c>
      <c r="D61">
        <f t="shared" si="0"/>
        <v>1</v>
      </c>
      <c r="E61" t="s">
        <v>2</v>
      </c>
      <c r="G61" t="str">
        <f t="shared" si="2"/>
        <v>out</v>
      </c>
      <c r="H61" t="str">
        <f t="shared" si="3"/>
        <v/>
      </c>
      <c r="I61" t="s">
        <v>2</v>
      </c>
      <c r="J61">
        <f t="shared" si="4"/>
        <v>1</v>
      </c>
      <c r="L61" t="s">
        <v>211</v>
      </c>
    </row>
    <row r="62" spans="1:12" x14ac:dyDescent="0.2">
      <c r="A62" s="1">
        <v>44904.530775462961</v>
      </c>
      <c r="B62" t="s">
        <v>0</v>
      </c>
      <c r="C62">
        <f t="shared" si="1"/>
        <v>1</v>
      </c>
      <c r="D62">
        <f t="shared" si="0"/>
        <v>1</v>
      </c>
      <c r="E62" t="s">
        <v>1</v>
      </c>
      <c r="G62" t="str">
        <f t="shared" si="2"/>
        <v>in</v>
      </c>
      <c r="H62" t="str">
        <f t="shared" si="3"/>
        <v/>
      </c>
      <c r="I62" t="s">
        <v>1</v>
      </c>
      <c r="J62">
        <f t="shared" si="4"/>
        <v>1</v>
      </c>
      <c r="L62" t="s">
        <v>210</v>
      </c>
    </row>
    <row r="63" spans="1:12" x14ac:dyDescent="0.2">
      <c r="A63" s="1">
        <v>44904.531412037039</v>
      </c>
      <c r="B63" t="s">
        <v>0</v>
      </c>
      <c r="C63">
        <f t="shared" si="1"/>
        <v>1</v>
      </c>
      <c r="D63">
        <f t="shared" si="0"/>
        <v>1</v>
      </c>
      <c r="E63" t="s">
        <v>2</v>
      </c>
      <c r="G63" t="str">
        <f t="shared" si="2"/>
        <v>out</v>
      </c>
      <c r="H63" t="str">
        <f t="shared" si="3"/>
        <v/>
      </c>
      <c r="I63" t="s">
        <v>2</v>
      </c>
      <c r="J63">
        <f t="shared" si="4"/>
        <v>1</v>
      </c>
      <c r="L63" t="s">
        <v>211</v>
      </c>
    </row>
    <row r="64" spans="1:12" x14ac:dyDescent="0.2">
      <c r="A64" s="1">
        <v>44904.534189814818</v>
      </c>
      <c r="B64" t="s">
        <v>0</v>
      </c>
      <c r="C64">
        <f t="shared" si="1"/>
        <v>1</v>
      </c>
      <c r="D64">
        <f t="shared" si="0"/>
        <v>1</v>
      </c>
      <c r="E64" t="s">
        <v>2</v>
      </c>
      <c r="G64" t="str">
        <f t="shared" si="2"/>
        <v>out</v>
      </c>
      <c r="H64" t="str">
        <f t="shared" si="3"/>
        <v/>
      </c>
      <c r="I64" t="s">
        <v>2</v>
      </c>
      <c r="J64">
        <f t="shared" si="4"/>
        <v>1</v>
      </c>
      <c r="L64" t="s">
        <v>210</v>
      </c>
    </row>
    <row r="65" spans="1:13" x14ac:dyDescent="0.2">
      <c r="A65" s="1">
        <v>44904.53502314815</v>
      </c>
      <c r="B65" t="s">
        <v>0</v>
      </c>
      <c r="C65">
        <f t="shared" si="1"/>
        <v>1</v>
      </c>
      <c r="D65">
        <f t="shared" si="0"/>
        <v>1</v>
      </c>
      <c r="E65" t="s">
        <v>1</v>
      </c>
      <c r="G65" t="str">
        <f t="shared" si="2"/>
        <v>in</v>
      </c>
      <c r="H65" t="str">
        <f t="shared" si="3"/>
        <v/>
      </c>
      <c r="I65" t="s">
        <v>1</v>
      </c>
      <c r="J65">
        <f t="shared" si="4"/>
        <v>1</v>
      </c>
      <c r="L65" t="s">
        <v>211</v>
      </c>
    </row>
    <row r="66" spans="1:13" x14ac:dyDescent="0.2">
      <c r="A66" s="1">
        <v>44904.536203703705</v>
      </c>
      <c r="B66" t="s">
        <v>0</v>
      </c>
      <c r="C66">
        <f t="shared" si="1"/>
        <v>1</v>
      </c>
      <c r="D66">
        <f t="shared" ref="D66:D128" si="6">IF(OR(E66="out", E66="in", E66="pbin", E66="pbout"), 1, IF(OR(E66="in/in", E66="out/out"), 2,  IF(OR(E66="in/out", E66="out/in"), 3, "")))</f>
        <v>1</v>
      </c>
      <c r="E66" t="s">
        <v>2</v>
      </c>
      <c r="G66" t="str">
        <f t="shared" si="2"/>
        <v>out</v>
      </c>
      <c r="H66" t="str">
        <f t="shared" si="3"/>
        <v/>
      </c>
      <c r="I66" t="s">
        <v>2</v>
      </c>
      <c r="J66">
        <f t="shared" si="4"/>
        <v>1</v>
      </c>
      <c r="L66" t="s">
        <v>210</v>
      </c>
    </row>
    <row r="67" spans="1:13" x14ac:dyDescent="0.2">
      <c r="A67" s="1">
        <v>44904.540312500001</v>
      </c>
      <c r="B67" t="s">
        <v>0</v>
      </c>
      <c r="C67">
        <f t="shared" ref="C67:C129" si="7">IF(D67=1, 1, "")</f>
        <v>1</v>
      </c>
      <c r="D67">
        <f t="shared" si="6"/>
        <v>1</v>
      </c>
      <c r="E67" t="s">
        <v>1</v>
      </c>
      <c r="G67" t="str">
        <f t="shared" ref="G67:G130" si="8">IF(AND(E67=I67, E67="out"), "out", IF(AND(E67=I67, E67="in"), "in", IF(AND(E67="pbout", I67="pbo"), "pb", IF(AND(E67="pbin", I67="pbi"), "pb", ""))))</f>
        <v>in</v>
      </c>
      <c r="H67" t="str">
        <f t="shared" ref="H67:H130" si="9">IF(AND(E67="in/in", I67="in"), "in", IF(AND(E67="out/out", I67="out"), "out", ""))</f>
        <v/>
      </c>
      <c r="I67" t="s">
        <v>1</v>
      </c>
      <c r="J67">
        <f t="shared" ref="J67:J129" si="10">IF(OR(I67="out", I67="in", I67="pbo", I67="pbi"), 1, "")</f>
        <v>1</v>
      </c>
      <c r="L67" t="s">
        <v>210</v>
      </c>
    </row>
    <row r="68" spans="1:13" x14ac:dyDescent="0.2">
      <c r="A68" s="1">
        <v>44904.548518518517</v>
      </c>
      <c r="B68" t="s">
        <v>0</v>
      </c>
      <c r="C68">
        <f t="shared" si="7"/>
        <v>1</v>
      </c>
      <c r="D68">
        <f t="shared" si="6"/>
        <v>1</v>
      </c>
      <c r="E68" t="s">
        <v>2</v>
      </c>
      <c r="G68" t="str">
        <f t="shared" si="8"/>
        <v>out</v>
      </c>
      <c r="H68" t="str">
        <f t="shared" si="9"/>
        <v/>
      </c>
      <c r="I68" t="s">
        <v>2</v>
      </c>
      <c r="J68">
        <f t="shared" si="10"/>
        <v>1</v>
      </c>
      <c r="L68" t="s">
        <v>210</v>
      </c>
    </row>
    <row r="69" spans="1:13" x14ac:dyDescent="0.2">
      <c r="A69" s="1">
        <v>44904.55841435185</v>
      </c>
      <c r="B69" t="s">
        <v>0</v>
      </c>
      <c r="C69">
        <f t="shared" si="7"/>
        <v>1</v>
      </c>
      <c r="D69">
        <f t="shared" si="6"/>
        <v>1</v>
      </c>
      <c r="E69" t="s">
        <v>2</v>
      </c>
      <c r="G69" t="str">
        <f t="shared" si="8"/>
        <v>out</v>
      </c>
      <c r="H69" t="str">
        <f t="shared" si="9"/>
        <v/>
      </c>
      <c r="I69" t="s">
        <v>2</v>
      </c>
      <c r="J69">
        <f t="shared" si="10"/>
        <v>1</v>
      </c>
      <c r="L69" t="s">
        <v>210</v>
      </c>
    </row>
    <row r="70" spans="1:13" x14ac:dyDescent="0.2">
      <c r="A70" s="1">
        <v>44904.560636574075</v>
      </c>
      <c r="B70" t="s">
        <v>0</v>
      </c>
      <c r="C70">
        <f t="shared" si="7"/>
        <v>1</v>
      </c>
      <c r="D70">
        <f t="shared" si="6"/>
        <v>1</v>
      </c>
      <c r="E70" t="s">
        <v>1</v>
      </c>
      <c r="G70" t="str">
        <f t="shared" si="8"/>
        <v>in</v>
      </c>
      <c r="H70" t="str">
        <f t="shared" si="9"/>
        <v/>
      </c>
      <c r="I70" t="s">
        <v>1</v>
      </c>
      <c r="J70">
        <f t="shared" si="10"/>
        <v>1</v>
      </c>
      <c r="L70" t="s">
        <v>210</v>
      </c>
    </row>
    <row r="71" spans="1:13" x14ac:dyDescent="0.2">
      <c r="A71" s="1">
        <v>44904.562094907407</v>
      </c>
      <c r="B71" t="s">
        <v>0</v>
      </c>
      <c r="C71">
        <f t="shared" si="7"/>
        <v>1</v>
      </c>
      <c r="D71">
        <f t="shared" si="6"/>
        <v>1</v>
      </c>
      <c r="E71" t="s">
        <v>1</v>
      </c>
      <c r="G71" t="str">
        <f t="shared" si="8"/>
        <v>in</v>
      </c>
      <c r="H71" t="str">
        <f t="shared" si="9"/>
        <v/>
      </c>
      <c r="I71" t="s">
        <v>1</v>
      </c>
      <c r="J71">
        <f t="shared" si="10"/>
        <v>1</v>
      </c>
      <c r="L71" t="s">
        <v>210</v>
      </c>
    </row>
    <row r="72" spans="1:13" x14ac:dyDescent="0.2">
      <c r="A72" s="1">
        <v>44904.574201388888</v>
      </c>
      <c r="B72" t="s">
        <v>0</v>
      </c>
      <c r="C72">
        <f t="shared" si="7"/>
        <v>1</v>
      </c>
      <c r="D72">
        <f t="shared" si="6"/>
        <v>1</v>
      </c>
      <c r="E72" t="s">
        <v>1</v>
      </c>
      <c r="G72" t="str">
        <f t="shared" si="8"/>
        <v>in</v>
      </c>
      <c r="H72" t="str">
        <f t="shared" si="9"/>
        <v/>
      </c>
      <c r="I72" t="s">
        <v>1</v>
      </c>
      <c r="J72">
        <f t="shared" si="10"/>
        <v>1</v>
      </c>
      <c r="L72" t="s">
        <v>210</v>
      </c>
    </row>
    <row r="73" spans="1:13" x14ac:dyDescent="0.2">
      <c r="A73" s="1">
        <v>44904.576215277775</v>
      </c>
      <c r="B73" t="s">
        <v>0</v>
      </c>
      <c r="C73">
        <v>1</v>
      </c>
      <c r="D73">
        <v>3</v>
      </c>
      <c r="E73" t="s">
        <v>20</v>
      </c>
      <c r="F73" t="s">
        <v>21</v>
      </c>
      <c r="G73" t="str">
        <f t="shared" si="8"/>
        <v/>
      </c>
      <c r="H73" t="str">
        <f t="shared" si="9"/>
        <v/>
      </c>
      <c r="I73" t="s">
        <v>3</v>
      </c>
      <c r="J73">
        <f t="shared" si="10"/>
        <v>1</v>
      </c>
      <c r="L73" t="s">
        <v>210</v>
      </c>
    </row>
    <row r="74" spans="1:13" x14ac:dyDescent="0.2">
      <c r="A74" s="1">
        <v>44904.579768518517</v>
      </c>
      <c r="B74" t="s">
        <v>0</v>
      </c>
      <c r="C74">
        <v>1</v>
      </c>
      <c r="D74">
        <v>3</v>
      </c>
      <c r="E74" t="s">
        <v>23</v>
      </c>
      <c r="F74" t="s">
        <v>24</v>
      </c>
      <c r="G74" t="str">
        <f t="shared" si="8"/>
        <v/>
      </c>
      <c r="H74" t="str">
        <f t="shared" si="9"/>
        <v/>
      </c>
      <c r="I74" t="s">
        <v>214</v>
      </c>
      <c r="J74">
        <v>1</v>
      </c>
      <c r="L74" t="s">
        <v>210</v>
      </c>
      <c r="M74" t="s">
        <v>215</v>
      </c>
    </row>
    <row r="75" spans="1:13" x14ac:dyDescent="0.2">
      <c r="A75" s="1">
        <v>44904.587372685186</v>
      </c>
      <c r="B75" t="s">
        <v>0</v>
      </c>
      <c r="C75">
        <f t="shared" si="7"/>
        <v>1</v>
      </c>
      <c r="D75">
        <f t="shared" si="6"/>
        <v>1</v>
      </c>
      <c r="E75" t="s">
        <v>2</v>
      </c>
      <c r="G75" t="str">
        <f t="shared" si="8"/>
        <v>out</v>
      </c>
      <c r="H75" t="str">
        <f t="shared" si="9"/>
        <v/>
      </c>
      <c r="I75" t="s">
        <v>2</v>
      </c>
      <c r="J75">
        <f t="shared" si="10"/>
        <v>1</v>
      </c>
      <c r="L75" t="s">
        <v>210</v>
      </c>
    </row>
    <row r="76" spans="1:13" x14ac:dyDescent="0.2">
      <c r="A76" s="1">
        <v>44904.609895833331</v>
      </c>
      <c r="B76" t="s">
        <v>0</v>
      </c>
      <c r="C76">
        <f t="shared" si="7"/>
        <v>1</v>
      </c>
      <c r="D76">
        <f t="shared" si="6"/>
        <v>1</v>
      </c>
      <c r="E76" t="s">
        <v>2</v>
      </c>
      <c r="G76" t="str">
        <f t="shared" si="8"/>
        <v>out</v>
      </c>
      <c r="H76" t="str">
        <f t="shared" si="9"/>
        <v/>
      </c>
      <c r="I76" t="s">
        <v>2</v>
      </c>
      <c r="J76">
        <f t="shared" si="10"/>
        <v>1</v>
      </c>
      <c r="L76" t="s">
        <v>210</v>
      </c>
    </row>
    <row r="77" spans="1:13" x14ac:dyDescent="0.2">
      <c r="A77" s="1">
        <v>44904.900891203702</v>
      </c>
      <c r="B77" t="s">
        <v>0</v>
      </c>
      <c r="C77">
        <f t="shared" si="7"/>
        <v>1</v>
      </c>
      <c r="D77">
        <f t="shared" si="6"/>
        <v>1</v>
      </c>
      <c r="E77" t="s">
        <v>2</v>
      </c>
      <c r="G77" t="str">
        <f t="shared" si="8"/>
        <v>out</v>
      </c>
      <c r="H77" t="str">
        <f t="shared" si="9"/>
        <v/>
      </c>
      <c r="I77" t="s">
        <v>2</v>
      </c>
      <c r="J77">
        <f t="shared" si="10"/>
        <v>1</v>
      </c>
      <c r="L77" t="s">
        <v>210</v>
      </c>
    </row>
    <row r="78" spans="1:13" x14ac:dyDescent="0.2">
      <c r="A78" s="1">
        <v>44904.907037037039</v>
      </c>
      <c r="B78" t="s">
        <v>0</v>
      </c>
      <c r="C78">
        <f t="shared" si="7"/>
        <v>1</v>
      </c>
      <c r="D78">
        <f t="shared" si="6"/>
        <v>1</v>
      </c>
      <c r="E78" t="s">
        <v>1</v>
      </c>
      <c r="F78" t="s">
        <v>25</v>
      </c>
      <c r="G78" t="str">
        <f t="shared" si="8"/>
        <v>in</v>
      </c>
      <c r="H78" t="str">
        <f t="shared" si="9"/>
        <v/>
      </c>
      <c r="I78" t="s">
        <v>1</v>
      </c>
      <c r="J78">
        <f t="shared" si="10"/>
        <v>1</v>
      </c>
      <c r="L78" t="s">
        <v>210</v>
      </c>
    </row>
    <row r="79" spans="1:13" x14ac:dyDescent="0.2">
      <c r="A79" s="1">
        <v>44905.744930555556</v>
      </c>
      <c r="B79" t="s">
        <v>0</v>
      </c>
      <c r="C79">
        <f t="shared" si="7"/>
        <v>1</v>
      </c>
      <c r="D79">
        <f t="shared" si="6"/>
        <v>1</v>
      </c>
      <c r="E79" t="s">
        <v>1</v>
      </c>
      <c r="F79" t="s">
        <v>26</v>
      </c>
      <c r="G79" t="str">
        <f t="shared" si="8"/>
        <v>in</v>
      </c>
      <c r="H79" t="str">
        <f t="shared" si="9"/>
        <v/>
      </c>
      <c r="I79" t="s">
        <v>1</v>
      </c>
      <c r="J79">
        <f t="shared" si="10"/>
        <v>1</v>
      </c>
      <c r="L79" t="s">
        <v>210</v>
      </c>
    </row>
    <row r="80" spans="1:13" x14ac:dyDescent="0.2">
      <c r="A80" s="1">
        <v>44906.592615740738</v>
      </c>
      <c r="B80" t="s">
        <v>0</v>
      </c>
      <c r="C80">
        <f t="shared" si="7"/>
        <v>1</v>
      </c>
      <c r="D80">
        <f t="shared" si="6"/>
        <v>1</v>
      </c>
      <c r="E80" t="s">
        <v>2</v>
      </c>
      <c r="G80" t="str">
        <f t="shared" si="8"/>
        <v>out</v>
      </c>
      <c r="H80" t="str">
        <f t="shared" si="9"/>
        <v/>
      </c>
      <c r="I80" t="s">
        <v>2</v>
      </c>
      <c r="J80">
        <f t="shared" si="10"/>
        <v>1</v>
      </c>
      <c r="L80" t="s">
        <v>210</v>
      </c>
    </row>
    <row r="81" spans="1:12" x14ac:dyDescent="0.2">
      <c r="A81" s="1">
        <v>44906.690578703703</v>
      </c>
      <c r="B81" t="s">
        <v>0</v>
      </c>
      <c r="C81">
        <f t="shared" si="7"/>
        <v>1</v>
      </c>
      <c r="D81">
        <f t="shared" si="6"/>
        <v>1</v>
      </c>
      <c r="E81" t="s">
        <v>1</v>
      </c>
      <c r="G81" t="str">
        <f t="shared" si="8"/>
        <v>in</v>
      </c>
      <c r="H81" t="str">
        <f t="shared" si="9"/>
        <v/>
      </c>
      <c r="I81" t="s">
        <v>1</v>
      </c>
      <c r="J81">
        <f t="shared" si="10"/>
        <v>1</v>
      </c>
      <c r="L81" t="s">
        <v>210</v>
      </c>
    </row>
    <row r="82" spans="1:12" x14ac:dyDescent="0.2">
      <c r="A82" s="1">
        <v>44906.784305555557</v>
      </c>
      <c r="B82" t="s">
        <v>0</v>
      </c>
      <c r="C82">
        <f t="shared" si="7"/>
        <v>1</v>
      </c>
      <c r="D82">
        <f t="shared" si="6"/>
        <v>1</v>
      </c>
      <c r="E82" t="s">
        <v>1</v>
      </c>
      <c r="G82" t="str">
        <f t="shared" si="8"/>
        <v>in</v>
      </c>
      <c r="H82" t="str">
        <f t="shared" si="9"/>
        <v/>
      </c>
      <c r="I82" t="s">
        <v>1</v>
      </c>
      <c r="J82">
        <f t="shared" si="10"/>
        <v>1</v>
      </c>
      <c r="L82" t="s">
        <v>210</v>
      </c>
    </row>
    <row r="83" spans="1:12" x14ac:dyDescent="0.2">
      <c r="A83" s="1">
        <v>44906.847928240742</v>
      </c>
      <c r="B83" t="s">
        <v>0</v>
      </c>
      <c r="C83">
        <f t="shared" si="7"/>
        <v>1</v>
      </c>
      <c r="D83">
        <f t="shared" si="6"/>
        <v>1</v>
      </c>
      <c r="E83" t="s">
        <v>1</v>
      </c>
      <c r="G83" t="str">
        <f t="shared" si="8"/>
        <v>in</v>
      </c>
      <c r="H83" t="str">
        <f t="shared" si="9"/>
        <v/>
      </c>
      <c r="I83" t="s">
        <v>1</v>
      </c>
      <c r="J83">
        <f t="shared" si="10"/>
        <v>1</v>
      </c>
      <c r="L83" t="s">
        <v>210</v>
      </c>
    </row>
    <row r="84" spans="1:12" x14ac:dyDescent="0.2">
      <c r="A84" s="1">
        <v>44907.051712962966</v>
      </c>
      <c r="B84" t="s">
        <v>0</v>
      </c>
      <c r="C84">
        <f t="shared" si="7"/>
        <v>1</v>
      </c>
      <c r="D84">
        <f t="shared" si="6"/>
        <v>1</v>
      </c>
      <c r="E84" t="s">
        <v>2</v>
      </c>
      <c r="G84" t="str">
        <f t="shared" si="8"/>
        <v/>
      </c>
      <c r="H84" t="str">
        <f t="shared" si="9"/>
        <v/>
      </c>
      <c r="I84" t="s">
        <v>213</v>
      </c>
      <c r="J84">
        <f t="shared" si="10"/>
        <v>1</v>
      </c>
      <c r="L84" t="s">
        <v>210</v>
      </c>
    </row>
    <row r="85" spans="1:12" x14ac:dyDescent="0.2">
      <c r="A85" s="1">
        <v>44907.058738425927</v>
      </c>
      <c r="B85" t="s">
        <v>0</v>
      </c>
      <c r="C85">
        <f t="shared" si="7"/>
        <v>1</v>
      </c>
      <c r="D85">
        <f t="shared" si="6"/>
        <v>1</v>
      </c>
      <c r="E85" t="s">
        <v>1</v>
      </c>
      <c r="G85" t="str">
        <f t="shared" si="8"/>
        <v>in</v>
      </c>
      <c r="H85" t="str">
        <f t="shared" si="9"/>
        <v/>
      </c>
      <c r="I85" t="s">
        <v>1</v>
      </c>
      <c r="J85">
        <f t="shared" si="10"/>
        <v>1</v>
      </c>
      <c r="L85" t="s">
        <v>210</v>
      </c>
    </row>
    <row r="86" spans="1:12" x14ac:dyDescent="0.2">
      <c r="A86" s="1">
        <v>44907.317523148151</v>
      </c>
      <c r="B86" t="s">
        <v>0</v>
      </c>
      <c r="C86">
        <f t="shared" si="7"/>
        <v>1</v>
      </c>
      <c r="D86">
        <f t="shared" si="6"/>
        <v>1</v>
      </c>
      <c r="E86" t="s">
        <v>1</v>
      </c>
      <c r="G86" t="str">
        <f t="shared" si="8"/>
        <v>in</v>
      </c>
      <c r="H86" t="str">
        <f t="shared" si="9"/>
        <v/>
      </c>
      <c r="I86" t="s">
        <v>1</v>
      </c>
      <c r="J86">
        <f t="shared" si="10"/>
        <v>1</v>
      </c>
      <c r="L86" t="s">
        <v>210</v>
      </c>
    </row>
    <row r="87" spans="1:12" x14ac:dyDescent="0.2">
      <c r="A87" s="1">
        <v>44907.32135416667</v>
      </c>
      <c r="B87" t="s">
        <v>0</v>
      </c>
      <c r="C87">
        <f t="shared" si="7"/>
        <v>1</v>
      </c>
      <c r="D87">
        <f t="shared" si="6"/>
        <v>1</v>
      </c>
      <c r="E87" t="s">
        <v>2</v>
      </c>
      <c r="G87" t="str">
        <f t="shared" si="8"/>
        <v>out</v>
      </c>
      <c r="H87" t="str">
        <f t="shared" si="9"/>
        <v/>
      </c>
      <c r="I87" t="s">
        <v>2</v>
      </c>
      <c r="J87">
        <f t="shared" si="10"/>
        <v>1</v>
      </c>
      <c r="L87" t="s">
        <v>210</v>
      </c>
    </row>
    <row r="88" spans="1:12" x14ac:dyDescent="0.2">
      <c r="A88" s="1">
        <v>44907.323645833334</v>
      </c>
      <c r="B88" t="s">
        <v>0</v>
      </c>
      <c r="C88">
        <f t="shared" si="7"/>
        <v>1</v>
      </c>
      <c r="D88">
        <f t="shared" si="6"/>
        <v>1</v>
      </c>
      <c r="E88" t="s">
        <v>1</v>
      </c>
      <c r="G88" t="str">
        <f t="shared" si="8"/>
        <v>in</v>
      </c>
      <c r="H88" t="str">
        <f t="shared" si="9"/>
        <v/>
      </c>
      <c r="I88" t="s">
        <v>1</v>
      </c>
      <c r="J88">
        <f t="shared" si="10"/>
        <v>1</v>
      </c>
      <c r="L88" t="s">
        <v>210</v>
      </c>
    </row>
    <row r="89" spans="1:12" x14ac:dyDescent="0.2">
      <c r="A89" s="1">
        <v>44907.33185185185</v>
      </c>
      <c r="B89" t="s">
        <v>0</v>
      </c>
      <c r="C89">
        <f t="shared" si="7"/>
        <v>1</v>
      </c>
      <c r="D89">
        <f t="shared" si="6"/>
        <v>1</v>
      </c>
      <c r="E89" t="s">
        <v>1</v>
      </c>
      <c r="G89" t="str">
        <f t="shared" si="8"/>
        <v>in</v>
      </c>
      <c r="H89" t="str">
        <f t="shared" si="9"/>
        <v/>
      </c>
      <c r="I89" t="s">
        <v>1</v>
      </c>
      <c r="J89">
        <f t="shared" si="10"/>
        <v>1</v>
      </c>
      <c r="L89" t="s">
        <v>210</v>
      </c>
    </row>
    <row r="90" spans="1:12" x14ac:dyDescent="0.2">
      <c r="A90" s="1">
        <v>44907.334791666668</v>
      </c>
      <c r="B90" t="s">
        <v>0</v>
      </c>
      <c r="C90">
        <f t="shared" si="7"/>
        <v>1</v>
      </c>
      <c r="D90">
        <f t="shared" si="6"/>
        <v>1</v>
      </c>
      <c r="E90" t="s">
        <v>2</v>
      </c>
      <c r="G90" t="str">
        <f t="shared" si="8"/>
        <v/>
      </c>
      <c r="H90" t="str">
        <f t="shared" si="9"/>
        <v/>
      </c>
      <c r="I90" t="s">
        <v>3</v>
      </c>
      <c r="J90">
        <f t="shared" si="10"/>
        <v>1</v>
      </c>
      <c r="L90" t="s">
        <v>210</v>
      </c>
    </row>
    <row r="91" spans="1:12" x14ac:dyDescent="0.2">
      <c r="A91" s="1">
        <v>44907.339814814812</v>
      </c>
      <c r="B91" t="s">
        <v>0</v>
      </c>
      <c r="C91">
        <f t="shared" si="7"/>
        <v>1</v>
      </c>
      <c r="D91">
        <f t="shared" si="6"/>
        <v>1</v>
      </c>
      <c r="E91" t="s">
        <v>2</v>
      </c>
      <c r="F91" t="s">
        <v>6</v>
      </c>
      <c r="G91" t="str">
        <f t="shared" si="8"/>
        <v>out</v>
      </c>
      <c r="H91" t="str">
        <f t="shared" si="9"/>
        <v/>
      </c>
      <c r="I91" t="s">
        <v>2</v>
      </c>
      <c r="J91">
        <f t="shared" si="10"/>
        <v>1</v>
      </c>
      <c r="L91" t="s">
        <v>210</v>
      </c>
    </row>
    <row r="92" spans="1:12" x14ac:dyDescent="0.2">
      <c r="A92" s="1">
        <v>44907.340370370373</v>
      </c>
      <c r="B92" t="s">
        <v>0</v>
      </c>
      <c r="C92">
        <f t="shared" si="7"/>
        <v>1</v>
      </c>
      <c r="D92">
        <f t="shared" si="6"/>
        <v>1</v>
      </c>
      <c r="E92" t="s">
        <v>1</v>
      </c>
      <c r="F92" t="s">
        <v>6</v>
      </c>
      <c r="G92" t="str">
        <f t="shared" si="8"/>
        <v>in</v>
      </c>
      <c r="H92" t="str">
        <f t="shared" si="9"/>
        <v/>
      </c>
      <c r="I92" t="s">
        <v>1</v>
      </c>
      <c r="J92">
        <f t="shared" si="10"/>
        <v>1</v>
      </c>
      <c r="L92" t="s">
        <v>211</v>
      </c>
    </row>
    <row r="93" spans="1:12" x14ac:dyDescent="0.2">
      <c r="A93" s="1">
        <v>44907.340914351851</v>
      </c>
      <c r="B93" t="s">
        <v>0</v>
      </c>
      <c r="C93">
        <f t="shared" si="7"/>
        <v>1</v>
      </c>
      <c r="D93">
        <f t="shared" si="6"/>
        <v>1</v>
      </c>
      <c r="E93" t="s">
        <v>2</v>
      </c>
      <c r="F93" t="s">
        <v>6</v>
      </c>
      <c r="G93" t="str">
        <f t="shared" si="8"/>
        <v>out</v>
      </c>
      <c r="H93" t="str">
        <f t="shared" si="9"/>
        <v/>
      </c>
      <c r="I93" t="s">
        <v>2</v>
      </c>
      <c r="J93">
        <f t="shared" si="10"/>
        <v>1</v>
      </c>
      <c r="L93" t="s">
        <v>211</v>
      </c>
    </row>
    <row r="94" spans="1:12" x14ac:dyDescent="0.2">
      <c r="A94" s="1">
        <v>44907.341469907406</v>
      </c>
      <c r="B94" t="s">
        <v>0</v>
      </c>
      <c r="C94">
        <f t="shared" si="7"/>
        <v>1</v>
      </c>
      <c r="D94">
        <f t="shared" si="6"/>
        <v>1</v>
      </c>
      <c r="E94" t="s">
        <v>1</v>
      </c>
      <c r="F94" t="s">
        <v>6</v>
      </c>
      <c r="G94" t="str">
        <f t="shared" si="8"/>
        <v>in</v>
      </c>
      <c r="H94" t="str">
        <f t="shared" si="9"/>
        <v/>
      </c>
      <c r="I94" t="s">
        <v>1</v>
      </c>
      <c r="J94">
        <f t="shared" si="10"/>
        <v>1</v>
      </c>
      <c r="L94" t="s">
        <v>210</v>
      </c>
    </row>
    <row r="95" spans="1:12" x14ac:dyDescent="0.2">
      <c r="A95" s="1">
        <v>44907.342175925929</v>
      </c>
      <c r="B95" t="s">
        <v>0</v>
      </c>
      <c r="C95">
        <f t="shared" si="7"/>
        <v>1</v>
      </c>
      <c r="D95">
        <f t="shared" si="6"/>
        <v>1</v>
      </c>
      <c r="E95" t="s">
        <v>2</v>
      </c>
      <c r="F95" t="s">
        <v>6</v>
      </c>
      <c r="G95" t="str">
        <f t="shared" si="8"/>
        <v/>
      </c>
      <c r="H95" t="str">
        <f t="shared" si="9"/>
        <v/>
      </c>
      <c r="I95" t="s">
        <v>3</v>
      </c>
      <c r="J95">
        <f t="shared" si="10"/>
        <v>1</v>
      </c>
      <c r="L95" t="s">
        <v>211</v>
      </c>
    </row>
    <row r="96" spans="1:12" x14ac:dyDescent="0.2">
      <c r="A96" s="1">
        <v>44907.345231481479</v>
      </c>
      <c r="B96" t="s">
        <v>0</v>
      </c>
      <c r="C96">
        <f t="shared" si="7"/>
        <v>1</v>
      </c>
      <c r="D96">
        <f t="shared" si="6"/>
        <v>1</v>
      </c>
      <c r="E96" t="s">
        <v>1</v>
      </c>
      <c r="F96" t="s">
        <v>6</v>
      </c>
      <c r="G96" t="str">
        <f t="shared" si="8"/>
        <v>in</v>
      </c>
      <c r="H96" t="str">
        <f t="shared" si="9"/>
        <v/>
      </c>
      <c r="I96" t="s">
        <v>1</v>
      </c>
      <c r="J96">
        <f t="shared" si="10"/>
        <v>1</v>
      </c>
      <c r="L96" t="s">
        <v>210</v>
      </c>
    </row>
    <row r="97" spans="1:12" x14ac:dyDescent="0.2">
      <c r="A97" s="1">
        <v>44907.371944444443</v>
      </c>
      <c r="B97" t="s">
        <v>0</v>
      </c>
      <c r="C97">
        <f t="shared" si="7"/>
        <v>1</v>
      </c>
      <c r="D97">
        <f t="shared" si="6"/>
        <v>1</v>
      </c>
      <c r="E97" t="s">
        <v>1</v>
      </c>
      <c r="G97" t="str">
        <f t="shared" si="8"/>
        <v>in</v>
      </c>
      <c r="H97" t="str">
        <f t="shared" si="9"/>
        <v/>
      </c>
      <c r="I97" t="s">
        <v>1</v>
      </c>
      <c r="J97">
        <f t="shared" si="10"/>
        <v>1</v>
      </c>
      <c r="L97" t="s">
        <v>210</v>
      </c>
    </row>
    <row r="98" spans="1:12" x14ac:dyDescent="0.2">
      <c r="A98" s="1">
        <v>44907.374016203707</v>
      </c>
      <c r="B98" t="s">
        <v>0</v>
      </c>
      <c r="C98">
        <f t="shared" si="7"/>
        <v>1</v>
      </c>
      <c r="D98">
        <f t="shared" si="6"/>
        <v>1</v>
      </c>
      <c r="E98" t="s">
        <v>1</v>
      </c>
      <c r="G98" t="str">
        <f t="shared" si="8"/>
        <v>in</v>
      </c>
      <c r="H98" t="str">
        <f t="shared" si="9"/>
        <v/>
      </c>
      <c r="I98" t="s">
        <v>1</v>
      </c>
      <c r="J98">
        <f t="shared" si="10"/>
        <v>1</v>
      </c>
      <c r="L98" t="s">
        <v>210</v>
      </c>
    </row>
    <row r="99" spans="1:12" x14ac:dyDescent="0.2">
      <c r="A99" s="1">
        <v>44907.376805555556</v>
      </c>
      <c r="B99" t="s">
        <v>0</v>
      </c>
      <c r="C99">
        <v>2</v>
      </c>
      <c r="D99">
        <f t="shared" si="6"/>
        <v>2</v>
      </c>
      <c r="E99" t="s">
        <v>14</v>
      </c>
      <c r="F99" t="s">
        <v>27</v>
      </c>
      <c r="G99" t="str">
        <f t="shared" si="8"/>
        <v/>
      </c>
      <c r="H99" t="str">
        <f t="shared" si="9"/>
        <v>out</v>
      </c>
      <c r="I99" t="s">
        <v>2</v>
      </c>
      <c r="J99">
        <f t="shared" si="10"/>
        <v>1</v>
      </c>
      <c r="L99" t="s">
        <v>210</v>
      </c>
    </row>
    <row r="100" spans="1:12" x14ac:dyDescent="0.2">
      <c r="A100" s="1">
        <v>44907.381620370368</v>
      </c>
      <c r="B100" t="s">
        <v>0</v>
      </c>
      <c r="C100">
        <f t="shared" si="7"/>
        <v>1</v>
      </c>
      <c r="D100">
        <f t="shared" si="6"/>
        <v>1</v>
      </c>
      <c r="E100" t="s">
        <v>2</v>
      </c>
      <c r="G100" t="str">
        <f t="shared" si="8"/>
        <v>out</v>
      </c>
      <c r="H100" t="str">
        <f t="shared" si="9"/>
        <v/>
      </c>
      <c r="I100" t="s">
        <v>2</v>
      </c>
      <c r="J100">
        <f t="shared" si="10"/>
        <v>1</v>
      </c>
      <c r="L100" t="s">
        <v>210</v>
      </c>
    </row>
    <row r="101" spans="1:12" x14ac:dyDescent="0.2">
      <c r="A101" s="1">
        <v>44907.384768518517</v>
      </c>
      <c r="B101" t="s">
        <v>0</v>
      </c>
      <c r="C101">
        <f t="shared" si="7"/>
        <v>1</v>
      </c>
      <c r="D101">
        <f t="shared" si="6"/>
        <v>1</v>
      </c>
      <c r="E101" t="s">
        <v>1</v>
      </c>
      <c r="G101" t="str">
        <f t="shared" si="8"/>
        <v>in</v>
      </c>
      <c r="H101" t="str">
        <f t="shared" si="9"/>
        <v/>
      </c>
      <c r="I101" t="s">
        <v>1</v>
      </c>
      <c r="J101">
        <f t="shared" si="10"/>
        <v>1</v>
      </c>
      <c r="L101" t="s">
        <v>210</v>
      </c>
    </row>
    <row r="102" spans="1:12" x14ac:dyDescent="0.2">
      <c r="A102" s="1">
        <v>44907.38890046296</v>
      </c>
      <c r="B102" t="s">
        <v>0</v>
      </c>
      <c r="C102">
        <f t="shared" si="7"/>
        <v>1</v>
      </c>
      <c r="D102">
        <f t="shared" si="6"/>
        <v>1</v>
      </c>
      <c r="E102" t="s">
        <v>1</v>
      </c>
      <c r="G102" t="str">
        <f t="shared" si="8"/>
        <v>in</v>
      </c>
      <c r="H102" t="str">
        <f t="shared" si="9"/>
        <v/>
      </c>
      <c r="I102" t="s">
        <v>1</v>
      </c>
      <c r="J102">
        <f t="shared" si="10"/>
        <v>1</v>
      </c>
      <c r="L102" t="s">
        <v>210</v>
      </c>
    </row>
    <row r="103" spans="1:12" x14ac:dyDescent="0.2">
      <c r="A103" s="1">
        <v>44907.391111111108</v>
      </c>
      <c r="B103" t="s">
        <v>0</v>
      </c>
      <c r="C103">
        <f t="shared" si="7"/>
        <v>1</v>
      </c>
      <c r="D103">
        <f t="shared" si="6"/>
        <v>1</v>
      </c>
      <c r="E103" t="s">
        <v>2</v>
      </c>
      <c r="G103" t="str">
        <f t="shared" si="8"/>
        <v>out</v>
      </c>
      <c r="H103" t="str">
        <f t="shared" si="9"/>
        <v/>
      </c>
      <c r="I103" t="s">
        <v>2</v>
      </c>
      <c r="J103">
        <f t="shared" si="10"/>
        <v>1</v>
      </c>
      <c r="L103" t="s">
        <v>210</v>
      </c>
    </row>
    <row r="104" spans="1:12" x14ac:dyDescent="0.2">
      <c r="A104" s="1">
        <v>44907.391504629632</v>
      </c>
      <c r="B104" t="s">
        <v>0</v>
      </c>
      <c r="C104">
        <v>2</v>
      </c>
      <c r="D104">
        <f t="shared" si="6"/>
        <v>2</v>
      </c>
      <c r="E104" t="s">
        <v>13</v>
      </c>
      <c r="F104" t="s">
        <v>28</v>
      </c>
      <c r="G104" t="str">
        <f t="shared" si="8"/>
        <v/>
      </c>
      <c r="H104" t="str">
        <f t="shared" si="9"/>
        <v>in</v>
      </c>
      <c r="I104" t="s">
        <v>1</v>
      </c>
      <c r="J104">
        <f t="shared" si="10"/>
        <v>1</v>
      </c>
      <c r="L104" t="s">
        <v>211</v>
      </c>
    </row>
    <row r="105" spans="1:12" x14ac:dyDescent="0.2">
      <c r="A105" s="1">
        <v>44907.391909722224</v>
      </c>
      <c r="B105" t="s">
        <v>0</v>
      </c>
      <c r="C105">
        <v>1</v>
      </c>
      <c r="D105">
        <v>3</v>
      </c>
      <c r="E105" t="s">
        <v>29</v>
      </c>
      <c r="F105" t="s">
        <v>30</v>
      </c>
      <c r="G105" t="str">
        <f t="shared" si="8"/>
        <v/>
      </c>
      <c r="H105" t="str">
        <f t="shared" si="9"/>
        <v/>
      </c>
      <c r="I105" t="s">
        <v>14</v>
      </c>
      <c r="J105">
        <v>1</v>
      </c>
      <c r="L105" t="s">
        <v>211</v>
      </c>
    </row>
    <row r="106" spans="1:12" x14ac:dyDescent="0.2">
      <c r="A106" s="1">
        <v>44907.404502314814</v>
      </c>
      <c r="B106" t="s">
        <v>0</v>
      </c>
      <c r="C106">
        <f t="shared" si="7"/>
        <v>1</v>
      </c>
      <c r="D106">
        <f t="shared" si="6"/>
        <v>1</v>
      </c>
      <c r="E106" t="s">
        <v>1</v>
      </c>
      <c r="G106" t="str">
        <f t="shared" si="8"/>
        <v>in</v>
      </c>
      <c r="H106" t="str">
        <f t="shared" si="9"/>
        <v/>
      </c>
      <c r="I106" t="s">
        <v>1</v>
      </c>
      <c r="J106">
        <f t="shared" si="10"/>
        <v>1</v>
      </c>
      <c r="L106" t="s">
        <v>210</v>
      </c>
    </row>
    <row r="107" spans="1:12" x14ac:dyDescent="0.2">
      <c r="A107" s="1">
        <v>44907.407708333332</v>
      </c>
      <c r="B107" t="s">
        <v>0</v>
      </c>
      <c r="C107">
        <f t="shared" si="7"/>
        <v>1</v>
      </c>
      <c r="D107">
        <f t="shared" si="6"/>
        <v>1</v>
      </c>
      <c r="E107" t="s">
        <v>2</v>
      </c>
      <c r="G107" t="str">
        <f t="shared" si="8"/>
        <v>out</v>
      </c>
      <c r="H107" t="str">
        <f t="shared" si="9"/>
        <v/>
      </c>
      <c r="I107" t="s">
        <v>2</v>
      </c>
      <c r="J107">
        <f t="shared" si="10"/>
        <v>1</v>
      </c>
      <c r="L107" t="s">
        <v>210</v>
      </c>
    </row>
    <row r="108" spans="1:12" x14ac:dyDescent="0.2">
      <c r="A108" s="1">
        <v>44907.410358796296</v>
      </c>
      <c r="B108" t="s">
        <v>0</v>
      </c>
      <c r="C108">
        <f t="shared" si="7"/>
        <v>1</v>
      </c>
      <c r="D108">
        <f t="shared" si="6"/>
        <v>1</v>
      </c>
      <c r="E108" t="s">
        <v>1</v>
      </c>
      <c r="G108" t="str">
        <f t="shared" si="8"/>
        <v>in</v>
      </c>
      <c r="H108" t="str">
        <f t="shared" si="9"/>
        <v/>
      </c>
      <c r="I108" t="s">
        <v>1</v>
      </c>
      <c r="J108">
        <f t="shared" si="10"/>
        <v>1</v>
      </c>
      <c r="L108" t="s">
        <v>210</v>
      </c>
    </row>
    <row r="109" spans="1:12" x14ac:dyDescent="0.2">
      <c r="A109" s="1">
        <v>44907.411504629628</v>
      </c>
      <c r="B109" t="s">
        <v>0</v>
      </c>
      <c r="C109">
        <f t="shared" si="7"/>
        <v>1</v>
      </c>
      <c r="D109">
        <f t="shared" si="6"/>
        <v>1</v>
      </c>
      <c r="E109" t="s">
        <v>2</v>
      </c>
      <c r="G109" t="str">
        <f t="shared" si="8"/>
        <v>out</v>
      </c>
      <c r="H109" t="str">
        <f t="shared" si="9"/>
        <v/>
      </c>
      <c r="I109" t="s">
        <v>2</v>
      </c>
      <c r="J109">
        <f t="shared" si="10"/>
        <v>1</v>
      </c>
      <c r="L109" t="s">
        <v>211</v>
      </c>
    </row>
    <row r="110" spans="1:12" x14ac:dyDescent="0.2">
      <c r="A110" s="1">
        <v>44907.411562499998</v>
      </c>
      <c r="B110" t="s">
        <v>0</v>
      </c>
      <c r="C110">
        <v>1</v>
      </c>
      <c r="D110">
        <v>3</v>
      </c>
      <c r="E110" t="s">
        <v>20</v>
      </c>
      <c r="F110" t="s">
        <v>31</v>
      </c>
      <c r="G110" t="str">
        <f t="shared" si="8"/>
        <v/>
      </c>
      <c r="H110" t="str">
        <f t="shared" si="9"/>
        <v/>
      </c>
      <c r="I110" t="s">
        <v>214</v>
      </c>
      <c r="J110">
        <v>1</v>
      </c>
      <c r="L110" t="s">
        <v>211</v>
      </c>
    </row>
    <row r="111" spans="1:12" x14ac:dyDescent="0.2">
      <c r="A111" s="1">
        <v>44907.412673611114</v>
      </c>
      <c r="B111" t="s">
        <v>0</v>
      </c>
      <c r="C111">
        <f t="shared" si="7"/>
        <v>1</v>
      </c>
      <c r="D111">
        <f t="shared" si="6"/>
        <v>1</v>
      </c>
      <c r="E111" t="s">
        <v>1</v>
      </c>
      <c r="G111" t="str">
        <f t="shared" si="8"/>
        <v>in</v>
      </c>
      <c r="H111" t="str">
        <f t="shared" si="9"/>
        <v/>
      </c>
      <c r="I111" t="s">
        <v>1</v>
      </c>
      <c r="J111">
        <f t="shared" si="10"/>
        <v>1</v>
      </c>
      <c r="L111" t="s">
        <v>210</v>
      </c>
    </row>
    <row r="112" spans="1:12" x14ac:dyDescent="0.2">
      <c r="A112" s="1">
        <v>44907.413495370369</v>
      </c>
      <c r="B112" t="s">
        <v>0</v>
      </c>
      <c r="C112">
        <f t="shared" si="7"/>
        <v>1</v>
      </c>
      <c r="D112">
        <f t="shared" si="6"/>
        <v>1</v>
      </c>
      <c r="E112" t="s">
        <v>2</v>
      </c>
      <c r="G112" t="str">
        <f t="shared" si="8"/>
        <v/>
      </c>
      <c r="H112" t="str">
        <f t="shared" si="9"/>
        <v/>
      </c>
      <c r="I112" t="s">
        <v>3</v>
      </c>
      <c r="J112">
        <f t="shared" si="10"/>
        <v>1</v>
      </c>
      <c r="L112" t="s">
        <v>211</v>
      </c>
    </row>
    <row r="113" spans="1:12" x14ac:dyDescent="0.2">
      <c r="A113" s="1">
        <v>44907.413553240738</v>
      </c>
      <c r="B113" t="s">
        <v>0</v>
      </c>
      <c r="C113">
        <f t="shared" si="7"/>
        <v>1</v>
      </c>
      <c r="D113">
        <f t="shared" si="6"/>
        <v>1</v>
      </c>
      <c r="E113" t="s">
        <v>1</v>
      </c>
      <c r="G113" t="str">
        <f t="shared" si="8"/>
        <v>in</v>
      </c>
      <c r="H113" t="str">
        <f t="shared" si="9"/>
        <v/>
      </c>
      <c r="I113" t="s">
        <v>1</v>
      </c>
      <c r="J113">
        <f t="shared" si="10"/>
        <v>1</v>
      </c>
      <c r="L113" t="s">
        <v>211</v>
      </c>
    </row>
    <row r="114" spans="1:12" x14ac:dyDescent="0.2">
      <c r="A114" s="1">
        <v>44907.415127314816</v>
      </c>
      <c r="B114" t="s">
        <v>0</v>
      </c>
      <c r="C114">
        <v>1</v>
      </c>
      <c r="D114">
        <v>3</v>
      </c>
      <c r="E114" t="s">
        <v>4</v>
      </c>
      <c r="F114" t="s">
        <v>32</v>
      </c>
      <c r="G114" t="str">
        <f t="shared" si="8"/>
        <v/>
      </c>
      <c r="H114" t="str">
        <f t="shared" si="9"/>
        <v/>
      </c>
      <c r="I114" t="s">
        <v>213</v>
      </c>
      <c r="J114">
        <f t="shared" si="10"/>
        <v>1</v>
      </c>
      <c r="L114" t="s">
        <v>210</v>
      </c>
    </row>
    <row r="115" spans="1:12" x14ac:dyDescent="0.2">
      <c r="A115" s="1">
        <v>44907.41715277778</v>
      </c>
      <c r="B115" t="s">
        <v>0</v>
      </c>
      <c r="C115">
        <f t="shared" si="7"/>
        <v>1</v>
      </c>
      <c r="D115">
        <f t="shared" si="6"/>
        <v>1</v>
      </c>
      <c r="E115" t="s">
        <v>1</v>
      </c>
      <c r="G115" t="str">
        <f t="shared" si="8"/>
        <v>in</v>
      </c>
      <c r="H115" t="str">
        <f t="shared" si="9"/>
        <v/>
      </c>
      <c r="I115" t="s">
        <v>1</v>
      </c>
      <c r="J115">
        <f t="shared" si="10"/>
        <v>1</v>
      </c>
      <c r="L115" t="s">
        <v>210</v>
      </c>
    </row>
    <row r="116" spans="1:12" x14ac:dyDescent="0.2">
      <c r="A116" s="1">
        <v>44907.417928240742</v>
      </c>
      <c r="B116" t="s">
        <v>0</v>
      </c>
      <c r="C116">
        <f t="shared" si="7"/>
        <v>1</v>
      </c>
      <c r="D116">
        <f t="shared" si="6"/>
        <v>1</v>
      </c>
      <c r="E116" t="s">
        <v>2</v>
      </c>
      <c r="G116" t="str">
        <f t="shared" si="8"/>
        <v>out</v>
      </c>
      <c r="H116" t="str">
        <f t="shared" si="9"/>
        <v/>
      </c>
      <c r="I116" t="s">
        <v>2</v>
      </c>
      <c r="J116">
        <f t="shared" si="10"/>
        <v>1</v>
      </c>
      <c r="L116" t="s">
        <v>211</v>
      </c>
    </row>
    <row r="117" spans="1:12" x14ac:dyDescent="0.2">
      <c r="A117" s="1">
        <v>44907.420451388891</v>
      </c>
      <c r="B117" t="s">
        <v>0</v>
      </c>
      <c r="C117">
        <f t="shared" si="7"/>
        <v>1</v>
      </c>
      <c r="D117">
        <f t="shared" si="6"/>
        <v>1</v>
      </c>
      <c r="E117" t="s">
        <v>1</v>
      </c>
      <c r="G117" t="str">
        <f t="shared" si="8"/>
        <v>in</v>
      </c>
      <c r="H117" t="str">
        <f t="shared" si="9"/>
        <v/>
      </c>
      <c r="I117" t="s">
        <v>1</v>
      </c>
      <c r="J117">
        <f t="shared" si="10"/>
        <v>1</v>
      </c>
      <c r="L117" t="s">
        <v>210</v>
      </c>
    </row>
    <row r="118" spans="1:12" x14ac:dyDescent="0.2">
      <c r="A118" s="1">
        <v>44907.42324074074</v>
      </c>
      <c r="B118" t="s">
        <v>0</v>
      </c>
      <c r="C118">
        <f t="shared" si="7"/>
        <v>1</v>
      </c>
      <c r="D118">
        <f t="shared" si="6"/>
        <v>1</v>
      </c>
      <c r="E118" t="s">
        <v>2</v>
      </c>
      <c r="G118" t="str">
        <f t="shared" si="8"/>
        <v/>
      </c>
      <c r="H118" t="str">
        <f t="shared" si="9"/>
        <v/>
      </c>
      <c r="I118" t="s">
        <v>3</v>
      </c>
      <c r="J118">
        <f t="shared" si="10"/>
        <v>1</v>
      </c>
      <c r="L118" t="s">
        <v>210</v>
      </c>
    </row>
    <row r="119" spans="1:12" x14ac:dyDescent="0.2">
      <c r="A119" s="1">
        <v>44907.429270833331</v>
      </c>
      <c r="B119" t="s">
        <v>0</v>
      </c>
      <c r="C119">
        <f t="shared" si="7"/>
        <v>1</v>
      </c>
      <c r="D119">
        <f t="shared" si="6"/>
        <v>1</v>
      </c>
      <c r="E119" t="s">
        <v>2</v>
      </c>
      <c r="G119" t="str">
        <f t="shared" si="8"/>
        <v>out</v>
      </c>
      <c r="H119" t="str">
        <f t="shared" si="9"/>
        <v/>
      </c>
      <c r="I119" t="s">
        <v>2</v>
      </c>
      <c r="J119">
        <f t="shared" si="10"/>
        <v>1</v>
      </c>
      <c r="L119" t="s">
        <v>210</v>
      </c>
    </row>
    <row r="120" spans="1:12" x14ac:dyDescent="0.2">
      <c r="A120" s="1">
        <v>44907.430289351854</v>
      </c>
      <c r="B120" t="s">
        <v>0</v>
      </c>
      <c r="C120">
        <f t="shared" si="7"/>
        <v>1</v>
      </c>
      <c r="D120">
        <f t="shared" si="6"/>
        <v>1</v>
      </c>
      <c r="E120" t="s">
        <v>1</v>
      </c>
      <c r="G120" t="str">
        <f t="shared" si="8"/>
        <v>in</v>
      </c>
      <c r="H120" t="str">
        <f t="shared" si="9"/>
        <v/>
      </c>
      <c r="I120" t="s">
        <v>1</v>
      </c>
      <c r="J120">
        <f t="shared" si="10"/>
        <v>1</v>
      </c>
      <c r="L120" t="s">
        <v>211</v>
      </c>
    </row>
    <row r="121" spans="1:12" x14ac:dyDescent="0.2">
      <c r="A121" s="1">
        <v>44907.431747685187</v>
      </c>
      <c r="B121" t="s">
        <v>0</v>
      </c>
      <c r="C121">
        <f t="shared" si="7"/>
        <v>1</v>
      </c>
      <c r="D121">
        <f t="shared" si="6"/>
        <v>1</v>
      </c>
      <c r="E121" t="s">
        <v>1</v>
      </c>
      <c r="G121" t="str">
        <f t="shared" si="8"/>
        <v>in</v>
      </c>
      <c r="H121" t="str">
        <f t="shared" si="9"/>
        <v/>
      </c>
      <c r="I121" t="s">
        <v>1</v>
      </c>
      <c r="J121">
        <f t="shared" si="10"/>
        <v>1</v>
      </c>
      <c r="L121" t="s">
        <v>210</v>
      </c>
    </row>
    <row r="122" spans="1:12" x14ac:dyDescent="0.2">
      <c r="A122" s="1">
        <v>44907.439085648148</v>
      </c>
      <c r="B122" t="s">
        <v>0</v>
      </c>
      <c r="C122">
        <f t="shared" si="7"/>
        <v>1</v>
      </c>
      <c r="D122">
        <f t="shared" si="6"/>
        <v>1</v>
      </c>
      <c r="E122" t="s">
        <v>2</v>
      </c>
      <c r="G122" t="str">
        <f t="shared" si="8"/>
        <v>out</v>
      </c>
      <c r="H122" t="str">
        <f t="shared" si="9"/>
        <v/>
      </c>
      <c r="I122" t="s">
        <v>2</v>
      </c>
      <c r="J122">
        <f t="shared" si="10"/>
        <v>1</v>
      </c>
      <c r="L122" t="s">
        <v>210</v>
      </c>
    </row>
    <row r="123" spans="1:12" x14ac:dyDescent="0.2">
      <c r="A123" s="1">
        <v>44907.441562499997</v>
      </c>
      <c r="B123" t="s">
        <v>0</v>
      </c>
      <c r="C123">
        <f t="shared" si="7"/>
        <v>1</v>
      </c>
      <c r="D123">
        <f t="shared" si="6"/>
        <v>1</v>
      </c>
      <c r="E123" t="s">
        <v>2</v>
      </c>
      <c r="G123" t="str">
        <f t="shared" si="8"/>
        <v>out</v>
      </c>
      <c r="H123" t="str">
        <f t="shared" si="9"/>
        <v/>
      </c>
      <c r="I123" t="s">
        <v>2</v>
      </c>
      <c r="J123">
        <f t="shared" si="10"/>
        <v>1</v>
      </c>
      <c r="L123" t="s">
        <v>210</v>
      </c>
    </row>
    <row r="124" spans="1:12" x14ac:dyDescent="0.2">
      <c r="A124" s="1">
        <v>44907.442013888889</v>
      </c>
      <c r="B124" t="s">
        <v>0</v>
      </c>
      <c r="C124">
        <f t="shared" si="7"/>
        <v>1</v>
      </c>
      <c r="D124">
        <f t="shared" si="6"/>
        <v>1</v>
      </c>
      <c r="E124" t="s">
        <v>1</v>
      </c>
      <c r="G124" t="str">
        <f t="shared" si="8"/>
        <v>in</v>
      </c>
      <c r="H124" t="str">
        <f t="shared" si="9"/>
        <v/>
      </c>
      <c r="I124" t="s">
        <v>1</v>
      </c>
      <c r="J124">
        <f t="shared" si="10"/>
        <v>1</v>
      </c>
      <c r="L124" t="s">
        <v>211</v>
      </c>
    </row>
    <row r="125" spans="1:12" x14ac:dyDescent="0.2">
      <c r="A125" s="1">
        <v>44907.449560185189</v>
      </c>
      <c r="B125" t="s">
        <v>0</v>
      </c>
      <c r="C125">
        <f t="shared" si="7"/>
        <v>1</v>
      </c>
      <c r="D125">
        <f t="shared" si="6"/>
        <v>1</v>
      </c>
      <c r="E125" t="s">
        <v>2</v>
      </c>
      <c r="G125" t="str">
        <f t="shared" si="8"/>
        <v>out</v>
      </c>
      <c r="H125" t="str">
        <f t="shared" si="9"/>
        <v/>
      </c>
      <c r="I125" t="s">
        <v>2</v>
      </c>
      <c r="J125">
        <f t="shared" si="10"/>
        <v>1</v>
      </c>
      <c r="L125" t="s">
        <v>210</v>
      </c>
    </row>
    <row r="126" spans="1:12" x14ac:dyDescent="0.2">
      <c r="A126" s="1">
        <v>44907.452384259261</v>
      </c>
      <c r="B126" t="s">
        <v>0</v>
      </c>
      <c r="C126">
        <f t="shared" si="7"/>
        <v>1</v>
      </c>
      <c r="D126">
        <f t="shared" si="6"/>
        <v>1</v>
      </c>
      <c r="E126" t="s">
        <v>1</v>
      </c>
      <c r="G126" t="str">
        <f t="shared" si="8"/>
        <v>in</v>
      </c>
      <c r="H126" t="str">
        <f t="shared" si="9"/>
        <v/>
      </c>
      <c r="I126" t="s">
        <v>1</v>
      </c>
      <c r="J126">
        <f t="shared" si="10"/>
        <v>1</v>
      </c>
      <c r="L126" t="s">
        <v>210</v>
      </c>
    </row>
    <row r="127" spans="1:12" x14ac:dyDescent="0.2">
      <c r="A127" s="1">
        <v>44907.475613425922</v>
      </c>
      <c r="B127" t="s">
        <v>0</v>
      </c>
      <c r="C127">
        <f t="shared" si="7"/>
        <v>1</v>
      </c>
      <c r="D127">
        <f t="shared" si="6"/>
        <v>1</v>
      </c>
      <c r="E127" t="s">
        <v>1</v>
      </c>
      <c r="G127" t="str">
        <f t="shared" si="8"/>
        <v>in</v>
      </c>
      <c r="H127" t="str">
        <f t="shared" si="9"/>
        <v/>
      </c>
      <c r="I127" t="s">
        <v>1</v>
      </c>
      <c r="J127">
        <f t="shared" si="10"/>
        <v>1</v>
      </c>
      <c r="L127" t="s">
        <v>210</v>
      </c>
    </row>
    <row r="128" spans="1:12" x14ac:dyDescent="0.2">
      <c r="A128" s="1">
        <v>44907.477268518516</v>
      </c>
      <c r="B128" t="s">
        <v>0</v>
      </c>
      <c r="C128">
        <f t="shared" si="7"/>
        <v>1</v>
      </c>
      <c r="D128">
        <f t="shared" si="6"/>
        <v>1</v>
      </c>
      <c r="E128" t="s">
        <v>2</v>
      </c>
      <c r="G128" t="str">
        <f t="shared" si="8"/>
        <v>out</v>
      </c>
      <c r="H128" t="str">
        <f t="shared" si="9"/>
        <v/>
      </c>
      <c r="I128" t="s">
        <v>2</v>
      </c>
      <c r="J128">
        <f t="shared" si="10"/>
        <v>1</v>
      </c>
      <c r="L128" t="s">
        <v>210</v>
      </c>
    </row>
    <row r="129" spans="1:12" x14ac:dyDescent="0.2">
      <c r="A129" s="1">
        <v>44907.477395833332</v>
      </c>
      <c r="B129" t="s">
        <v>0</v>
      </c>
      <c r="C129">
        <f t="shared" si="7"/>
        <v>1</v>
      </c>
      <c r="D129">
        <f t="shared" ref="D129:D192" si="11">IF(OR(E129="out", E129="in", E129="pbin", E129="pbout"), 1, IF(OR(E129="in/in", E129="out/out"), 2,  IF(OR(E129="in/out", E129="out/in"), 3, "")))</f>
        <v>1</v>
      </c>
      <c r="E129" t="s">
        <v>1</v>
      </c>
      <c r="G129" t="str">
        <f t="shared" si="8"/>
        <v>in</v>
      </c>
      <c r="H129" t="str">
        <f t="shared" si="9"/>
        <v/>
      </c>
      <c r="I129" t="s">
        <v>1</v>
      </c>
      <c r="J129">
        <f t="shared" si="10"/>
        <v>1</v>
      </c>
      <c r="L129" t="s">
        <v>211</v>
      </c>
    </row>
    <row r="130" spans="1:12" x14ac:dyDescent="0.2">
      <c r="A130" s="1">
        <v>44907.477546296293</v>
      </c>
      <c r="B130" t="s">
        <v>0</v>
      </c>
      <c r="C130">
        <f t="shared" ref="C130:C193" si="12">IF(D130=1, 1, "")</f>
        <v>1</v>
      </c>
      <c r="D130">
        <f t="shared" si="11"/>
        <v>1</v>
      </c>
      <c r="E130" t="s">
        <v>1</v>
      </c>
      <c r="G130" t="str">
        <f t="shared" si="8"/>
        <v>in</v>
      </c>
      <c r="H130" t="str">
        <f t="shared" si="9"/>
        <v/>
      </c>
      <c r="I130" t="s">
        <v>1</v>
      </c>
      <c r="J130">
        <f t="shared" ref="J130:J193" si="13">IF(OR(I130="out", I130="in", I130="pbo", I130="pbi"), 1, "")</f>
        <v>1</v>
      </c>
      <c r="L130" t="s">
        <v>211</v>
      </c>
    </row>
    <row r="131" spans="1:12" x14ac:dyDescent="0.2">
      <c r="A131" s="1">
        <v>44907.477962962963</v>
      </c>
      <c r="B131" t="s">
        <v>0</v>
      </c>
      <c r="C131">
        <f t="shared" si="12"/>
        <v>1</v>
      </c>
      <c r="D131">
        <f t="shared" si="11"/>
        <v>1</v>
      </c>
      <c r="E131" t="s">
        <v>2</v>
      </c>
      <c r="G131" t="str">
        <f t="shared" ref="G131:G194" si="14">IF(AND(E131=I131, E131="out"), "out", IF(AND(E131=I131, E131="in"), "in", IF(AND(E131="pbout", I131="pbo"), "pb", IF(AND(E131="pbin", I131="pbi"), "pb", ""))))</f>
        <v>out</v>
      </c>
      <c r="H131" t="str">
        <f t="shared" ref="H131:H194" si="15">IF(AND(E131="in/in", I131="in"), "in", IF(AND(E131="out/out", I131="out"), "out", ""))</f>
        <v/>
      </c>
      <c r="I131" t="s">
        <v>2</v>
      </c>
      <c r="J131">
        <f t="shared" si="13"/>
        <v>1</v>
      </c>
      <c r="L131" t="s">
        <v>211</v>
      </c>
    </row>
    <row r="132" spans="1:12" x14ac:dyDescent="0.2">
      <c r="A132" s="1">
        <v>44907.483888888892</v>
      </c>
      <c r="B132" t="s">
        <v>0</v>
      </c>
      <c r="C132">
        <f t="shared" si="12"/>
        <v>1</v>
      </c>
      <c r="D132">
        <f t="shared" si="11"/>
        <v>1</v>
      </c>
      <c r="E132" t="s">
        <v>1</v>
      </c>
      <c r="F132" t="s">
        <v>33</v>
      </c>
      <c r="G132" t="str">
        <f t="shared" si="14"/>
        <v>in</v>
      </c>
      <c r="H132" t="str">
        <f t="shared" si="15"/>
        <v/>
      </c>
      <c r="I132" t="s">
        <v>1</v>
      </c>
      <c r="J132">
        <f t="shared" si="13"/>
        <v>1</v>
      </c>
      <c r="L132" t="s">
        <v>210</v>
      </c>
    </row>
    <row r="133" spans="1:12" x14ac:dyDescent="0.2">
      <c r="A133" s="1">
        <v>44907.485486111109</v>
      </c>
      <c r="B133" t="s">
        <v>0</v>
      </c>
      <c r="C133">
        <f t="shared" si="12"/>
        <v>1</v>
      </c>
      <c r="D133">
        <f t="shared" si="11"/>
        <v>1</v>
      </c>
      <c r="E133" t="s">
        <v>1</v>
      </c>
      <c r="G133" t="str">
        <f t="shared" si="14"/>
        <v>in</v>
      </c>
      <c r="H133" t="str">
        <f t="shared" si="15"/>
        <v/>
      </c>
      <c r="I133" t="s">
        <v>1</v>
      </c>
      <c r="J133">
        <f t="shared" si="13"/>
        <v>1</v>
      </c>
      <c r="L133" t="s">
        <v>210</v>
      </c>
    </row>
    <row r="134" spans="1:12" x14ac:dyDescent="0.2">
      <c r="A134" s="1">
        <v>44907.485601851855</v>
      </c>
      <c r="B134" t="s">
        <v>0</v>
      </c>
      <c r="C134">
        <f t="shared" si="12"/>
        <v>1</v>
      </c>
      <c r="D134">
        <f t="shared" si="11"/>
        <v>1</v>
      </c>
      <c r="E134" t="s">
        <v>2</v>
      </c>
      <c r="F134" t="s">
        <v>34</v>
      </c>
      <c r="G134" t="str">
        <f t="shared" si="14"/>
        <v>out</v>
      </c>
      <c r="H134" t="str">
        <f t="shared" si="15"/>
        <v/>
      </c>
      <c r="I134" t="s">
        <v>2</v>
      </c>
      <c r="J134">
        <f t="shared" si="13"/>
        <v>1</v>
      </c>
      <c r="L134" t="s">
        <v>211</v>
      </c>
    </row>
    <row r="135" spans="1:12" x14ac:dyDescent="0.2">
      <c r="A135" s="1">
        <v>44907.486770833333</v>
      </c>
      <c r="B135" t="s">
        <v>0</v>
      </c>
      <c r="C135">
        <f t="shared" si="12"/>
        <v>1</v>
      </c>
      <c r="D135">
        <f t="shared" si="11"/>
        <v>1</v>
      </c>
      <c r="E135" t="s">
        <v>2</v>
      </c>
      <c r="G135" t="str">
        <f t="shared" si="14"/>
        <v>out</v>
      </c>
      <c r="H135" t="str">
        <f t="shared" si="15"/>
        <v/>
      </c>
      <c r="I135" t="s">
        <v>2</v>
      </c>
      <c r="J135">
        <f t="shared" si="13"/>
        <v>1</v>
      </c>
      <c r="L135" t="s">
        <v>211</v>
      </c>
    </row>
    <row r="136" spans="1:12" x14ac:dyDescent="0.2">
      <c r="A136" s="1">
        <v>44907.487210648149</v>
      </c>
      <c r="B136" t="s">
        <v>0</v>
      </c>
      <c r="C136">
        <f t="shared" si="12"/>
        <v>1</v>
      </c>
      <c r="D136">
        <f t="shared" si="11"/>
        <v>1</v>
      </c>
      <c r="E136" t="s">
        <v>2</v>
      </c>
      <c r="G136" t="str">
        <f t="shared" si="14"/>
        <v>out</v>
      </c>
      <c r="H136" t="str">
        <f t="shared" si="15"/>
        <v/>
      </c>
      <c r="I136" t="s">
        <v>2</v>
      </c>
      <c r="J136">
        <f t="shared" si="13"/>
        <v>1</v>
      </c>
      <c r="L136" t="s">
        <v>210</v>
      </c>
    </row>
    <row r="137" spans="1:12" x14ac:dyDescent="0.2">
      <c r="A137" s="1">
        <v>44907.487361111111</v>
      </c>
      <c r="B137" t="s">
        <v>0</v>
      </c>
      <c r="C137">
        <f t="shared" si="12"/>
        <v>1</v>
      </c>
      <c r="D137">
        <f t="shared" si="11"/>
        <v>1</v>
      </c>
      <c r="E137" t="s">
        <v>1</v>
      </c>
      <c r="G137" t="str">
        <f t="shared" si="14"/>
        <v>in</v>
      </c>
      <c r="H137" t="str">
        <f t="shared" si="15"/>
        <v/>
      </c>
      <c r="I137" t="s">
        <v>1</v>
      </c>
      <c r="J137">
        <f t="shared" si="13"/>
        <v>1</v>
      </c>
      <c r="L137" t="s">
        <v>211</v>
      </c>
    </row>
    <row r="138" spans="1:12" x14ac:dyDescent="0.2">
      <c r="A138" s="1">
        <v>44907.492939814816</v>
      </c>
      <c r="B138" t="s">
        <v>0</v>
      </c>
      <c r="C138">
        <f t="shared" si="12"/>
        <v>1</v>
      </c>
      <c r="D138">
        <f t="shared" si="11"/>
        <v>1</v>
      </c>
      <c r="E138" t="s">
        <v>2</v>
      </c>
      <c r="G138" t="str">
        <f t="shared" si="14"/>
        <v>out</v>
      </c>
      <c r="H138" t="str">
        <f t="shared" si="15"/>
        <v/>
      </c>
      <c r="I138" t="s">
        <v>2</v>
      </c>
      <c r="J138">
        <f t="shared" si="13"/>
        <v>1</v>
      </c>
      <c r="L138" t="s">
        <v>210</v>
      </c>
    </row>
    <row r="139" spans="1:12" x14ac:dyDescent="0.2">
      <c r="A139" s="1">
        <v>44907.498877314814</v>
      </c>
      <c r="B139" t="s">
        <v>0</v>
      </c>
      <c r="C139">
        <f t="shared" si="12"/>
        <v>1</v>
      </c>
      <c r="D139">
        <f t="shared" si="11"/>
        <v>1</v>
      </c>
      <c r="E139" t="s">
        <v>1</v>
      </c>
      <c r="G139" t="str">
        <f t="shared" si="14"/>
        <v>in</v>
      </c>
      <c r="H139" t="str">
        <f t="shared" si="15"/>
        <v/>
      </c>
      <c r="I139" t="s">
        <v>1</v>
      </c>
      <c r="J139">
        <f t="shared" si="13"/>
        <v>1</v>
      </c>
      <c r="L139" t="s">
        <v>210</v>
      </c>
    </row>
    <row r="140" spans="1:12" x14ac:dyDescent="0.2">
      <c r="A140" s="1">
        <v>44907.499189814815</v>
      </c>
      <c r="B140" t="s">
        <v>0</v>
      </c>
      <c r="C140">
        <f t="shared" si="12"/>
        <v>1</v>
      </c>
      <c r="D140">
        <f t="shared" si="11"/>
        <v>1</v>
      </c>
      <c r="E140" t="s">
        <v>1</v>
      </c>
      <c r="G140" t="str">
        <f t="shared" si="14"/>
        <v>in</v>
      </c>
      <c r="H140" t="str">
        <f t="shared" si="15"/>
        <v/>
      </c>
      <c r="I140" t="s">
        <v>1</v>
      </c>
      <c r="J140">
        <f t="shared" si="13"/>
        <v>1</v>
      </c>
      <c r="L140" t="s">
        <v>211</v>
      </c>
    </row>
    <row r="141" spans="1:12" x14ac:dyDescent="0.2">
      <c r="A141" s="1">
        <v>44907.50309027778</v>
      </c>
      <c r="B141" t="s">
        <v>0</v>
      </c>
      <c r="C141">
        <f t="shared" si="12"/>
        <v>1</v>
      </c>
      <c r="D141">
        <f t="shared" si="11"/>
        <v>1</v>
      </c>
      <c r="E141" t="s">
        <v>1</v>
      </c>
      <c r="G141" t="str">
        <f t="shared" si="14"/>
        <v>in</v>
      </c>
      <c r="H141" t="str">
        <f t="shared" si="15"/>
        <v/>
      </c>
      <c r="I141" t="s">
        <v>1</v>
      </c>
      <c r="J141">
        <f t="shared" si="13"/>
        <v>1</v>
      </c>
      <c r="L141" t="s">
        <v>210</v>
      </c>
    </row>
    <row r="142" spans="1:12" x14ac:dyDescent="0.2">
      <c r="A142" s="1">
        <v>44907.503900462965</v>
      </c>
      <c r="B142" t="s">
        <v>0</v>
      </c>
      <c r="C142">
        <f t="shared" si="12"/>
        <v>1</v>
      </c>
      <c r="D142">
        <f t="shared" si="11"/>
        <v>1</v>
      </c>
      <c r="E142" t="s">
        <v>2</v>
      </c>
      <c r="G142" t="str">
        <f t="shared" si="14"/>
        <v>out</v>
      </c>
      <c r="H142" t="str">
        <f t="shared" si="15"/>
        <v/>
      </c>
      <c r="I142" t="s">
        <v>2</v>
      </c>
      <c r="J142">
        <f t="shared" si="13"/>
        <v>1</v>
      </c>
      <c r="L142" t="s">
        <v>211</v>
      </c>
    </row>
    <row r="143" spans="1:12" x14ac:dyDescent="0.2">
      <c r="A143" s="1">
        <v>44907.505798611113</v>
      </c>
      <c r="B143" t="s">
        <v>0</v>
      </c>
      <c r="C143">
        <f t="shared" si="12"/>
        <v>1</v>
      </c>
      <c r="D143">
        <f t="shared" si="11"/>
        <v>1</v>
      </c>
      <c r="E143" t="s">
        <v>1</v>
      </c>
      <c r="G143" t="str">
        <f t="shared" si="14"/>
        <v>in</v>
      </c>
      <c r="H143" t="str">
        <f t="shared" si="15"/>
        <v/>
      </c>
      <c r="I143" t="s">
        <v>1</v>
      </c>
      <c r="J143">
        <f t="shared" si="13"/>
        <v>1</v>
      </c>
      <c r="L143" t="s">
        <v>210</v>
      </c>
    </row>
    <row r="144" spans="1:12" x14ac:dyDescent="0.2">
      <c r="A144" s="1">
        <v>44907.510972222219</v>
      </c>
      <c r="B144" t="s">
        <v>0</v>
      </c>
      <c r="C144">
        <f t="shared" si="12"/>
        <v>1</v>
      </c>
      <c r="D144">
        <f t="shared" si="11"/>
        <v>1</v>
      </c>
      <c r="E144" t="s">
        <v>2</v>
      </c>
      <c r="G144" t="str">
        <f t="shared" si="14"/>
        <v>out</v>
      </c>
      <c r="H144" t="str">
        <f t="shared" si="15"/>
        <v/>
      </c>
      <c r="I144" t="s">
        <v>2</v>
      </c>
      <c r="J144">
        <f t="shared" si="13"/>
        <v>1</v>
      </c>
      <c r="L144" t="s">
        <v>210</v>
      </c>
    </row>
    <row r="145" spans="1:12" x14ac:dyDescent="0.2">
      <c r="A145" s="1">
        <v>44907.512453703705</v>
      </c>
      <c r="B145" t="s">
        <v>0</v>
      </c>
      <c r="C145">
        <f t="shared" si="12"/>
        <v>1</v>
      </c>
      <c r="D145">
        <f t="shared" si="11"/>
        <v>1</v>
      </c>
      <c r="E145" t="s">
        <v>2</v>
      </c>
      <c r="G145" t="str">
        <f t="shared" si="14"/>
        <v/>
      </c>
      <c r="H145" t="str">
        <f t="shared" si="15"/>
        <v/>
      </c>
      <c r="I145" t="s">
        <v>3</v>
      </c>
      <c r="J145">
        <f t="shared" si="13"/>
        <v>1</v>
      </c>
      <c r="L145" t="s">
        <v>210</v>
      </c>
    </row>
    <row r="146" spans="1:12" x14ac:dyDescent="0.2">
      <c r="A146" s="1">
        <v>44907.51525462963</v>
      </c>
      <c r="B146" t="s">
        <v>0</v>
      </c>
      <c r="C146">
        <f t="shared" si="12"/>
        <v>1</v>
      </c>
      <c r="D146">
        <f t="shared" si="11"/>
        <v>1</v>
      </c>
      <c r="E146" t="s">
        <v>1</v>
      </c>
      <c r="G146" t="str">
        <f t="shared" si="14"/>
        <v>in</v>
      </c>
      <c r="H146" t="str">
        <f t="shared" si="15"/>
        <v/>
      </c>
      <c r="I146" t="s">
        <v>1</v>
      </c>
      <c r="J146">
        <f t="shared" si="13"/>
        <v>1</v>
      </c>
      <c r="L146" t="s">
        <v>210</v>
      </c>
    </row>
    <row r="147" spans="1:12" x14ac:dyDescent="0.2">
      <c r="A147" s="1">
        <v>44907.521932870368</v>
      </c>
      <c r="B147" t="s">
        <v>0</v>
      </c>
      <c r="C147">
        <f t="shared" si="12"/>
        <v>1</v>
      </c>
      <c r="D147">
        <f t="shared" si="11"/>
        <v>1</v>
      </c>
      <c r="E147" t="s">
        <v>1</v>
      </c>
      <c r="G147" t="str">
        <f t="shared" si="14"/>
        <v>in</v>
      </c>
      <c r="H147" t="str">
        <f t="shared" si="15"/>
        <v/>
      </c>
      <c r="I147" t="s">
        <v>1</v>
      </c>
      <c r="J147">
        <f t="shared" si="13"/>
        <v>1</v>
      </c>
      <c r="L147" t="s">
        <v>210</v>
      </c>
    </row>
    <row r="148" spans="1:12" x14ac:dyDescent="0.2">
      <c r="A148" s="1">
        <v>44907.522511574076</v>
      </c>
      <c r="B148" t="s">
        <v>0</v>
      </c>
      <c r="C148">
        <f t="shared" si="12"/>
        <v>1</v>
      </c>
      <c r="D148">
        <f t="shared" si="11"/>
        <v>1</v>
      </c>
      <c r="E148" t="s">
        <v>2</v>
      </c>
      <c r="G148" t="str">
        <f t="shared" si="14"/>
        <v>out</v>
      </c>
      <c r="H148" t="str">
        <f t="shared" si="15"/>
        <v/>
      </c>
      <c r="I148" t="s">
        <v>2</v>
      </c>
      <c r="J148">
        <f t="shared" si="13"/>
        <v>1</v>
      </c>
      <c r="L148" t="s">
        <v>211</v>
      </c>
    </row>
    <row r="149" spans="1:12" x14ac:dyDescent="0.2">
      <c r="A149" s="1">
        <v>44907.525416666664</v>
      </c>
      <c r="B149" t="s">
        <v>0</v>
      </c>
      <c r="C149">
        <f t="shared" si="12"/>
        <v>1</v>
      </c>
      <c r="D149">
        <f t="shared" si="11"/>
        <v>1</v>
      </c>
      <c r="E149" t="s">
        <v>2</v>
      </c>
      <c r="G149" t="str">
        <f t="shared" si="14"/>
        <v/>
      </c>
      <c r="H149" t="str">
        <f t="shared" si="15"/>
        <v/>
      </c>
      <c r="I149" t="s">
        <v>3</v>
      </c>
      <c r="J149">
        <f t="shared" si="13"/>
        <v>1</v>
      </c>
      <c r="L149" t="s">
        <v>210</v>
      </c>
    </row>
    <row r="150" spans="1:12" x14ac:dyDescent="0.2">
      <c r="A150" s="1">
        <v>44907.526192129626</v>
      </c>
      <c r="B150" t="s">
        <v>0</v>
      </c>
      <c r="C150">
        <f t="shared" si="12"/>
        <v>1</v>
      </c>
      <c r="D150">
        <f t="shared" si="11"/>
        <v>1</v>
      </c>
      <c r="E150" t="s">
        <v>1</v>
      </c>
      <c r="G150" t="str">
        <f t="shared" si="14"/>
        <v>in</v>
      </c>
      <c r="H150" t="str">
        <f t="shared" si="15"/>
        <v/>
      </c>
      <c r="I150" t="s">
        <v>1</v>
      </c>
      <c r="J150">
        <f t="shared" si="13"/>
        <v>1</v>
      </c>
      <c r="L150" t="s">
        <v>211</v>
      </c>
    </row>
    <row r="151" spans="1:12" x14ac:dyDescent="0.2">
      <c r="A151" s="1">
        <v>44907.530613425923</v>
      </c>
      <c r="B151" t="s">
        <v>0</v>
      </c>
      <c r="C151">
        <f t="shared" si="12"/>
        <v>1</v>
      </c>
      <c r="D151">
        <f t="shared" si="11"/>
        <v>1</v>
      </c>
      <c r="E151" t="s">
        <v>1</v>
      </c>
      <c r="G151" t="str">
        <f t="shared" si="14"/>
        <v>in</v>
      </c>
      <c r="H151" t="str">
        <f t="shared" si="15"/>
        <v/>
      </c>
      <c r="I151" t="s">
        <v>1</v>
      </c>
      <c r="J151">
        <f t="shared" si="13"/>
        <v>1</v>
      </c>
      <c r="L151" t="s">
        <v>210</v>
      </c>
    </row>
    <row r="152" spans="1:12" x14ac:dyDescent="0.2">
      <c r="A152" s="1">
        <v>44907.532500000001</v>
      </c>
      <c r="B152" t="s">
        <v>0</v>
      </c>
      <c r="C152">
        <f t="shared" si="12"/>
        <v>1</v>
      </c>
      <c r="D152">
        <f t="shared" si="11"/>
        <v>1</v>
      </c>
      <c r="E152" t="s">
        <v>2</v>
      </c>
      <c r="G152" t="str">
        <f t="shared" si="14"/>
        <v/>
      </c>
      <c r="H152" t="str">
        <f t="shared" si="15"/>
        <v/>
      </c>
      <c r="I152" t="s">
        <v>3</v>
      </c>
      <c r="J152">
        <f t="shared" si="13"/>
        <v>1</v>
      </c>
      <c r="L152" t="s">
        <v>210</v>
      </c>
    </row>
    <row r="153" spans="1:12" x14ac:dyDescent="0.2">
      <c r="A153" s="1">
        <v>44907.546990740739</v>
      </c>
      <c r="B153" t="s">
        <v>0</v>
      </c>
      <c r="C153">
        <f t="shared" si="12"/>
        <v>1</v>
      </c>
      <c r="D153">
        <f t="shared" si="11"/>
        <v>1</v>
      </c>
      <c r="E153" t="s">
        <v>2</v>
      </c>
      <c r="G153" t="str">
        <f t="shared" si="14"/>
        <v>out</v>
      </c>
      <c r="H153" t="str">
        <f t="shared" si="15"/>
        <v/>
      </c>
      <c r="I153" t="s">
        <v>2</v>
      </c>
      <c r="J153">
        <f t="shared" si="13"/>
        <v>1</v>
      </c>
      <c r="L153" t="s">
        <v>210</v>
      </c>
    </row>
    <row r="154" spans="1:12" x14ac:dyDescent="0.2">
      <c r="A154" s="1">
        <v>44907.547824074078</v>
      </c>
      <c r="B154" t="s">
        <v>0</v>
      </c>
      <c r="C154">
        <f t="shared" si="12"/>
        <v>1</v>
      </c>
      <c r="D154">
        <f t="shared" si="11"/>
        <v>1</v>
      </c>
      <c r="E154" t="s">
        <v>1</v>
      </c>
      <c r="G154" t="str">
        <f t="shared" si="14"/>
        <v>in</v>
      </c>
      <c r="H154" t="str">
        <f t="shared" si="15"/>
        <v/>
      </c>
      <c r="I154" t="s">
        <v>1</v>
      </c>
      <c r="J154">
        <f t="shared" si="13"/>
        <v>1</v>
      </c>
      <c r="L154" t="s">
        <v>211</v>
      </c>
    </row>
    <row r="155" spans="1:12" x14ac:dyDescent="0.2">
      <c r="A155" s="1">
        <v>44907.548020833332</v>
      </c>
      <c r="B155" t="s">
        <v>0</v>
      </c>
      <c r="C155">
        <f t="shared" si="12"/>
        <v>1</v>
      </c>
      <c r="D155">
        <f t="shared" si="11"/>
        <v>1</v>
      </c>
      <c r="E155" t="s">
        <v>1</v>
      </c>
      <c r="G155" t="str">
        <f t="shared" si="14"/>
        <v>in</v>
      </c>
      <c r="H155" t="str">
        <f t="shared" si="15"/>
        <v/>
      </c>
      <c r="I155" t="s">
        <v>1</v>
      </c>
      <c r="J155">
        <f t="shared" si="13"/>
        <v>1</v>
      </c>
      <c r="L155" t="s">
        <v>211</v>
      </c>
    </row>
    <row r="156" spans="1:12" x14ac:dyDescent="0.2">
      <c r="A156" s="1">
        <v>44907.548692129632</v>
      </c>
      <c r="B156" t="s">
        <v>0</v>
      </c>
      <c r="C156">
        <f t="shared" si="12"/>
        <v>1</v>
      </c>
      <c r="D156">
        <f t="shared" si="11"/>
        <v>1</v>
      </c>
      <c r="E156" t="s">
        <v>2</v>
      </c>
      <c r="G156" t="str">
        <f t="shared" si="14"/>
        <v>out</v>
      </c>
      <c r="H156" t="str">
        <f t="shared" si="15"/>
        <v/>
      </c>
      <c r="I156" t="s">
        <v>2</v>
      </c>
      <c r="J156">
        <f t="shared" si="13"/>
        <v>1</v>
      </c>
      <c r="L156" t="s">
        <v>210</v>
      </c>
    </row>
    <row r="157" spans="1:12" x14ac:dyDescent="0.2">
      <c r="A157" s="1">
        <v>44907.548761574071</v>
      </c>
      <c r="B157" t="s">
        <v>0</v>
      </c>
      <c r="C157">
        <f t="shared" si="12"/>
        <v>1</v>
      </c>
      <c r="D157">
        <f t="shared" si="11"/>
        <v>1</v>
      </c>
      <c r="E157" t="s">
        <v>1</v>
      </c>
      <c r="G157" t="str">
        <f t="shared" si="14"/>
        <v>in</v>
      </c>
      <c r="H157" t="str">
        <f t="shared" si="15"/>
        <v/>
      </c>
      <c r="I157" t="s">
        <v>1</v>
      </c>
      <c r="J157">
        <f t="shared" si="13"/>
        <v>1</v>
      </c>
      <c r="L157" t="s">
        <v>211</v>
      </c>
    </row>
    <row r="158" spans="1:12" x14ac:dyDescent="0.2">
      <c r="A158" s="1">
        <v>44907.549398148149</v>
      </c>
      <c r="B158" t="s">
        <v>0</v>
      </c>
      <c r="C158">
        <f t="shared" si="12"/>
        <v>1</v>
      </c>
      <c r="D158">
        <f t="shared" si="11"/>
        <v>1</v>
      </c>
      <c r="E158" t="s">
        <v>1</v>
      </c>
      <c r="G158" t="str">
        <f t="shared" si="14"/>
        <v>in</v>
      </c>
      <c r="H158" t="str">
        <f t="shared" si="15"/>
        <v/>
      </c>
      <c r="I158" t="s">
        <v>1</v>
      </c>
      <c r="J158">
        <f t="shared" si="13"/>
        <v>1</v>
      </c>
      <c r="L158" t="s">
        <v>211</v>
      </c>
    </row>
    <row r="159" spans="1:12" x14ac:dyDescent="0.2">
      <c r="A159" s="1">
        <v>44907.54965277778</v>
      </c>
      <c r="B159" t="s">
        <v>0</v>
      </c>
      <c r="C159">
        <f t="shared" si="12"/>
        <v>1</v>
      </c>
      <c r="D159">
        <f t="shared" si="11"/>
        <v>1</v>
      </c>
      <c r="E159" t="s">
        <v>2</v>
      </c>
      <c r="G159" t="str">
        <f t="shared" si="14"/>
        <v>out</v>
      </c>
      <c r="H159" t="str">
        <f t="shared" si="15"/>
        <v/>
      </c>
      <c r="I159" t="s">
        <v>2</v>
      </c>
      <c r="J159">
        <f t="shared" si="13"/>
        <v>1</v>
      </c>
      <c r="L159" t="s">
        <v>211</v>
      </c>
    </row>
    <row r="160" spans="1:12" x14ac:dyDescent="0.2">
      <c r="A160" s="1">
        <v>44907.550034722219</v>
      </c>
      <c r="B160" t="s">
        <v>0</v>
      </c>
      <c r="C160">
        <f t="shared" si="12"/>
        <v>1</v>
      </c>
      <c r="D160">
        <f t="shared" si="11"/>
        <v>1</v>
      </c>
      <c r="E160" t="s">
        <v>2</v>
      </c>
      <c r="G160" t="str">
        <f t="shared" si="14"/>
        <v>out</v>
      </c>
      <c r="H160" t="str">
        <f t="shared" si="15"/>
        <v/>
      </c>
      <c r="I160" t="s">
        <v>2</v>
      </c>
      <c r="J160">
        <f t="shared" si="13"/>
        <v>1</v>
      </c>
      <c r="L160" t="s">
        <v>211</v>
      </c>
    </row>
    <row r="161" spans="1:12" x14ac:dyDescent="0.2">
      <c r="A161" s="1">
        <v>44907.551469907405</v>
      </c>
      <c r="B161" t="s">
        <v>0</v>
      </c>
      <c r="C161">
        <f t="shared" si="12"/>
        <v>1</v>
      </c>
      <c r="D161">
        <f t="shared" si="11"/>
        <v>1</v>
      </c>
      <c r="E161" t="s">
        <v>2</v>
      </c>
      <c r="G161" t="str">
        <f t="shared" si="14"/>
        <v>out</v>
      </c>
      <c r="H161" t="str">
        <f t="shared" si="15"/>
        <v/>
      </c>
      <c r="I161" t="s">
        <v>2</v>
      </c>
      <c r="J161">
        <f t="shared" si="13"/>
        <v>1</v>
      </c>
      <c r="L161" t="s">
        <v>210</v>
      </c>
    </row>
    <row r="162" spans="1:12" x14ac:dyDescent="0.2">
      <c r="A162" s="1">
        <v>44907.552685185183</v>
      </c>
      <c r="B162" t="s">
        <v>0</v>
      </c>
      <c r="C162">
        <f t="shared" si="12"/>
        <v>1</v>
      </c>
      <c r="D162">
        <f t="shared" si="11"/>
        <v>1</v>
      </c>
      <c r="E162" t="s">
        <v>1</v>
      </c>
      <c r="G162" t="str">
        <f t="shared" si="14"/>
        <v>in</v>
      </c>
      <c r="H162" t="str">
        <f t="shared" si="15"/>
        <v/>
      </c>
      <c r="I162" t="s">
        <v>1</v>
      </c>
      <c r="J162">
        <f t="shared" si="13"/>
        <v>1</v>
      </c>
      <c r="L162" t="s">
        <v>211</v>
      </c>
    </row>
    <row r="163" spans="1:12" x14ac:dyDescent="0.2">
      <c r="A163" s="1">
        <v>44907.560624999998</v>
      </c>
      <c r="B163" t="s">
        <v>0</v>
      </c>
      <c r="C163">
        <f t="shared" si="12"/>
        <v>1</v>
      </c>
      <c r="D163">
        <f t="shared" si="11"/>
        <v>1</v>
      </c>
      <c r="E163" t="s">
        <v>2</v>
      </c>
      <c r="G163" t="str">
        <f t="shared" si="14"/>
        <v>out</v>
      </c>
      <c r="H163" t="str">
        <f t="shared" si="15"/>
        <v/>
      </c>
      <c r="I163" t="s">
        <v>2</v>
      </c>
      <c r="J163">
        <f t="shared" si="13"/>
        <v>1</v>
      </c>
      <c r="L163" t="s">
        <v>210</v>
      </c>
    </row>
    <row r="164" spans="1:12" x14ac:dyDescent="0.2">
      <c r="A164" s="1">
        <v>44907.562291666669</v>
      </c>
      <c r="B164" t="s">
        <v>0</v>
      </c>
      <c r="C164">
        <f t="shared" si="12"/>
        <v>1</v>
      </c>
      <c r="D164">
        <f t="shared" si="11"/>
        <v>1</v>
      </c>
      <c r="E164" t="s">
        <v>1</v>
      </c>
      <c r="G164" t="str">
        <f t="shared" si="14"/>
        <v>in</v>
      </c>
      <c r="H164" t="str">
        <f t="shared" si="15"/>
        <v/>
      </c>
      <c r="I164" t="s">
        <v>1</v>
      </c>
      <c r="J164">
        <f t="shared" si="13"/>
        <v>1</v>
      </c>
      <c r="L164" t="s">
        <v>210</v>
      </c>
    </row>
    <row r="165" spans="1:12" x14ac:dyDescent="0.2">
      <c r="A165" s="1">
        <v>44907.574074074073</v>
      </c>
      <c r="B165" t="s">
        <v>0</v>
      </c>
      <c r="C165">
        <f t="shared" si="12"/>
        <v>1</v>
      </c>
      <c r="D165">
        <f t="shared" si="11"/>
        <v>1</v>
      </c>
      <c r="E165" t="s">
        <v>2</v>
      </c>
      <c r="G165" t="str">
        <f t="shared" si="14"/>
        <v>out</v>
      </c>
      <c r="H165" t="str">
        <f t="shared" si="15"/>
        <v/>
      </c>
      <c r="I165" t="s">
        <v>2</v>
      </c>
      <c r="J165">
        <f t="shared" si="13"/>
        <v>1</v>
      </c>
      <c r="L165" t="s">
        <v>210</v>
      </c>
    </row>
    <row r="166" spans="1:12" x14ac:dyDescent="0.2">
      <c r="A166" s="1">
        <v>44907.574513888889</v>
      </c>
      <c r="B166" t="s">
        <v>0</v>
      </c>
      <c r="C166">
        <f t="shared" si="12"/>
        <v>1</v>
      </c>
      <c r="D166">
        <f t="shared" si="11"/>
        <v>1</v>
      </c>
      <c r="E166" t="s">
        <v>2</v>
      </c>
      <c r="G166" t="str">
        <f t="shared" si="14"/>
        <v>out</v>
      </c>
      <c r="H166" t="str">
        <f t="shared" si="15"/>
        <v/>
      </c>
      <c r="I166" t="s">
        <v>2</v>
      </c>
      <c r="J166">
        <f t="shared" si="13"/>
        <v>1</v>
      </c>
      <c r="L166" t="s">
        <v>211</v>
      </c>
    </row>
    <row r="167" spans="1:12" x14ac:dyDescent="0.2">
      <c r="A167" s="1">
        <v>44907.575266203705</v>
      </c>
      <c r="B167" t="s">
        <v>0</v>
      </c>
      <c r="C167">
        <f t="shared" si="12"/>
        <v>1</v>
      </c>
      <c r="D167">
        <f t="shared" si="11"/>
        <v>1</v>
      </c>
      <c r="E167" t="s">
        <v>1</v>
      </c>
      <c r="G167" t="str">
        <f t="shared" si="14"/>
        <v>in</v>
      </c>
      <c r="H167" t="str">
        <f t="shared" si="15"/>
        <v/>
      </c>
      <c r="I167" t="s">
        <v>1</v>
      </c>
      <c r="J167">
        <f t="shared" si="13"/>
        <v>1</v>
      </c>
      <c r="L167" t="s">
        <v>210</v>
      </c>
    </row>
    <row r="168" spans="1:12" x14ac:dyDescent="0.2">
      <c r="A168" s="1">
        <v>44907.575613425928</v>
      </c>
      <c r="B168" t="s">
        <v>0</v>
      </c>
      <c r="C168">
        <f t="shared" si="12"/>
        <v>1</v>
      </c>
      <c r="D168">
        <f t="shared" si="11"/>
        <v>1</v>
      </c>
      <c r="E168" t="s">
        <v>1</v>
      </c>
      <c r="G168" t="str">
        <f t="shared" si="14"/>
        <v>in</v>
      </c>
      <c r="H168" t="str">
        <f t="shared" si="15"/>
        <v/>
      </c>
      <c r="I168" t="s">
        <v>1</v>
      </c>
      <c r="J168">
        <f t="shared" si="13"/>
        <v>1</v>
      </c>
      <c r="L168" t="s">
        <v>211</v>
      </c>
    </row>
    <row r="169" spans="1:12" x14ac:dyDescent="0.2">
      <c r="A169" s="1">
        <v>44907.58079861111</v>
      </c>
      <c r="B169" t="s">
        <v>0</v>
      </c>
      <c r="C169">
        <f t="shared" si="12"/>
        <v>1</v>
      </c>
      <c r="D169">
        <f t="shared" si="11"/>
        <v>1</v>
      </c>
      <c r="E169" t="s">
        <v>2</v>
      </c>
      <c r="G169" t="str">
        <f t="shared" si="14"/>
        <v>out</v>
      </c>
      <c r="H169" t="str">
        <f t="shared" si="15"/>
        <v/>
      </c>
      <c r="I169" t="s">
        <v>2</v>
      </c>
      <c r="J169">
        <f t="shared" si="13"/>
        <v>1</v>
      </c>
      <c r="L169" t="s">
        <v>210</v>
      </c>
    </row>
    <row r="170" spans="1:12" x14ac:dyDescent="0.2">
      <c r="A170" s="1">
        <v>44907.584247685183</v>
      </c>
      <c r="B170" t="s">
        <v>0</v>
      </c>
      <c r="C170">
        <f t="shared" si="12"/>
        <v>1</v>
      </c>
      <c r="D170">
        <f t="shared" si="11"/>
        <v>1</v>
      </c>
      <c r="E170" t="s">
        <v>1</v>
      </c>
      <c r="G170" t="str">
        <f t="shared" si="14"/>
        <v>in</v>
      </c>
      <c r="H170" t="str">
        <f t="shared" si="15"/>
        <v/>
      </c>
      <c r="I170" t="s">
        <v>1</v>
      </c>
      <c r="J170">
        <f t="shared" si="13"/>
        <v>1</v>
      </c>
      <c r="L170" t="s">
        <v>210</v>
      </c>
    </row>
    <row r="171" spans="1:12" x14ac:dyDescent="0.2">
      <c r="A171" s="1">
        <v>44907.598067129627</v>
      </c>
      <c r="B171" t="s">
        <v>0</v>
      </c>
      <c r="C171">
        <f t="shared" si="12"/>
        <v>1</v>
      </c>
      <c r="D171">
        <f t="shared" si="11"/>
        <v>1</v>
      </c>
      <c r="E171" t="s">
        <v>2</v>
      </c>
      <c r="G171" t="str">
        <f t="shared" si="14"/>
        <v>out</v>
      </c>
      <c r="H171" t="str">
        <f t="shared" si="15"/>
        <v/>
      </c>
      <c r="I171" t="s">
        <v>2</v>
      </c>
      <c r="J171">
        <f t="shared" si="13"/>
        <v>1</v>
      </c>
      <c r="L171" t="s">
        <v>210</v>
      </c>
    </row>
    <row r="172" spans="1:12" x14ac:dyDescent="0.2">
      <c r="A172" s="1">
        <v>44907.599594907406</v>
      </c>
      <c r="B172" t="s">
        <v>0</v>
      </c>
      <c r="C172">
        <f t="shared" si="12"/>
        <v>1</v>
      </c>
      <c r="D172">
        <f t="shared" si="11"/>
        <v>1</v>
      </c>
      <c r="E172" t="s">
        <v>1</v>
      </c>
      <c r="G172" t="str">
        <f t="shared" si="14"/>
        <v>in</v>
      </c>
      <c r="H172" t="str">
        <f t="shared" si="15"/>
        <v/>
      </c>
      <c r="I172" t="s">
        <v>1</v>
      </c>
      <c r="J172">
        <f t="shared" si="13"/>
        <v>1</v>
      </c>
      <c r="L172" t="s">
        <v>210</v>
      </c>
    </row>
    <row r="173" spans="1:12" x14ac:dyDescent="0.2">
      <c r="A173" s="1">
        <v>44907.612060185187</v>
      </c>
      <c r="B173" t="s">
        <v>0</v>
      </c>
      <c r="C173">
        <f t="shared" si="12"/>
        <v>1</v>
      </c>
      <c r="D173">
        <f t="shared" si="11"/>
        <v>1</v>
      </c>
      <c r="E173" t="s">
        <v>2</v>
      </c>
      <c r="G173" t="str">
        <f t="shared" si="14"/>
        <v>out</v>
      </c>
      <c r="H173" t="str">
        <f t="shared" si="15"/>
        <v/>
      </c>
      <c r="I173" t="s">
        <v>2</v>
      </c>
      <c r="J173">
        <f t="shared" si="13"/>
        <v>1</v>
      </c>
      <c r="L173" t="s">
        <v>210</v>
      </c>
    </row>
    <row r="174" spans="1:12" x14ac:dyDescent="0.2">
      <c r="A174" s="1">
        <v>44907.615520833337</v>
      </c>
      <c r="B174" t="s">
        <v>0</v>
      </c>
      <c r="C174">
        <v>2</v>
      </c>
      <c r="D174">
        <f t="shared" si="11"/>
        <v>2</v>
      </c>
      <c r="E174" t="s">
        <v>13</v>
      </c>
      <c r="F174" t="s">
        <v>35</v>
      </c>
      <c r="G174" t="str">
        <f t="shared" si="14"/>
        <v/>
      </c>
      <c r="H174" t="str">
        <f t="shared" si="15"/>
        <v>in</v>
      </c>
      <c r="I174" t="s">
        <v>1</v>
      </c>
      <c r="J174">
        <f t="shared" si="13"/>
        <v>1</v>
      </c>
      <c r="L174" t="s">
        <v>210</v>
      </c>
    </row>
    <row r="175" spans="1:12" x14ac:dyDescent="0.2">
      <c r="A175" s="1">
        <v>44907.615671296298</v>
      </c>
      <c r="B175" t="s">
        <v>0</v>
      </c>
      <c r="C175">
        <v>2</v>
      </c>
      <c r="D175">
        <f t="shared" si="11"/>
        <v>2</v>
      </c>
      <c r="E175" t="s">
        <v>14</v>
      </c>
      <c r="F175" t="s">
        <v>36</v>
      </c>
      <c r="G175" t="str">
        <f t="shared" si="14"/>
        <v/>
      </c>
      <c r="H175" t="str">
        <f t="shared" si="15"/>
        <v>out</v>
      </c>
      <c r="I175" t="s">
        <v>2</v>
      </c>
      <c r="J175">
        <f t="shared" si="13"/>
        <v>1</v>
      </c>
      <c r="L175" t="s">
        <v>211</v>
      </c>
    </row>
    <row r="176" spans="1:12" x14ac:dyDescent="0.2">
      <c r="A176" s="1">
        <v>44907.617210648146</v>
      </c>
      <c r="B176" t="s">
        <v>0</v>
      </c>
      <c r="C176">
        <v>2</v>
      </c>
      <c r="D176">
        <f t="shared" si="11"/>
        <v>2</v>
      </c>
      <c r="E176" t="s">
        <v>14</v>
      </c>
      <c r="F176" t="s">
        <v>37</v>
      </c>
      <c r="G176" t="str">
        <f t="shared" si="14"/>
        <v/>
      </c>
      <c r="H176" t="str">
        <f t="shared" si="15"/>
        <v/>
      </c>
      <c r="I176" t="s">
        <v>3</v>
      </c>
      <c r="J176">
        <f t="shared" si="13"/>
        <v>1</v>
      </c>
      <c r="L176" t="s">
        <v>210</v>
      </c>
    </row>
    <row r="177" spans="1:12" x14ac:dyDescent="0.2">
      <c r="A177" s="1">
        <v>44907.617546296293</v>
      </c>
      <c r="B177" t="s">
        <v>0</v>
      </c>
      <c r="C177">
        <v>2</v>
      </c>
      <c r="D177">
        <f t="shared" si="11"/>
        <v>2</v>
      </c>
      <c r="E177" t="s">
        <v>13</v>
      </c>
      <c r="F177" t="s">
        <v>38</v>
      </c>
      <c r="G177" t="str">
        <f t="shared" si="14"/>
        <v/>
      </c>
      <c r="H177" t="str">
        <f t="shared" si="15"/>
        <v>in</v>
      </c>
      <c r="I177" t="s">
        <v>1</v>
      </c>
      <c r="J177">
        <f t="shared" si="13"/>
        <v>1</v>
      </c>
      <c r="L177" t="s">
        <v>211</v>
      </c>
    </row>
    <row r="178" spans="1:12" x14ac:dyDescent="0.2">
      <c r="A178" s="1">
        <v>44907.617731481485</v>
      </c>
      <c r="B178" t="s">
        <v>0</v>
      </c>
      <c r="C178">
        <f t="shared" si="12"/>
        <v>1</v>
      </c>
      <c r="D178">
        <f t="shared" si="11"/>
        <v>1</v>
      </c>
      <c r="E178" t="s">
        <v>1</v>
      </c>
      <c r="G178" t="str">
        <f t="shared" si="14"/>
        <v>in</v>
      </c>
      <c r="H178" t="str">
        <f t="shared" si="15"/>
        <v/>
      </c>
      <c r="I178" t="s">
        <v>1</v>
      </c>
      <c r="J178">
        <f t="shared" si="13"/>
        <v>1</v>
      </c>
      <c r="L178" t="s">
        <v>211</v>
      </c>
    </row>
    <row r="179" spans="1:12" x14ac:dyDescent="0.2">
      <c r="A179" s="1">
        <v>44907.618055555555</v>
      </c>
      <c r="B179" t="s">
        <v>0</v>
      </c>
      <c r="C179">
        <f t="shared" si="12"/>
        <v>1</v>
      </c>
      <c r="D179">
        <f t="shared" si="11"/>
        <v>1</v>
      </c>
      <c r="E179" t="s">
        <v>2</v>
      </c>
      <c r="G179" t="str">
        <f t="shared" si="14"/>
        <v>out</v>
      </c>
      <c r="H179" t="str">
        <f t="shared" si="15"/>
        <v/>
      </c>
      <c r="I179" t="s">
        <v>2</v>
      </c>
      <c r="J179">
        <f t="shared" si="13"/>
        <v>1</v>
      </c>
      <c r="L179" t="s">
        <v>211</v>
      </c>
    </row>
    <row r="180" spans="1:12" x14ac:dyDescent="0.2">
      <c r="A180" s="1">
        <v>44907.62771990741</v>
      </c>
      <c r="B180" t="s">
        <v>0</v>
      </c>
      <c r="C180">
        <f t="shared" si="12"/>
        <v>1</v>
      </c>
      <c r="D180">
        <f t="shared" si="11"/>
        <v>1</v>
      </c>
      <c r="E180" t="s">
        <v>2</v>
      </c>
      <c r="F180" t="s">
        <v>39</v>
      </c>
      <c r="G180" t="str">
        <f t="shared" si="14"/>
        <v>out</v>
      </c>
      <c r="H180" t="str">
        <f t="shared" si="15"/>
        <v/>
      </c>
      <c r="I180" t="s">
        <v>2</v>
      </c>
      <c r="J180">
        <f t="shared" si="13"/>
        <v>1</v>
      </c>
      <c r="L180" t="s">
        <v>210</v>
      </c>
    </row>
    <row r="181" spans="1:12" x14ac:dyDescent="0.2">
      <c r="A181" s="1">
        <v>44907.627870370372</v>
      </c>
      <c r="B181" t="s">
        <v>0</v>
      </c>
      <c r="C181">
        <f t="shared" si="12"/>
        <v>1</v>
      </c>
      <c r="D181">
        <f t="shared" si="11"/>
        <v>1</v>
      </c>
      <c r="E181" t="s">
        <v>1</v>
      </c>
      <c r="G181" t="str">
        <f t="shared" si="14"/>
        <v>in</v>
      </c>
      <c r="H181" t="str">
        <f t="shared" si="15"/>
        <v/>
      </c>
      <c r="I181" t="s">
        <v>1</v>
      </c>
      <c r="J181">
        <f t="shared" si="13"/>
        <v>1</v>
      </c>
      <c r="L181" t="s">
        <v>211</v>
      </c>
    </row>
    <row r="182" spans="1:12" x14ac:dyDescent="0.2">
      <c r="A182" s="1">
        <v>44907.627951388888</v>
      </c>
      <c r="B182" t="s">
        <v>0</v>
      </c>
      <c r="C182">
        <f t="shared" si="12"/>
        <v>1</v>
      </c>
      <c r="D182">
        <f t="shared" si="11"/>
        <v>1</v>
      </c>
      <c r="E182" t="s">
        <v>2</v>
      </c>
      <c r="G182" t="str">
        <f t="shared" si="14"/>
        <v/>
      </c>
      <c r="H182" t="str">
        <f t="shared" si="15"/>
        <v/>
      </c>
      <c r="I182" t="s">
        <v>3</v>
      </c>
      <c r="J182">
        <f t="shared" si="13"/>
        <v>1</v>
      </c>
      <c r="L182" t="s">
        <v>211</v>
      </c>
    </row>
    <row r="183" spans="1:12" x14ac:dyDescent="0.2">
      <c r="A183" s="1">
        <v>44907.628078703703</v>
      </c>
      <c r="B183" t="s">
        <v>0</v>
      </c>
      <c r="C183">
        <f t="shared" si="12"/>
        <v>1</v>
      </c>
      <c r="D183">
        <f t="shared" si="11"/>
        <v>1</v>
      </c>
      <c r="E183" t="s">
        <v>1</v>
      </c>
      <c r="G183" t="str">
        <f t="shared" si="14"/>
        <v>in</v>
      </c>
      <c r="H183" t="str">
        <f t="shared" si="15"/>
        <v/>
      </c>
      <c r="I183" t="s">
        <v>1</v>
      </c>
      <c r="J183">
        <f t="shared" si="13"/>
        <v>1</v>
      </c>
      <c r="L183" t="s">
        <v>211</v>
      </c>
    </row>
    <row r="184" spans="1:12" x14ac:dyDescent="0.2">
      <c r="A184" s="1">
        <v>44907.638981481483</v>
      </c>
      <c r="B184" t="s">
        <v>0</v>
      </c>
      <c r="C184">
        <f t="shared" si="12"/>
        <v>1</v>
      </c>
      <c r="D184">
        <f t="shared" si="11"/>
        <v>1</v>
      </c>
      <c r="E184" t="s">
        <v>2</v>
      </c>
      <c r="G184" t="str">
        <f t="shared" si="14"/>
        <v>out</v>
      </c>
      <c r="H184" t="str">
        <f t="shared" si="15"/>
        <v/>
      </c>
      <c r="I184" t="s">
        <v>2</v>
      </c>
      <c r="J184">
        <f t="shared" si="13"/>
        <v>1</v>
      </c>
      <c r="L184" t="s">
        <v>210</v>
      </c>
    </row>
    <row r="185" spans="1:12" x14ac:dyDescent="0.2">
      <c r="A185" s="1">
        <v>44907.640138888892</v>
      </c>
      <c r="B185" t="s">
        <v>0</v>
      </c>
      <c r="C185">
        <f t="shared" si="12"/>
        <v>1</v>
      </c>
      <c r="D185">
        <f t="shared" si="11"/>
        <v>1</v>
      </c>
      <c r="E185" t="s">
        <v>1</v>
      </c>
      <c r="G185" t="str">
        <f t="shared" si="14"/>
        <v>in</v>
      </c>
      <c r="H185" t="str">
        <f t="shared" si="15"/>
        <v/>
      </c>
      <c r="I185" t="s">
        <v>1</v>
      </c>
      <c r="J185">
        <f t="shared" si="13"/>
        <v>1</v>
      </c>
      <c r="L185" t="s">
        <v>211</v>
      </c>
    </row>
    <row r="186" spans="1:12" x14ac:dyDescent="0.2">
      <c r="A186" s="1">
        <v>44907.64135416667</v>
      </c>
      <c r="B186" t="s">
        <v>0</v>
      </c>
      <c r="C186">
        <f t="shared" si="12"/>
        <v>1</v>
      </c>
      <c r="D186">
        <f t="shared" si="11"/>
        <v>1</v>
      </c>
      <c r="E186" t="s">
        <v>2</v>
      </c>
      <c r="G186" t="str">
        <f t="shared" si="14"/>
        <v/>
      </c>
      <c r="H186" t="str">
        <f t="shared" si="15"/>
        <v/>
      </c>
      <c r="I186" t="s">
        <v>3</v>
      </c>
      <c r="J186">
        <f t="shared" si="13"/>
        <v>1</v>
      </c>
      <c r="L186" t="s">
        <v>210</v>
      </c>
    </row>
    <row r="187" spans="1:12" x14ac:dyDescent="0.2">
      <c r="A187" s="1">
        <v>44907.642951388887</v>
      </c>
      <c r="B187" t="s">
        <v>0</v>
      </c>
      <c r="C187">
        <f t="shared" si="12"/>
        <v>1</v>
      </c>
      <c r="D187">
        <f t="shared" si="11"/>
        <v>1</v>
      </c>
      <c r="E187" t="s">
        <v>1</v>
      </c>
      <c r="G187" t="str">
        <f t="shared" si="14"/>
        <v>in</v>
      </c>
      <c r="H187" t="str">
        <f t="shared" si="15"/>
        <v/>
      </c>
      <c r="I187" t="s">
        <v>1</v>
      </c>
      <c r="J187">
        <f t="shared" si="13"/>
        <v>1</v>
      </c>
      <c r="L187" t="s">
        <v>210</v>
      </c>
    </row>
    <row r="188" spans="1:12" x14ac:dyDescent="0.2">
      <c r="A188" s="1">
        <v>44907.643611111111</v>
      </c>
      <c r="B188" t="s">
        <v>0</v>
      </c>
      <c r="C188">
        <f t="shared" si="12"/>
        <v>1</v>
      </c>
      <c r="D188">
        <f t="shared" si="11"/>
        <v>1</v>
      </c>
      <c r="E188" t="s">
        <v>2</v>
      </c>
      <c r="G188" t="str">
        <f t="shared" si="14"/>
        <v>out</v>
      </c>
      <c r="H188" t="str">
        <f t="shared" si="15"/>
        <v/>
      </c>
      <c r="I188" t="s">
        <v>2</v>
      </c>
      <c r="J188">
        <f t="shared" si="13"/>
        <v>1</v>
      </c>
      <c r="L188" t="s">
        <v>211</v>
      </c>
    </row>
    <row r="189" spans="1:12" x14ac:dyDescent="0.2">
      <c r="A189" s="1">
        <v>44907.644780092596</v>
      </c>
      <c r="B189" t="s">
        <v>0</v>
      </c>
      <c r="C189">
        <f t="shared" si="12"/>
        <v>1</v>
      </c>
      <c r="D189">
        <f t="shared" si="11"/>
        <v>1</v>
      </c>
      <c r="E189" t="s">
        <v>1</v>
      </c>
      <c r="G189" t="str">
        <f t="shared" si="14"/>
        <v>in</v>
      </c>
      <c r="H189" t="str">
        <f t="shared" si="15"/>
        <v/>
      </c>
      <c r="I189" t="s">
        <v>1</v>
      </c>
      <c r="J189">
        <f t="shared" si="13"/>
        <v>1</v>
      </c>
      <c r="L189" t="s">
        <v>210</v>
      </c>
    </row>
    <row r="190" spans="1:12" x14ac:dyDescent="0.2">
      <c r="A190" s="1">
        <v>44907.649895833332</v>
      </c>
      <c r="B190" t="s">
        <v>0</v>
      </c>
      <c r="C190">
        <f t="shared" si="12"/>
        <v>1</v>
      </c>
      <c r="D190">
        <f t="shared" si="11"/>
        <v>1</v>
      </c>
      <c r="E190" t="s">
        <v>2</v>
      </c>
      <c r="G190" t="str">
        <f t="shared" si="14"/>
        <v>out</v>
      </c>
      <c r="H190" t="str">
        <f t="shared" si="15"/>
        <v/>
      </c>
      <c r="I190" t="s">
        <v>2</v>
      </c>
      <c r="J190">
        <f t="shared" si="13"/>
        <v>1</v>
      </c>
      <c r="L190" t="s">
        <v>210</v>
      </c>
    </row>
    <row r="191" spans="1:12" x14ac:dyDescent="0.2">
      <c r="A191" s="1">
        <v>44907.657372685186</v>
      </c>
      <c r="B191" t="s">
        <v>0</v>
      </c>
      <c r="C191">
        <f t="shared" si="12"/>
        <v>1</v>
      </c>
      <c r="D191">
        <f t="shared" si="11"/>
        <v>1</v>
      </c>
      <c r="E191" t="s">
        <v>2</v>
      </c>
      <c r="G191" t="str">
        <f t="shared" si="14"/>
        <v>out</v>
      </c>
      <c r="H191" t="str">
        <f t="shared" si="15"/>
        <v/>
      </c>
      <c r="I191" t="s">
        <v>2</v>
      </c>
      <c r="J191">
        <f t="shared" si="13"/>
        <v>1</v>
      </c>
      <c r="L191" t="s">
        <v>210</v>
      </c>
    </row>
    <row r="192" spans="1:12" x14ac:dyDescent="0.2">
      <c r="A192" s="1">
        <v>44907.661539351851</v>
      </c>
      <c r="B192" t="s">
        <v>0</v>
      </c>
      <c r="C192">
        <f t="shared" si="12"/>
        <v>1</v>
      </c>
      <c r="D192">
        <f t="shared" si="11"/>
        <v>1</v>
      </c>
      <c r="E192" t="s">
        <v>1</v>
      </c>
      <c r="G192" t="str">
        <f t="shared" si="14"/>
        <v>in</v>
      </c>
      <c r="H192" t="str">
        <f t="shared" si="15"/>
        <v/>
      </c>
      <c r="I192" t="s">
        <v>1</v>
      </c>
      <c r="J192">
        <f t="shared" si="13"/>
        <v>1</v>
      </c>
      <c r="L192" t="s">
        <v>210</v>
      </c>
    </row>
    <row r="193" spans="1:12" x14ac:dyDescent="0.2">
      <c r="A193" s="1">
        <v>44907.670428240737</v>
      </c>
      <c r="B193" t="s">
        <v>0</v>
      </c>
      <c r="C193">
        <f t="shared" si="12"/>
        <v>1</v>
      </c>
      <c r="D193">
        <f t="shared" ref="D193:D255" si="16">IF(OR(E193="out", E193="in", E193="pbin", E193="pbout"), 1, IF(OR(E193="in/in", E193="out/out"), 2,  IF(OR(E193="in/out", E193="out/in"), 3, "")))</f>
        <v>1</v>
      </c>
      <c r="E193" t="s">
        <v>2</v>
      </c>
      <c r="G193" t="str">
        <f t="shared" si="14"/>
        <v>out</v>
      </c>
      <c r="H193" t="str">
        <f t="shared" si="15"/>
        <v/>
      </c>
      <c r="I193" t="s">
        <v>2</v>
      </c>
      <c r="J193">
        <f t="shared" si="13"/>
        <v>1</v>
      </c>
      <c r="L193" t="s">
        <v>210</v>
      </c>
    </row>
    <row r="194" spans="1:12" x14ac:dyDescent="0.2">
      <c r="A194" s="1">
        <v>44907.672210648147</v>
      </c>
      <c r="B194" t="s">
        <v>0</v>
      </c>
      <c r="C194">
        <f t="shared" ref="C194:C257" si="17">IF(D194=1, 1, "")</f>
        <v>1</v>
      </c>
      <c r="D194">
        <f t="shared" si="16"/>
        <v>1</v>
      </c>
      <c r="E194" t="s">
        <v>1</v>
      </c>
      <c r="G194" t="str">
        <f t="shared" si="14"/>
        <v>in</v>
      </c>
      <c r="H194" t="str">
        <f t="shared" si="15"/>
        <v/>
      </c>
      <c r="I194" t="s">
        <v>1</v>
      </c>
      <c r="J194">
        <f t="shared" ref="J194:J256" si="18">IF(OR(I194="out", I194="in", I194="pbo", I194="pbi"), 1, "")</f>
        <v>1</v>
      </c>
      <c r="L194" t="s">
        <v>210</v>
      </c>
    </row>
    <row r="195" spans="1:12" x14ac:dyDescent="0.2">
      <c r="A195" s="1">
        <v>44907.672997685186</v>
      </c>
      <c r="B195" t="s">
        <v>0</v>
      </c>
      <c r="C195">
        <f t="shared" si="17"/>
        <v>1</v>
      </c>
      <c r="D195">
        <f t="shared" si="16"/>
        <v>1</v>
      </c>
      <c r="E195" t="s">
        <v>2</v>
      </c>
      <c r="G195" t="str">
        <f t="shared" ref="G195:G258" si="19">IF(AND(E195=I195, E195="out"), "out", IF(AND(E195=I195, E195="in"), "in", IF(AND(E195="pbout", I195="pbo"), "pb", IF(AND(E195="pbin", I195="pbi"), "pb", ""))))</f>
        <v>out</v>
      </c>
      <c r="H195" t="str">
        <f t="shared" ref="H195:H258" si="20">IF(AND(E195="in/in", I195="in"), "in", IF(AND(E195="out/out", I195="out"), "out", ""))</f>
        <v/>
      </c>
      <c r="I195" t="s">
        <v>2</v>
      </c>
      <c r="J195">
        <f t="shared" si="18"/>
        <v>1</v>
      </c>
      <c r="L195" t="s">
        <v>211</v>
      </c>
    </row>
    <row r="196" spans="1:12" x14ac:dyDescent="0.2">
      <c r="A196" s="1">
        <v>44907.673703703702</v>
      </c>
      <c r="B196" t="s">
        <v>0</v>
      </c>
      <c r="C196">
        <f t="shared" si="17"/>
        <v>1</v>
      </c>
      <c r="D196">
        <f t="shared" si="16"/>
        <v>1</v>
      </c>
      <c r="E196" t="s">
        <v>1</v>
      </c>
      <c r="G196" t="str">
        <f t="shared" si="19"/>
        <v>in</v>
      </c>
      <c r="H196" t="str">
        <f t="shared" si="20"/>
        <v/>
      </c>
      <c r="I196" t="s">
        <v>1</v>
      </c>
      <c r="J196">
        <f t="shared" si="18"/>
        <v>1</v>
      </c>
      <c r="L196" t="s">
        <v>210</v>
      </c>
    </row>
    <row r="197" spans="1:12" x14ac:dyDescent="0.2">
      <c r="A197" s="1">
        <v>44907.677384259259</v>
      </c>
      <c r="B197" t="s">
        <v>0</v>
      </c>
      <c r="C197">
        <f t="shared" si="17"/>
        <v>1</v>
      </c>
      <c r="D197">
        <f t="shared" si="16"/>
        <v>1</v>
      </c>
      <c r="E197" t="s">
        <v>2</v>
      </c>
      <c r="F197" t="s">
        <v>40</v>
      </c>
      <c r="G197" t="str">
        <f t="shared" si="19"/>
        <v>out</v>
      </c>
      <c r="H197" t="str">
        <f t="shared" si="20"/>
        <v/>
      </c>
      <c r="I197" t="s">
        <v>2</v>
      </c>
      <c r="J197">
        <f t="shared" si="18"/>
        <v>1</v>
      </c>
      <c r="L197" t="s">
        <v>210</v>
      </c>
    </row>
    <row r="198" spans="1:12" x14ac:dyDescent="0.2">
      <c r="A198" s="1">
        <v>44907.678229166668</v>
      </c>
      <c r="B198" t="s">
        <v>0</v>
      </c>
      <c r="C198">
        <f t="shared" si="17"/>
        <v>1</v>
      </c>
      <c r="D198">
        <f t="shared" si="16"/>
        <v>1</v>
      </c>
      <c r="E198" t="s">
        <v>1</v>
      </c>
      <c r="G198" t="str">
        <f t="shared" si="19"/>
        <v>in</v>
      </c>
      <c r="H198" t="str">
        <f t="shared" si="20"/>
        <v/>
      </c>
      <c r="I198" t="s">
        <v>1</v>
      </c>
      <c r="J198">
        <f t="shared" si="18"/>
        <v>1</v>
      </c>
      <c r="L198" t="s">
        <v>211</v>
      </c>
    </row>
    <row r="199" spans="1:12" x14ac:dyDescent="0.2">
      <c r="A199" s="1">
        <v>44907.682106481479</v>
      </c>
      <c r="B199" t="s">
        <v>0</v>
      </c>
      <c r="C199">
        <f t="shared" si="17"/>
        <v>1</v>
      </c>
      <c r="D199">
        <f t="shared" si="16"/>
        <v>1</v>
      </c>
      <c r="E199" t="s">
        <v>2</v>
      </c>
      <c r="G199" t="str">
        <f t="shared" si="19"/>
        <v>out</v>
      </c>
      <c r="H199" t="str">
        <f t="shared" si="20"/>
        <v/>
      </c>
      <c r="I199" t="s">
        <v>2</v>
      </c>
      <c r="J199">
        <f t="shared" si="18"/>
        <v>1</v>
      </c>
      <c r="L199" t="s">
        <v>210</v>
      </c>
    </row>
    <row r="200" spans="1:12" x14ac:dyDescent="0.2">
      <c r="A200" s="1">
        <v>44907.682187500002</v>
      </c>
      <c r="B200" t="s">
        <v>0</v>
      </c>
      <c r="C200">
        <f t="shared" si="17"/>
        <v>1</v>
      </c>
      <c r="D200">
        <f t="shared" si="16"/>
        <v>1</v>
      </c>
      <c r="E200" t="s">
        <v>1</v>
      </c>
      <c r="G200" t="str">
        <f t="shared" si="19"/>
        <v>in</v>
      </c>
      <c r="H200" t="str">
        <f t="shared" si="20"/>
        <v/>
      </c>
      <c r="I200" t="s">
        <v>1</v>
      </c>
      <c r="J200">
        <f t="shared" si="18"/>
        <v>1</v>
      </c>
      <c r="L200" t="s">
        <v>211</v>
      </c>
    </row>
    <row r="201" spans="1:12" x14ac:dyDescent="0.2">
      <c r="A201" s="1">
        <v>44907.704560185186</v>
      </c>
      <c r="B201" t="s">
        <v>0</v>
      </c>
      <c r="C201">
        <f t="shared" si="17"/>
        <v>1</v>
      </c>
      <c r="D201">
        <f t="shared" si="16"/>
        <v>1</v>
      </c>
      <c r="E201" t="s">
        <v>1</v>
      </c>
      <c r="G201" t="str">
        <f t="shared" si="19"/>
        <v>in</v>
      </c>
      <c r="H201" t="str">
        <f t="shared" si="20"/>
        <v/>
      </c>
      <c r="I201" t="s">
        <v>1</v>
      </c>
      <c r="J201">
        <f t="shared" si="18"/>
        <v>1</v>
      </c>
      <c r="L201" t="s">
        <v>210</v>
      </c>
    </row>
    <row r="202" spans="1:12" x14ac:dyDescent="0.2">
      <c r="A202" s="1">
        <v>44907.725937499999</v>
      </c>
      <c r="B202" t="s">
        <v>0</v>
      </c>
      <c r="C202">
        <f t="shared" si="17"/>
        <v>1</v>
      </c>
      <c r="D202">
        <f t="shared" si="16"/>
        <v>1</v>
      </c>
      <c r="E202" t="s">
        <v>2</v>
      </c>
      <c r="G202" t="str">
        <f t="shared" si="19"/>
        <v>out</v>
      </c>
      <c r="H202" t="str">
        <f t="shared" si="20"/>
        <v/>
      </c>
      <c r="I202" t="s">
        <v>2</v>
      </c>
      <c r="J202">
        <f t="shared" si="18"/>
        <v>1</v>
      </c>
      <c r="L202" t="s">
        <v>210</v>
      </c>
    </row>
    <row r="203" spans="1:12" x14ac:dyDescent="0.2">
      <c r="A203" s="1">
        <v>44907.726006944446</v>
      </c>
      <c r="B203" t="s">
        <v>0</v>
      </c>
      <c r="C203">
        <f t="shared" si="17"/>
        <v>1</v>
      </c>
      <c r="D203">
        <f t="shared" si="16"/>
        <v>1</v>
      </c>
      <c r="E203" t="s">
        <v>1</v>
      </c>
      <c r="G203" t="str">
        <f t="shared" si="19"/>
        <v>in</v>
      </c>
      <c r="H203" t="str">
        <f t="shared" si="20"/>
        <v/>
      </c>
      <c r="I203" t="s">
        <v>1</v>
      </c>
      <c r="J203">
        <f t="shared" si="18"/>
        <v>1</v>
      </c>
      <c r="L203" t="s">
        <v>211</v>
      </c>
    </row>
    <row r="204" spans="1:12" x14ac:dyDescent="0.2">
      <c r="A204" s="1">
        <v>44907.726631944446</v>
      </c>
      <c r="B204" t="s">
        <v>0</v>
      </c>
      <c r="C204">
        <f t="shared" si="17"/>
        <v>1</v>
      </c>
      <c r="D204">
        <f t="shared" si="16"/>
        <v>1</v>
      </c>
      <c r="E204" t="s">
        <v>1</v>
      </c>
      <c r="G204" t="str">
        <f t="shared" si="19"/>
        <v>in</v>
      </c>
      <c r="H204" t="str">
        <f t="shared" si="20"/>
        <v/>
      </c>
      <c r="I204" t="s">
        <v>1</v>
      </c>
      <c r="J204">
        <f t="shared" si="18"/>
        <v>1</v>
      </c>
      <c r="L204" t="s">
        <v>211</v>
      </c>
    </row>
    <row r="205" spans="1:12" x14ac:dyDescent="0.2">
      <c r="A205" s="1">
        <v>44907.728310185186</v>
      </c>
      <c r="B205" t="s">
        <v>0</v>
      </c>
      <c r="C205">
        <f t="shared" si="17"/>
        <v>1</v>
      </c>
      <c r="D205">
        <f t="shared" si="16"/>
        <v>1</v>
      </c>
      <c r="E205" t="s">
        <v>1</v>
      </c>
      <c r="G205" t="str">
        <f t="shared" si="19"/>
        <v>in</v>
      </c>
      <c r="H205" t="str">
        <f t="shared" si="20"/>
        <v/>
      </c>
      <c r="I205" t="s">
        <v>1</v>
      </c>
      <c r="J205">
        <f t="shared" si="18"/>
        <v>1</v>
      </c>
      <c r="L205" t="s">
        <v>210</v>
      </c>
    </row>
    <row r="206" spans="1:12" x14ac:dyDescent="0.2">
      <c r="A206" s="1">
        <v>44907.728668981479</v>
      </c>
      <c r="B206" t="s">
        <v>0</v>
      </c>
      <c r="C206">
        <f t="shared" si="17"/>
        <v>1</v>
      </c>
      <c r="D206">
        <f t="shared" si="16"/>
        <v>1</v>
      </c>
      <c r="E206" t="s">
        <v>2</v>
      </c>
      <c r="G206" t="str">
        <f t="shared" si="19"/>
        <v>out</v>
      </c>
      <c r="H206" t="str">
        <f t="shared" si="20"/>
        <v/>
      </c>
      <c r="I206" t="s">
        <v>2</v>
      </c>
      <c r="J206">
        <f t="shared" si="18"/>
        <v>1</v>
      </c>
      <c r="L206" t="s">
        <v>211</v>
      </c>
    </row>
    <row r="207" spans="1:12" x14ac:dyDescent="0.2">
      <c r="A207" s="1">
        <v>44907.763784722221</v>
      </c>
      <c r="B207" t="s">
        <v>0</v>
      </c>
      <c r="C207">
        <f t="shared" si="17"/>
        <v>1</v>
      </c>
      <c r="D207">
        <f t="shared" si="16"/>
        <v>1</v>
      </c>
      <c r="E207" t="s">
        <v>2</v>
      </c>
      <c r="G207" t="str">
        <f t="shared" si="19"/>
        <v>out</v>
      </c>
      <c r="H207" t="str">
        <f t="shared" si="20"/>
        <v/>
      </c>
      <c r="I207" t="s">
        <v>2</v>
      </c>
      <c r="J207">
        <f t="shared" si="18"/>
        <v>1</v>
      </c>
      <c r="L207" t="s">
        <v>210</v>
      </c>
    </row>
    <row r="208" spans="1:12" x14ac:dyDescent="0.2">
      <c r="A208" s="1">
        <v>44907.784745370373</v>
      </c>
      <c r="B208" t="s">
        <v>0</v>
      </c>
      <c r="C208">
        <f t="shared" si="17"/>
        <v>1</v>
      </c>
      <c r="D208">
        <f t="shared" si="16"/>
        <v>1</v>
      </c>
      <c r="E208" t="s">
        <v>1</v>
      </c>
      <c r="G208" t="str">
        <f t="shared" si="19"/>
        <v>in</v>
      </c>
      <c r="H208" t="str">
        <f t="shared" si="20"/>
        <v/>
      </c>
      <c r="I208" t="s">
        <v>1</v>
      </c>
      <c r="J208">
        <f t="shared" si="18"/>
        <v>1</v>
      </c>
      <c r="L208" t="s">
        <v>210</v>
      </c>
    </row>
    <row r="209" spans="1:12" x14ac:dyDescent="0.2">
      <c r="A209" s="1">
        <v>44907.787314814814</v>
      </c>
      <c r="B209" t="s">
        <v>0</v>
      </c>
      <c r="C209">
        <f t="shared" si="17"/>
        <v>1</v>
      </c>
      <c r="D209">
        <f t="shared" si="16"/>
        <v>1</v>
      </c>
      <c r="E209" t="s">
        <v>2</v>
      </c>
      <c r="G209" t="str">
        <f t="shared" si="19"/>
        <v>out</v>
      </c>
      <c r="H209" t="str">
        <f t="shared" si="20"/>
        <v/>
      </c>
      <c r="I209" t="s">
        <v>2</v>
      </c>
      <c r="J209">
        <f t="shared" si="18"/>
        <v>1</v>
      </c>
      <c r="L209" t="s">
        <v>210</v>
      </c>
    </row>
    <row r="210" spans="1:12" x14ac:dyDescent="0.2">
      <c r="A210" s="1">
        <v>44907.907071759262</v>
      </c>
      <c r="B210" t="s">
        <v>0</v>
      </c>
      <c r="C210">
        <f t="shared" si="17"/>
        <v>1</v>
      </c>
      <c r="D210">
        <f t="shared" si="16"/>
        <v>1</v>
      </c>
      <c r="E210" t="s">
        <v>2</v>
      </c>
      <c r="G210" t="str">
        <f t="shared" si="19"/>
        <v/>
      </c>
      <c r="H210" t="str">
        <f t="shared" si="20"/>
        <v/>
      </c>
      <c r="I210" t="s">
        <v>3</v>
      </c>
      <c r="J210">
        <f t="shared" si="18"/>
        <v>1</v>
      </c>
      <c r="L210" t="s">
        <v>210</v>
      </c>
    </row>
    <row r="211" spans="1:12" x14ac:dyDescent="0.2">
      <c r="A211" s="1">
        <v>44907.916863425926</v>
      </c>
      <c r="B211" t="s">
        <v>0</v>
      </c>
      <c r="C211">
        <f t="shared" si="17"/>
        <v>1</v>
      </c>
      <c r="D211">
        <f t="shared" si="16"/>
        <v>1</v>
      </c>
      <c r="E211" t="s">
        <v>1</v>
      </c>
      <c r="G211" t="str">
        <f t="shared" si="19"/>
        <v>in</v>
      </c>
      <c r="H211" t="str">
        <f t="shared" si="20"/>
        <v/>
      </c>
      <c r="I211" t="s">
        <v>1</v>
      </c>
      <c r="J211">
        <f t="shared" si="18"/>
        <v>1</v>
      </c>
      <c r="L211" t="s">
        <v>210</v>
      </c>
    </row>
    <row r="212" spans="1:12" x14ac:dyDescent="0.2">
      <c r="A212" s="1">
        <v>44908.284085648149</v>
      </c>
      <c r="B212" t="s">
        <v>0</v>
      </c>
      <c r="C212">
        <f t="shared" si="17"/>
        <v>1</v>
      </c>
      <c r="D212">
        <f t="shared" si="16"/>
        <v>1</v>
      </c>
      <c r="E212" t="s">
        <v>1</v>
      </c>
      <c r="G212" t="str">
        <f t="shared" si="19"/>
        <v>in</v>
      </c>
      <c r="H212" t="str">
        <f t="shared" si="20"/>
        <v/>
      </c>
      <c r="I212" t="s">
        <v>1</v>
      </c>
      <c r="J212">
        <f t="shared" si="18"/>
        <v>1</v>
      </c>
      <c r="L212" t="s">
        <v>210</v>
      </c>
    </row>
    <row r="213" spans="1:12" x14ac:dyDescent="0.2">
      <c r="A213" s="1">
        <v>44908.286666666667</v>
      </c>
      <c r="B213" t="s">
        <v>0</v>
      </c>
      <c r="C213">
        <f t="shared" si="17"/>
        <v>1</v>
      </c>
      <c r="D213">
        <f t="shared" si="16"/>
        <v>1</v>
      </c>
      <c r="E213" t="s">
        <v>2</v>
      </c>
      <c r="G213" t="str">
        <f t="shared" si="19"/>
        <v>out</v>
      </c>
      <c r="H213" t="str">
        <f t="shared" si="20"/>
        <v/>
      </c>
      <c r="I213" t="s">
        <v>2</v>
      </c>
      <c r="J213">
        <f t="shared" si="18"/>
        <v>1</v>
      </c>
      <c r="L213" t="s">
        <v>210</v>
      </c>
    </row>
    <row r="214" spans="1:12" x14ac:dyDescent="0.2">
      <c r="A214" s="1">
        <v>44908.288055555553</v>
      </c>
      <c r="B214" t="s">
        <v>0</v>
      </c>
      <c r="C214">
        <f t="shared" si="17"/>
        <v>1</v>
      </c>
      <c r="D214">
        <f t="shared" si="16"/>
        <v>1</v>
      </c>
      <c r="E214" t="s">
        <v>1</v>
      </c>
      <c r="G214" t="str">
        <f t="shared" si="19"/>
        <v>in</v>
      </c>
      <c r="H214" t="str">
        <f t="shared" si="20"/>
        <v/>
      </c>
      <c r="I214" t="s">
        <v>1</v>
      </c>
      <c r="J214">
        <f t="shared" si="18"/>
        <v>1</v>
      </c>
      <c r="L214" t="s">
        <v>210</v>
      </c>
    </row>
    <row r="215" spans="1:12" x14ac:dyDescent="0.2">
      <c r="A215" s="1">
        <v>44908.310624999998</v>
      </c>
      <c r="B215" t="s">
        <v>0</v>
      </c>
      <c r="C215">
        <f t="shared" si="17"/>
        <v>1</v>
      </c>
      <c r="D215">
        <f t="shared" si="16"/>
        <v>1</v>
      </c>
      <c r="E215" t="s">
        <v>2</v>
      </c>
      <c r="G215" t="str">
        <f t="shared" si="19"/>
        <v>out</v>
      </c>
      <c r="H215" t="str">
        <f t="shared" si="20"/>
        <v/>
      </c>
      <c r="I215" t="s">
        <v>2</v>
      </c>
      <c r="J215">
        <f t="shared" si="18"/>
        <v>1</v>
      </c>
      <c r="L215" t="s">
        <v>210</v>
      </c>
    </row>
    <row r="216" spans="1:12" x14ac:dyDescent="0.2">
      <c r="A216" s="1">
        <v>44908.312094907407</v>
      </c>
      <c r="B216" t="s">
        <v>0</v>
      </c>
      <c r="C216">
        <f t="shared" si="17"/>
        <v>1</v>
      </c>
      <c r="D216">
        <f t="shared" si="16"/>
        <v>1</v>
      </c>
      <c r="E216" t="s">
        <v>1</v>
      </c>
      <c r="G216" t="str">
        <f t="shared" si="19"/>
        <v>in</v>
      </c>
      <c r="H216" t="str">
        <f t="shared" si="20"/>
        <v/>
      </c>
      <c r="I216" t="s">
        <v>1</v>
      </c>
      <c r="J216">
        <f t="shared" si="18"/>
        <v>1</v>
      </c>
      <c r="L216" t="s">
        <v>210</v>
      </c>
    </row>
    <row r="217" spans="1:12" x14ac:dyDescent="0.2">
      <c r="A217" s="1">
        <v>44908.316006944442</v>
      </c>
      <c r="B217" t="s">
        <v>0</v>
      </c>
      <c r="C217">
        <f t="shared" si="17"/>
        <v>1</v>
      </c>
      <c r="D217">
        <f t="shared" si="16"/>
        <v>1</v>
      </c>
      <c r="E217" t="s">
        <v>1</v>
      </c>
      <c r="G217" t="str">
        <f t="shared" si="19"/>
        <v>in</v>
      </c>
      <c r="H217" t="str">
        <f t="shared" si="20"/>
        <v/>
      </c>
      <c r="I217" t="s">
        <v>1</v>
      </c>
      <c r="J217">
        <f t="shared" si="18"/>
        <v>1</v>
      </c>
      <c r="L217" t="s">
        <v>210</v>
      </c>
    </row>
    <row r="218" spans="1:12" x14ac:dyDescent="0.2">
      <c r="A218" s="1">
        <v>44908.317106481481</v>
      </c>
      <c r="B218" t="s">
        <v>0</v>
      </c>
      <c r="C218">
        <v>1</v>
      </c>
      <c r="D218">
        <v>3</v>
      </c>
      <c r="E218" t="s">
        <v>4</v>
      </c>
      <c r="F218" t="s">
        <v>41</v>
      </c>
      <c r="G218" t="str">
        <f t="shared" si="19"/>
        <v/>
      </c>
      <c r="H218" t="str">
        <f t="shared" si="20"/>
        <v/>
      </c>
      <c r="I218" t="s">
        <v>1</v>
      </c>
      <c r="J218">
        <f t="shared" si="18"/>
        <v>1</v>
      </c>
      <c r="L218" t="s">
        <v>211</v>
      </c>
    </row>
    <row r="219" spans="1:12" x14ac:dyDescent="0.2">
      <c r="A219" s="1">
        <v>44908.321493055555</v>
      </c>
      <c r="B219" t="s">
        <v>0</v>
      </c>
      <c r="C219">
        <f t="shared" si="17"/>
        <v>1</v>
      </c>
      <c r="D219">
        <f t="shared" si="16"/>
        <v>1</v>
      </c>
      <c r="E219" t="s">
        <v>2</v>
      </c>
      <c r="G219" t="str">
        <f t="shared" si="19"/>
        <v/>
      </c>
      <c r="H219" t="str">
        <f t="shared" si="20"/>
        <v/>
      </c>
      <c r="I219" t="s">
        <v>3</v>
      </c>
      <c r="J219">
        <f t="shared" si="18"/>
        <v>1</v>
      </c>
      <c r="L219" t="s">
        <v>210</v>
      </c>
    </row>
    <row r="220" spans="1:12" x14ac:dyDescent="0.2">
      <c r="A220" s="1">
        <v>44908.322210648148</v>
      </c>
      <c r="B220" t="s">
        <v>0</v>
      </c>
      <c r="C220">
        <f t="shared" si="17"/>
        <v>1</v>
      </c>
      <c r="D220">
        <f t="shared" si="16"/>
        <v>1</v>
      </c>
      <c r="E220" t="s">
        <v>2</v>
      </c>
      <c r="G220" t="str">
        <f t="shared" si="19"/>
        <v>out</v>
      </c>
      <c r="H220" t="str">
        <f t="shared" si="20"/>
        <v/>
      </c>
      <c r="I220" t="s">
        <v>2</v>
      </c>
      <c r="J220">
        <f t="shared" si="18"/>
        <v>1</v>
      </c>
      <c r="L220" t="s">
        <v>211</v>
      </c>
    </row>
    <row r="221" spans="1:12" x14ac:dyDescent="0.2">
      <c r="A221" s="1">
        <v>44908.323576388888</v>
      </c>
      <c r="B221" t="s">
        <v>0</v>
      </c>
      <c r="C221">
        <v>2</v>
      </c>
      <c r="D221">
        <f t="shared" si="16"/>
        <v>2</v>
      </c>
      <c r="E221" t="s">
        <v>13</v>
      </c>
      <c r="F221" t="s">
        <v>42</v>
      </c>
      <c r="G221" t="str">
        <f t="shared" si="19"/>
        <v/>
      </c>
      <c r="H221" t="str">
        <f t="shared" si="20"/>
        <v>in</v>
      </c>
      <c r="I221" t="s">
        <v>1</v>
      </c>
      <c r="J221">
        <f t="shared" si="18"/>
        <v>1</v>
      </c>
      <c r="L221" t="s">
        <v>210</v>
      </c>
    </row>
    <row r="222" spans="1:12" x14ac:dyDescent="0.2">
      <c r="A222" s="1">
        <v>44908.340185185189</v>
      </c>
      <c r="B222" t="s">
        <v>0</v>
      </c>
      <c r="C222">
        <v>2</v>
      </c>
      <c r="D222">
        <f t="shared" si="16"/>
        <v>2</v>
      </c>
      <c r="E222" t="s">
        <v>13</v>
      </c>
      <c r="F222" t="s">
        <v>42</v>
      </c>
      <c r="G222" t="str">
        <f t="shared" si="19"/>
        <v/>
      </c>
      <c r="H222" t="str">
        <f t="shared" si="20"/>
        <v>in</v>
      </c>
      <c r="I222" t="s">
        <v>1</v>
      </c>
      <c r="J222">
        <f t="shared" si="18"/>
        <v>1</v>
      </c>
      <c r="L222" t="s">
        <v>210</v>
      </c>
    </row>
    <row r="223" spans="1:12" x14ac:dyDescent="0.2">
      <c r="A223" s="1">
        <v>44908.342581018522</v>
      </c>
      <c r="B223" t="s">
        <v>0</v>
      </c>
      <c r="C223">
        <f t="shared" si="17"/>
        <v>1</v>
      </c>
      <c r="D223">
        <f t="shared" si="16"/>
        <v>1</v>
      </c>
      <c r="E223" t="s">
        <v>2</v>
      </c>
      <c r="G223" t="str">
        <f t="shared" si="19"/>
        <v/>
      </c>
      <c r="H223" t="str">
        <f t="shared" si="20"/>
        <v/>
      </c>
      <c r="I223" t="s">
        <v>3</v>
      </c>
      <c r="J223">
        <f t="shared" si="18"/>
        <v>1</v>
      </c>
      <c r="L223" t="s">
        <v>210</v>
      </c>
    </row>
    <row r="224" spans="1:12" x14ac:dyDescent="0.2">
      <c r="A224" s="1">
        <v>44908.34270833333</v>
      </c>
      <c r="B224" t="s">
        <v>0</v>
      </c>
      <c r="C224">
        <f t="shared" si="17"/>
        <v>1</v>
      </c>
      <c r="D224">
        <f t="shared" si="16"/>
        <v>1</v>
      </c>
      <c r="E224" t="s">
        <v>1</v>
      </c>
      <c r="G224" t="str">
        <f t="shared" si="19"/>
        <v>in</v>
      </c>
      <c r="H224" t="str">
        <f t="shared" si="20"/>
        <v/>
      </c>
      <c r="I224" t="s">
        <v>1</v>
      </c>
      <c r="J224">
        <f t="shared" si="18"/>
        <v>1</v>
      </c>
      <c r="L224" t="s">
        <v>211</v>
      </c>
    </row>
    <row r="225" spans="1:12" x14ac:dyDescent="0.2">
      <c r="A225" s="1">
        <v>44908.343877314815</v>
      </c>
      <c r="B225" t="s">
        <v>0</v>
      </c>
      <c r="C225">
        <f t="shared" si="17"/>
        <v>1</v>
      </c>
      <c r="D225">
        <f t="shared" si="16"/>
        <v>1</v>
      </c>
      <c r="E225" t="s">
        <v>1</v>
      </c>
      <c r="G225" t="str">
        <f t="shared" si="19"/>
        <v>in</v>
      </c>
      <c r="H225" t="str">
        <f t="shared" si="20"/>
        <v/>
      </c>
      <c r="I225" t="s">
        <v>1</v>
      </c>
      <c r="J225">
        <f t="shared" si="18"/>
        <v>1</v>
      </c>
      <c r="L225" t="s">
        <v>211</v>
      </c>
    </row>
    <row r="226" spans="1:12" x14ac:dyDescent="0.2">
      <c r="A226" s="1">
        <v>44908.356840277775</v>
      </c>
      <c r="B226" t="s">
        <v>0</v>
      </c>
      <c r="C226">
        <f t="shared" si="17"/>
        <v>1</v>
      </c>
      <c r="D226">
        <f t="shared" si="16"/>
        <v>1</v>
      </c>
      <c r="E226" t="s">
        <v>2</v>
      </c>
      <c r="G226" t="str">
        <f t="shared" si="19"/>
        <v/>
      </c>
      <c r="H226" t="str">
        <f t="shared" si="20"/>
        <v/>
      </c>
      <c r="I226" t="s">
        <v>3</v>
      </c>
      <c r="J226">
        <f t="shared" si="18"/>
        <v>1</v>
      </c>
      <c r="L226" t="s">
        <v>210</v>
      </c>
    </row>
    <row r="227" spans="1:12" x14ac:dyDescent="0.2">
      <c r="A227" s="1">
        <v>44908.357662037037</v>
      </c>
      <c r="B227" t="s">
        <v>0</v>
      </c>
      <c r="C227">
        <f t="shared" si="17"/>
        <v>1</v>
      </c>
      <c r="D227">
        <f t="shared" si="16"/>
        <v>1</v>
      </c>
      <c r="E227" t="s">
        <v>1</v>
      </c>
      <c r="G227" t="str">
        <f t="shared" si="19"/>
        <v>in</v>
      </c>
      <c r="H227" t="str">
        <f t="shared" si="20"/>
        <v/>
      </c>
      <c r="I227" t="s">
        <v>1</v>
      </c>
      <c r="J227">
        <f t="shared" si="18"/>
        <v>1</v>
      </c>
      <c r="L227" t="s">
        <v>211</v>
      </c>
    </row>
    <row r="228" spans="1:12" x14ac:dyDescent="0.2">
      <c r="A228" s="1">
        <v>44908.35832175926</v>
      </c>
      <c r="B228" t="s">
        <v>0</v>
      </c>
      <c r="C228">
        <f t="shared" si="17"/>
        <v>1</v>
      </c>
      <c r="D228">
        <f t="shared" si="16"/>
        <v>1</v>
      </c>
      <c r="E228" t="s">
        <v>2</v>
      </c>
      <c r="G228" t="str">
        <f t="shared" si="19"/>
        <v/>
      </c>
      <c r="H228" t="str">
        <f t="shared" si="20"/>
        <v/>
      </c>
      <c r="I228" t="s">
        <v>3</v>
      </c>
      <c r="J228">
        <f t="shared" si="18"/>
        <v>1</v>
      </c>
      <c r="L228" t="s">
        <v>210</v>
      </c>
    </row>
    <row r="229" spans="1:12" x14ac:dyDescent="0.2">
      <c r="A229" s="1">
        <v>44908.359629629631</v>
      </c>
      <c r="B229" t="s">
        <v>0</v>
      </c>
      <c r="C229">
        <f t="shared" si="17"/>
        <v>1</v>
      </c>
      <c r="D229">
        <f t="shared" si="16"/>
        <v>1</v>
      </c>
      <c r="E229" t="s">
        <v>1</v>
      </c>
      <c r="G229" t="str">
        <f t="shared" si="19"/>
        <v>in</v>
      </c>
      <c r="H229" t="str">
        <f t="shared" si="20"/>
        <v/>
      </c>
      <c r="I229" t="s">
        <v>1</v>
      </c>
      <c r="J229">
        <f t="shared" si="18"/>
        <v>1</v>
      </c>
      <c r="L229" t="s">
        <v>211</v>
      </c>
    </row>
    <row r="230" spans="1:12" x14ac:dyDescent="0.2">
      <c r="A230" s="1">
        <v>44908.359942129631</v>
      </c>
      <c r="B230" t="s">
        <v>0</v>
      </c>
      <c r="C230">
        <f t="shared" si="17"/>
        <v>1</v>
      </c>
      <c r="D230">
        <f t="shared" si="16"/>
        <v>1</v>
      </c>
      <c r="E230" t="s">
        <v>2</v>
      </c>
      <c r="G230" t="str">
        <f t="shared" si="19"/>
        <v>out</v>
      </c>
      <c r="H230" t="str">
        <f t="shared" si="20"/>
        <v/>
      </c>
      <c r="I230" t="s">
        <v>2</v>
      </c>
      <c r="J230">
        <f t="shared" si="18"/>
        <v>1</v>
      </c>
      <c r="L230" t="s">
        <v>210</v>
      </c>
    </row>
    <row r="231" spans="1:12" x14ac:dyDescent="0.2">
      <c r="A231" s="1">
        <v>44908.361111111109</v>
      </c>
      <c r="B231" t="s">
        <v>0</v>
      </c>
      <c r="C231">
        <f t="shared" si="17"/>
        <v>1</v>
      </c>
      <c r="D231">
        <f t="shared" si="16"/>
        <v>1</v>
      </c>
      <c r="E231" t="s">
        <v>1</v>
      </c>
      <c r="G231" t="str">
        <f t="shared" si="19"/>
        <v>in</v>
      </c>
      <c r="H231" t="str">
        <f t="shared" si="20"/>
        <v/>
      </c>
      <c r="I231" t="s">
        <v>1</v>
      </c>
      <c r="J231">
        <f t="shared" si="18"/>
        <v>1</v>
      </c>
      <c r="L231" t="s">
        <v>211</v>
      </c>
    </row>
    <row r="232" spans="1:12" x14ac:dyDescent="0.2">
      <c r="A232" s="1">
        <v>44908.362222222226</v>
      </c>
      <c r="B232" t="s">
        <v>0</v>
      </c>
      <c r="C232">
        <f t="shared" si="17"/>
        <v>1</v>
      </c>
      <c r="D232">
        <f t="shared" si="16"/>
        <v>1</v>
      </c>
      <c r="E232" t="s">
        <v>2</v>
      </c>
      <c r="G232" t="str">
        <f t="shared" si="19"/>
        <v/>
      </c>
      <c r="H232" t="str">
        <f t="shared" si="20"/>
        <v/>
      </c>
      <c r="I232" t="s">
        <v>3</v>
      </c>
      <c r="J232">
        <f t="shared" si="18"/>
        <v>1</v>
      </c>
      <c r="L232" t="s">
        <v>210</v>
      </c>
    </row>
    <row r="233" spans="1:12" x14ac:dyDescent="0.2">
      <c r="A233" s="1">
        <v>44908.362361111111</v>
      </c>
      <c r="B233" t="s">
        <v>0</v>
      </c>
      <c r="C233">
        <f t="shared" si="17"/>
        <v>1</v>
      </c>
      <c r="D233">
        <f t="shared" si="16"/>
        <v>1</v>
      </c>
      <c r="E233" t="s">
        <v>1</v>
      </c>
      <c r="G233" t="str">
        <f t="shared" si="19"/>
        <v>in</v>
      </c>
      <c r="H233" t="str">
        <f t="shared" si="20"/>
        <v/>
      </c>
      <c r="I233" t="s">
        <v>1</v>
      </c>
      <c r="J233">
        <f t="shared" si="18"/>
        <v>1</v>
      </c>
      <c r="L233" t="s">
        <v>211</v>
      </c>
    </row>
    <row r="234" spans="1:12" x14ac:dyDescent="0.2">
      <c r="A234" s="1">
        <v>44908.363032407404</v>
      </c>
      <c r="B234" t="s">
        <v>0</v>
      </c>
      <c r="C234">
        <f t="shared" si="17"/>
        <v>1</v>
      </c>
      <c r="D234">
        <f t="shared" si="16"/>
        <v>1</v>
      </c>
      <c r="E234" t="s">
        <v>2</v>
      </c>
      <c r="G234" t="str">
        <f t="shared" si="19"/>
        <v/>
      </c>
      <c r="H234" t="str">
        <f t="shared" si="20"/>
        <v/>
      </c>
      <c r="I234" t="s">
        <v>3</v>
      </c>
      <c r="J234">
        <f t="shared" si="18"/>
        <v>1</v>
      </c>
      <c r="L234" t="s">
        <v>211</v>
      </c>
    </row>
    <row r="235" spans="1:12" x14ac:dyDescent="0.2">
      <c r="A235" s="1">
        <v>44908.376736111109</v>
      </c>
      <c r="B235" t="s">
        <v>0</v>
      </c>
      <c r="C235">
        <f t="shared" si="17"/>
        <v>1</v>
      </c>
      <c r="D235">
        <f t="shared" si="16"/>
        <v>1</v>
      </c>
      <c r="E235" t="s">
        <v>1</v>
      </c>
      <c r="G235" t="str">
        <f t="shared" si="19"/>
        <v>in</v>
      </c>
      <c r="H235" t="str">
        <f t="shared" si="20"/>
        <v/>
      </c>
      <c r="I235" t="s">
        <v>1</v>
      </c>
      <c r="J235">
        <f t="shared" si="18"/>
        <v>1</v>
      </c>
      <c r="L235" t="s">
        <v>210</v>
      </c>
    </row>
    <row r="236" spans="1:12" x14ac:dyDescent="0.2">
      <c r="A236" s="1">
        <v>44908.382233796299</v>
      </c>
      <c r="B236" t="s">
        <v>0</v>
      </c>
      <c r="C236">
        <f t="shared" si="17"/>
        <v>1</v>
      </c>
      <c r="D236">
        <f t="shared" si="16"/>
        <v>1</v>
      </c>
      <c r="E236" t="s">
        <v>1</v>
      </c>
      <c r="G236" t="str">
        <f t="shared" si="19"/>
        <v/>
      </c>
      <c r="H236" t="str">
        <f t="shared" si="20"/>
        <v/>
      </c>
      <c r="I236" t="s">
        <v>2</v>
      </c>
      <c r="J236">
        <f t="shared" si="18"/>
        <v>1</v>
      </c>
      <c r="L236" t="s">
        <v>210</v>
      </c>
    </row>
    <row r="237" spans="1:12" x14ac:dyDescent="0.2">
      <c r="A237" s="1">
        <v>44908.383796296293</v>
      </c>
      <c r="B237" t="s">
        <v>0</v>
      </c>
      <c r="C237">
        <v>2</v>
      </c>
      <c r="D237">
        <f t="shared" si="16"/>
        <v>2</v>
      </c>
      <c r="E237" t="s">
        <v>14</v>
      </c>
      <c r="F237" t="s">
        <v>216</v>
      </c>
      <c r="G237" t="str">
        <f t="shared" si="19"/>
        <v/>
      </c>
      <c r="H237" t="str">
        <f t="shared" si="20"/>
        <v>out</v>
      </c>
      <c r="I237" t="s">
        <v>2</v>
      </c>
      <c r="J237">
        <f t="shared" si="18"/>
        <v>1</v>
      </c>
      <c r="L237" t="s">
        <v>210</v>
      </c>
    </row>
    <row r="238" spans="1:12" x14ac:dyDescent="0.2">
      <c r="A238" s="1">
        <v>44908.392222222225</v>
      </c>
      <c r="B238" t="s">
        <v>0</v>
      </c>
      <c r="C238">
        <f t="shared" si="17"/>
        <v>1</v>
      </c>
      <c r="D238">
        <f t="shared" si="16"/>
        <v>1</v>
      </c>
      <c r="E238" t="s">
        <v>2</v>
      </c>
      <c r="G238" t="str">
        <f t="shared" si="19"/>
        <v>out</v>
      </c>
      <c r="H238" t="str">
        <f t="shared" si="20"/>
        <v/>
      </c>
      <c r="I238" t="s">
        <v>2</v>
      </c>
      <c r="J238">
        <f t="shared" si="18"/>
        <v>1</v>
      </c>
      <c r="L238" t="s">
        <v>210</v>
      </c>
    </row>
    <row r="239" spans="1:12" x14ac:dyDescent="0.2">
      <c r="A239" s="1">
        <v>44908.398680555554</v>
      </c>
      <c r="B239" t="s">
        <v>0</v>
      </c>
      <c r="C239">
        <f t="shared" si="17"/>
        <v>1</v>
      </c>
      <c r="D239">
        <f t="shared" si="16"/>
        <v>1</v>
      </c>
      <c r="E239" t="s">
        <v>1</v>
      </c>
      <c r="G239" t="str">
        <f t="shared" si="19"/>
        <v/>
      </c>
      <c r="H239" t="str">
        <f t="shared" si="20"/>
        <v/>
      </c>
      <c r="I239" t="s">
        <v>3</v>
      </c>
      <c r="J239">
        <f t="shared" si="18"/>
        <v>1</v>
      </c>
      <c r="L239" t="s">
        <v>210</v>
      </c>
    </row>
    <row r="240" spans="1:12" x14ac:dyDescent="0.2">
      <c r="A240" s="1">
        <v>44908.399398148147</v>
      </c>
      <c r="B240" t="s">
        <v>0</v>
      </c>
      <c r="C240">
        <f t="shared" si="17"/>
        <v>1</v>
      </c>
      <c r="D240">
        <f t="shared" si="16"/>
        <v>1</v>
      </c>
      <c r="E240" t="s">
        <v>2</v>
      </c>
      <c r="G240" t="str">
        <f t="shared" si="19"/>
        <v/>
      </c>
      <c r="H240" t="str">
        <f t="shared" si="20"/>
        <v/>
      </c>
      <c r="I240" t="s">
        <v>3</v>
      </c>
      <c r="J240">
        <f t="shared" si="18"/>
        <v>1</v>
      </c>
      <c r="L240" t="s">
        <v>211</v>
      </c>
    </row>
    <row r="241" spans="1:12" x14ac:dyDescent="0.2">
      <c r="A241" s="1">
        <v>44908.400613425925</v>
      </c>
      <c r="B241" t="s">
        <v>0</v>
      </c>
      <c r="C241">
        <f t="shared" si="17"/>
        <v>1</v>
      </c>
      <c r="D241">
        <f t="shared" si="16"/>
        <v>1</v>
      </c>
      <c r="E241" t="s">
        <v>1</v>
      </c>
      <c r="G241" t="str">
        <f t="shared" si="19"/>
        <v>in</v>
      </c>
      <c r="H241" t="str">
        <f t="shared" si="20"/>
        <v/>
      </c>
      <c r="I241" t="s">
        <v>1</v>
      </c>
      <c r="J241">
        <f t="shared" si="18"/>
        <v>1</v>
      </c>
      <c r="L241" t="s">
        <v>210</v>
      </c>
    </row>
    <row r="242" spans="1:12" x14ac:dyDescent="0.2">
      <c r="A242" s="1">
        <v>44908.415312500001</v>
      </c>
      <c r="B242" t="s">
        <v>0</v>
      </c>
      <c r="C242">
        <f t="shared" si="17"/>
        <v>1</v>
      </c>
      <c r="D242">
        <f t="shared" si="16"/>
        <v>1</v>
      </c>
      <c r="E242" t="s">
        <v>2</v>
      </c>
      <c r="G242" t="str">
        <f t="shared" si="19"/>
        <v>out</v>
      </c>
      <c r="H242" t="str">
        <f t="shared" si="20"/>
        <v/>
      </c>
      <c r="I242" t="s">
        <v>2</v>
      </c>
      <c r="J242">
        <f t="shared" si="18"/>
        <v>1</v>
      </c>
      <c r="L242" t="s">
        <v>211</v>
      </c>
    </row>
    <row r="243" spans="1:12" x14ac:dyDescent="0.2">
      <c r="A243" s="1">
        <v>44908.41673611111</v>
      </c>
      <c r="B243" t="s">
        <v>0</v>
      </c>
      <c r="C243">
        <v>1</v>
      </c>
      <c r="D243">
        <v>3</v>
      </c>
      <c r="E243" t="s">
        <v>4</v>
      </c>
      <c r="F243" t="s">
        <v>43</v>
      </c>
      <c r="G243" t="str">
        <f t="shared" si="19"/>
        <v/>
      </c>
      <c r="H243" t="str">
        <f t="shared" si="20"/>
        <v/>
      </c>
      <c r="I243" t="s">
        <v>1</v>
      </c>
      <c r="J243">
        <f t="shared" si="18"/>
        <v>1</v>
      </c>
      <c r="L243" t="s">
        <v>210</v>
      </c>
    </row>
    <row r="244" spans="1:12" x14ac:dyDescent="0.2">
      <c r="A244" s="1">
        <v>44908.417291666665</v>
      </c>
      <c r="B244" t="s">
        <v>0</v>
      </c>
      <c r="C244">
        <f t="shared" si="17"/>
        <v>1</v>
      </c>
      <c r="D244">
        <f t="shared" si="16"/>
        <v>1</v>
      </c>
      <c r="E244" t="s">
        <v>1</v>
      </c>
      <c r="G244" t="str">
        <f t="shared" si="19"/>
        <v>in</v>
      </c>
      <c r="H244" t="str">
        <f t="shared" si="20"/>
        <v/>
      </c>
      <c r="I244" t="s">
        <v>1</v>
      </c>
      <c r="J244">
        <f t="shared" si="18"/>
        <v>1</v>
      </c>
      <c r="L244" t="s">
        <v>211</v>
      </c>
    </row>
    <row r="245" spans="1:12" x14ac:dyDescent="0.2">
      <c r="A245" s="1">
        <v>44908.433125000003</v>
      </c>
      <c r="B245" t="s">
        <v>0</v>
      </c>
      <c r="C245">
        <f t="shared" si="17"/>
        <v>1</v>
      </c>
      <c r="D245">
        <f t="shared" si="16"/>
        <v>1</v>
      </c>
      <c r="E245" t="s">
        <v>1</v>
      </c>
      <c r="F245" t="s">
        <v>44</v>
      </c>
      <c r="G245" t="str">
        <f t="shared" si="19"/>
        <v>in</v>
      </c>
      <c r="H245" t="str">
        <f t="shared" si="20"/>
        <v/>
      </c>
      <c r="I245" t="s">
        <v>1</v>
      </c>
      <c r="J245">
        <f t="shared" si="18"/>
        <v>1</v>
      </c>
      <c r="L245" t="s">
        <v>210</v>
      </c>
    </row>
    <row r="246" spans="1:12" x14ac:dyDescent="0.2">
      <c r="A246" s="1">
        <v>44908.438923611109</v>
      </c>
      <c r="B246" t="s">
        <v>0</v>
      </c>
      <c r="C246">
        <f t="shared" si="17"/>
        <v>1</v>
      </c>
      <c r="D246">
        <f t="shared" si="16"/>
        <v>1</v>
      </c>
      <c r="E246" t="s">
        <v>2</v>
      </c>
      <c r="F246" t="s">
        <v>45</v>
      </c>
      <c r="G246" t="str">
        <f t="shared" si="19"/>
        <v/>
      </c>
      <c r="H246" t="str">
        <f t="shared" si="20"/>
        <v/>
      </c>
      <c r="I246" t="s">
        <v>3</v>
      </c>
      <c r="J246">
        <f t="shared" si="18"/>
        <v>1</v>
      </c>
      <c r="L246" t="s">
        <v>210</v>
      </c>
    </row>
    <row r="247" spans="1:12" x14ac:dyDescent="0.2">
      <c r="A247" s="1">
        <v>44908.440451388888</v>
      </c>
      <c r="B247" t="s">
        <v>0</v>
      </c>
      <c r="C247">
        <f t="shared" si="17"/>
        <v>1</v>
      </c>
      <c r="D247">
        <f t="shared" si="16"/>
        <v>1</v>
      </c>
      <c r="E247" t="s">
        <v>1</v>
      </c>
      <c r="G247" t="str">
        <f t="shared" si="19"/>
        <v>in</v>
      </c>
      <c r="H247" t="str">
        <f t="shared" si="20"/>
        <v/>
      </c>
      <c r="I247" t="s">
        <v>1</v>
      </c>
      <c r="J247">
        <f t="shared" si="18"/>
        <v>1</v>
      </c>
      <c r="L247" t="s">
        <v>210</v>
      </c>
    </row>
    <row r="248" spans="1:12" x14ac:dyDescent="0.2">
      <c r="A248" s="1">
        <v>44908.441261574073</v>
      </c>
      <c r="B248" t="s">
        <v>0</v>
      </c>
      <c r="C248">
        <v>1</v>
      </c>
      <c r="D248">
        <v>3</v>
      </c>
      <c r="E248" t="s">
        <v>46</v>
      </c>
      <c r="F248" t="s">
        <v>47</v>
      </c>
      <c r="G248" t="str">
        <f t="shared" si="19"/>
        <v/>
      </c>
      <c r="H248" t="str">
        <f t="shared" si="20"/>
        <v/>
      </c>
      <c r="I248" t="s">
        <v>48</v>
      </c>
      <c r="J248">
        <v>1</v>
      </c>
      <c r="L248" t="s">
        <v>211</v>
      </c>
    </row>
    <row r="249" spans="1:12" x14ac:dyDescent="0.2">
      <c r="A249" s="1">
        <v>44908.442418981482</v>
      </c>
      <c r="B249" t="s">
        <v>0</v>
      </c>
      <c r="C249">
        <v>1</v>
      </c>
      <c r="D249">
        <v>3</v>
      </c>
      <c r="E249" t="s">
        <v>49</v>
      </c>
      <c r="F249" t="s">
        <v>50</v>
      </c>
      <c r="G249" t="str">
        <f t="shared" si="19"/>
        <v/>
      </c>
      <c r="H249" t="str">
        <f t="shared" si="20"/>
        <v/>
      </c>
      <c r="I249" t="s">
        <v>51</v>
      </c>
      <c r="J249">
        <v>1</v>
      </c>
      <c r="L249" t="s">
        <v>210</v>
      </c>
    </row>
    <row r="250" spans="1:12" x14ac:dyDescent="0.2">
      <c r="A250" s="1">
        <v>44908.445983796293</v>
      </c>
      <c r="B250" t="s">
        <v>0</v>
      </c>
      <c r="C250">
        <f t="shared" si="17"/>
        <v>1</v>
      </c>
      <c r="D250">
        <f t="shared" si="16"/>
        <v>1</v>
      </c>
      <c r="E250" t="s">
        <v>2</v>
      </c>
      <c r="G250" t="str">
        <f t="shared" si="19"/>
        <v/>
      </c>
      <c r="H250" t="str">
        <f t="shared" si="20"/>
        <v/>
      </c>
      <c r="I250" t="s">
        <v>3</v>
      </c>
      <c r="J250">
        <f t="shared" si="18"/>
        <v>1</v>
      </c>
      <c r="L250" t="s">
        <v>210</v>
      </c>
    </row>
    <row r="251" spans="1:12" x14ac:dyDescent="0.2">
      <c r="A251" s="1">
        <v>44908.448067129626</v>
      </c>
      <c r="B251" t="s">
        <v>0</v>
      </c>
      <c r="C251">
        <v>1</v>
      </c>
      <c r="D251">
        <v>3</v>
      </c>
      <c r="E251" t="s">
        <v>52</v>
      </c>
      <c r="F251" t="s">
        <v>53</v>
      </c>
      <c r="G251" t="str">
        <f t="shared" si="19"/>
        <v/>
      </c>
      <c r="H251" t="str">
        <f t="shared" si="20"/>
        <v/>
      </c>
      <c r="I251" t="s">
        <v>3</v>
      </c>
      <c r="J251">
        <f t="shared" si="18"/>
        <v>1</v>
      </c>
      <c r="L251" t="s">
        <v>210</v>
      </c>
    </row>
    <row r="252" spans="1:12" x14ac:dyDescent="0.2">
      <c r="A252" s="1">
        <v>44908.451655092591</v>
      </c>
      <c r="B252" t="s">
        <v>0</v>
      </c>
      <c r="C252">
        <f t="shared" si="17"/>
        <v>1</v>
      </c>
      <c r="D252">
        <f t="shared" si="16"/>
        <v>1</v>
      </c>
      <c r="E252" t="s">
        <v>1</v>
      </c>
      <c r="F252" t="s">
        <v>54</v>
      </c>
      <c r="G252" t="str">
        <f t="shared" si="19"/>
        <v>in</v>
      </c>
      <c r="H252" t="str">
        <f t="shared" si="20"/>
        <v/>
      </c>
      <c r="I252" t="s">
        <v>1</v>
      </c>
      <c r="J252">
        <f t="shared" si="18"/>
        <v>1</v>
      </c>
      <c r="L252" t="s">
        <v>210</v>
      </c>
    </row>
    <row r="253" spans="1:12" x14ac:dyDescent="0.2">
      <c r="A253" s="1">
        <v>44908.45653935185</v>
      </c>
      <c r="B253" t="s">
        <v>0</v>
      </c>
      <c r="C253">
        <f t="shared" si="17"/>
        <v>1</v>
      </c>
      <c r="D253">
        <f t="shared" si="16"/>
        <v>1</v>
      </c>
      <c r="E253" t="s">
        <v>2</v>
      </c>
      <c r="G253" t="str">
        <f t="shared" si="19"/>
        <v>out</v>
      </c>
      <c r="H253" t="str">
        <f t="shared" si="20"/>
        <v/>
      </c>
      <c r="I253" t="s">
        <v>2</v>
      </c>
      <c r="J253">
        <f t="shared" si="18"/>
        <v>1</v>
      </c>
      <c r="L253" t="s">
        <v>210</v>
      </c>
    </row>
    <row r="254" spans="1:12" x14ac:dyDescent="0.2">
      <c r="A254" s="1">
        <v>44908.45853009259</v>
      </c>
      <c r="B254" t="s">
        <v>0</v>
      </c>
      <c r="C254">
        <f t="shared" si="17"/>
        <v>1</v>
      </c>
      <c r="D254">
        <f t="shared" si="16"/>
        <v>1</v>
      </c>
      <c r="E254" t="s">
        <v>1</v>
      </c>
      <c r="G254" t="str">
        <f t="shared" si="19"/>
        <v>in</v>
      </c>
      <c r="H254" t="str">
        <f t="shared" si="20"/>
        <v/>
      </c>
      <c r="I254" t="s">
        <v>1</v>
      </c>
      <c r="J254">
        <f t="shared" si="18"/>
        <v>1</v>
      </c>
      <c r="L254" t="s">
        <v>210</v>
      </c>
    </row>
    <row r="255" spans="1:12" x14ac:dyDescent="0.2">
      <c r="A255" s="1">
        <v>44908.458819444444</v>
      </c>
      <c r="B255" t="s">
        <v>0</v>
      </c>
      <c r="C255">
        <f t="shared" si="17"/>
        <v>1</v>
      </c>
      <c r="D255">
        <f t="shared" si="16"/>
        <v>1</v>
      </c>
      <c r="E255" t="s">
        <v>2</v>
      </c>
      <c r="G255" t="str">
        <f t="shared" si="19"/>
        <v>out</v>
      </c>
      <c r="H255" t="str">
        <f t="shared" si="20"/>
        <v/>
      </c>
      <c r="I255" t="s">
        <v>2</v>
      </c>
      <c r="J255">
        <f t="shared" si="18"/>
        <v>1</v>
      </c>
      <c r="L255" t="s">
        <v>211</v>
      </c>
    </row>
    <row r="256" spans="1:12" x14ac:dyDescent="0.2">
      <c r="A256" s="1">
        <v>44908.459490740737</v>
      </c>
      <c r="B256" t="s">
        <v>0</v>
      </c>
      <c r="C256">
        <v>1</v>
      </c>
      <c r="D256">
        <v>3</v>
      </c>
      <c r="E256" t="s">
        <v>20</v>
      </c>
      <c r="F256" t="s">
        <v>55</v>
      </c>
      <c r="G256" t="str">
        <f t="shared" si="19"/>
        <v/>
      </c>
      <c r="H256" t="str">
        <f t="shared" si="20"/>
        <v/>
      </c>
      <c r="I256" t="s">
        <v>3</v>
      </c>
      <c r="J256">
        <f t="shared" si="18"/>
        <v>1</v>
      </c>
      <c r="L256" t="s">
        <v>211</v>
      </c>
    </row>
    <row r="257" spans="1:12" x14ac:dyDescent="0.2">
      <c r="A257" s="1">
        <v>44908.460532407407</v>
      </c>
      <c r="B257" t="s">
        <v>0</v>
      </c>
      <c r="C257">
        <f t="shared" si="17"/>
        <v>1</v>
      </c>
      <c r="D257">
        <f t="shared" ref="D257:D318" si="21">IF(OR(E257="out", E257="in", E257="pbin", E257="pbout"), 1, IF(OR(E257="in/in", E257="out/out"), 2,  IF(OR(E257="in/out", E257="out/in"), 3, "")))</f>
        <v>1</v>
      </c>
      <c r="E257" t="s">
        <v>1</v>
      </c>
      <c r="G257" t="str">
        <f t="shared" si="19"/>
        <v>in</v>
      </c>
      <c r="H257" t="str">
        <f t="shared" si="20"/>
        <v/>
      </c>
      <c r="I257" t="s">
        <v>1</v>
      </c>
      <c r="J257">
        <f t="shared" ref="J257:J318" si="22">IF(OR(I257="out", I257="in", I257="pbo", I257="pbi"), 1, "")</f>
        <v>1</v>
      </c>
      <c r="L257" t="s">
        <v>210</v>
      </c>
    </row>
    <row r="258" spans="1:12" x14ac:dyDescent="0.2">
      <c r="A258" s="1">
        <v>44908.468298611115</v>
      </c>
      <c r="B258" t="s">
        <v>0</v>
      </c>
      <c r="C258">
        <f t="shared" ref="C258:C319" si="23">IF(D258=1, 1, "")</f>
        <v>1</v>
      </c>
      <c r="D258">
        <f t="shared" si="21"/>
        <v>1</v>
      </c>
      <c r="E258" t="s">
        <v>1</v>
      </c>
      <c r="G258" t="str">
        <f t="shared" si="19"/>
        <v>in</v>
      </c>
      <c r="H258" t="str">
        <f t="shared" si="20"/>
        <v/>
      </c>
      <c r="I258" t="s">
        <v>1</v>
      </c>
      <c r="J258">
        <f t="shared" si="22"/>
        <v>1</v>
      </c>
      <c r="L258" t="s">
        <v>210</v>
      </c>
    </row>
    <row r="259" spans="1:12" x14ac:dyDescent="0.2">
      <c r="A259" s="1">
        <v>44908.468784722223</v>
      </c>
      <c r="B259" t="s">
        <v>0</v>
      </c>
      <c r="C259">
        <f t="shared" si="23"/>
        <v>1</v>
      </c>
      <c r="D259">
        <f t="shared" si="21"/>
        <v>1</v>
      </c>
      <c r="E259" t="s">
        <v>2</v>
      </c>
      <c r="G259" t="str">
        <f t="shared" ref="G259:G322" si="24">IF(AND(E259=I259, E259="out"), "out", IF(AND(E259=I259, E259="in"), "in", IF(AND(E259="pbout", I259="pbo"), "pb", IF(AND(E259="pbin", I259="pbi"), "pb", ""))))</f>
        <v/>
      </c>
      <c r="H259" t="str">
        <f t="shared" ref="H259:H322" si="25">IF(AND(E259="in/in", I259="in"), "in", IF(AND(E259="out/out", I259="out"), "out", ""))</f>
        <v/>
      </c>
      <c r="I259" t="s">
        <v>3</v>
      </c>
      <c r="J259">
        <f t="shared" si="22"/>
        <v>1</v>
      </c>
      <c r="L259" t="s">
        <v>211</v>
      </c>
    </row>
    <row r="260" spans="1:12" x14ac:dyDescent="0.2">
      <c r="A260" s="1">
        <v>44908.469861111109</v>
      </c>
      <c r="B260" t="s">
        <v>0</v>
      </c>
      <c r="C260">
        <f t="shared" si="23"/>
        <v>1</v>
      </c>
      <c r="D260">
        <f t="shared" si="21"/>
        <v>1</v>
      </c>
      <c r="E260" t="s">
        <v>1</v>
      </c>
      <c r="G260" t="str">
        <f t="shared" si="24"/>
        <v>in</v>
      </c>
      <c r="H260" t="str">
        <f t="shared" si="25"/>
        <v/>
      </c>
      <c r="I260" t="s">
        <v>1</v>
      </c>
      <c r="J260">
        <f t="shared" si="22"/>
        <v>1</v>
      </c>
      <c r="L260" t="s">
        <v>210</v>
      </c>
    </row>
    <row r="261" spans="1:12" x14ac:dyDescent="0.2">
      <c r="A261" s="1">
        <v>44908.473749999997</v>
      </c>
      <c r="B261" t="s">
        <v>0</v>
      </c>
      <c r="C261">
        <f t="shared" si="23"/>
        <v>1</v>
      </c>
      <c r="D261">
        <f t="shared" si="21"/>
        <v>1</v>
      </c>
      <c r="E261" t="s">
        <v>2</v>
      </c>
      <c r="F261" t="s">
        <v>56</v>
      </c>
      <c r="G261" t="str">
        <f t="shared" si="24"/>
        <v/>
      </c>
      <c r="H261" t="str">
        <f t="shared" si="25"/>
        <v/>
      </c>
      <c r="I261" t="s">
        <v>3</v>
      </c>
      <c r="J261">
        <f t="shared" si="22"/>
        <v>1</v>
      </c>
      <c r="L261" t="s">
        <v>210</v>
      </c>
    </row>
    <row r="262" spans="1:12" x14ac:dyDescent="0.2">
      <c r="A262" s="1">
        <v>44908.47583333333</v>
      </c>
      <c r="B262" t="s">
        <v>0</v>
      </c>
      <c r="C262">
        <f t="shared" si="23"/>
        <v>1</v>
      </c>
      <c r="D262">
        <f t="shared" si="21"/>
        <v>1</v>
      </c>
      <c r="E262" t="s">
        <v>1</v>
      </c>
      <c r="G262" t="str">
        <f t="shared" si="24"/>
        <v>in</v>
      </c>
      <c r="H262" t="str">
        <f t="shared" si="25"/>
        <v/>
      </c>
      <c r="I262" t="s">
        <v>1</v>
      </c>
      <c r="J262">
        <f t="shared" si="22"/>
        <v>1</v>
      </c>
      <c r="L262" t="s">
        <v>210</v>
      </c>
    </row>
    <row r="263" spans="1:12" x14ac:dyDescent="0.2">
      <c r="A263" s="1">
        <v>44908.476354166669</v>
      </c>
      <c r="B263" t="s">
        <v>0</v>
      </c>
      <c r="C263">
        <v>1</v>
      </c>
      <c r="D263">
        <v>3</v>
      </c>
      <c r="E263" t="s">
        <v>57</v>
      </c>
      <c r="F263" t="s">
        <v>58</v>
      </c>
      <c r="G263" t="str">
        <f t="shared" si="24"/>
        <v/>
      </c>
      <c r="H263" t="str">
        <f t="shared" si="25"/>
        <v/>
      </c>
      <c r="I263" t="s">
        <v>1</v>
      </c>
      <c r="J263">
        <f t="shared" si="22"/>
        <v>1</v>
      </c>
      <c r="L263" t="s">
        <v>211</v>
      </c>
    </row>
    <row r="264" spans="1:12" x14ac:dyDescent="0.2">
      <c r="A264" s="1">
        <v>44908.477407407408</v>
      </c>
      <c r="B264" t="s">
        <v>0</v>
      </c>
      <c r="C264">
        <v>1</v>
      </c>
      <c r="D264">
        <v>3</v>
      </c>
      <c r="E264" t="s">
        <v>59</v>
      </c>
      <c r="F264" t="s">
        <v>60</v>
      </c>
      <c r="G264" t="str">
        <f t="shared" si="24"/>
        <v/>
      </c>
      <c r="H264" t="str">
        <f t="shared" si="25"/>
        <v/>
      </c>
      <c r="I264" t="s">
        <v>3</v>
      </c>
      <c r="J264">
        <f t="shared" si="22"/>
        <v>1</v>
      </c>
      <c r="L264" t="s">
        <v>210</v>
      </c>
    </row>
    <row r="265" spans="1:12" x14ac:dyDescent="0.2">
      <c r="A265" s="1">
        <v>44908.477488425924</v>
      </c>
      <c r="B265" t="s">
        <v>0</v>
      </c>
      <c r="C265">
        <v>1</v>
      </c>
      <c r="D265">
        <v>3</v>
      </c>
      <c r="E265" t="s">
        <v>49</v>
      </c>
      <c r="F265" t="s">
        <v>61</v>
      </c>
      <c r="G265" t="str">
        <f t="shared" si="24"/>
        <v/>
      </c>
      <c r="H265" t="str">
        <f t="shared" si="25"/>
        <v/>
      </c>
      <c r="I265" t="s">
        <v>1</v>
      </c>
      <c r="J265">
        <f t="shared" si="22"/>
        <v>1</v>
      </c>
      <c r="L265" t="s">
        <v>211</v>
      </c>
    </row>
    <row r="266" spans="1:12" x14ac:dyDescent="0.2">
      <c r="A266" s="1">
        <v>44908.478356481479</v>
      </c>
      <c r="B266" t="s">
        <v>0</v>
      </c>
      <c r="C266">
        <v>1</v>
      </c>
      <c r="D266">
        <v>3</v>
      </c>
      <c r="E266" t="s">
        <v>62</v>
      </c>
      <c r="F266" t="s">
        <v>63</v>
      </c>
      <c r="G266" t="str">
        <f t="shared" si="24"/>
        <v/>
      </c>
      <c r="H266" t="str">
        <f t="shared" si="25"/>
        <v/>
      </c>
      <c r="I266" t="s">
        <v>1</v>
      </c>
      <c r="J266">
        <f t="shared" si="22"/>
        <v>1</v>
      </c>
      <c r="L266" t="s">
        <v>211</v>
      </c>
    </row>
    <row r="267" spans="1:12" x14ac:dyDescent="0.2">
      <c r="A267" s="1">
        <v>44908.481527777774</v>
      </c>
      <c r="B267" t="s">
        <v>0</v>
      </c>
      <c r="C267">
        <f t="shared" si="23"/>
        <v>1</v>
      </c>
      <c r="D267">
        <f t="shared" si="21"/>
        <v>1</v>
      </c>
      <c r="E267" t="s">
        <v>2</v>
      </c>
      <c r="G267" t="str">
        <f t="shared" si="24"/>
        <v>out</v>
      </c>
      <c r="H267" t="str">
        <f t="shared" si="25"/>
        <v/>
      </c>
      <c r="I267" t="s">
        <v>2</v>
      </c>
      <c r="J267">
        <f t="shared" si="22"/>
        <v>1</v>
      </c>
      <c r="L267" t="s">
        <v>210</v>
      </c>
    </row>
    <row r="268" spans="1:12" x14ac:dyDescent="0.2">
      <c r="A268" s="1">
        <v>44908.491018518522</v>
      </c>
      <c r="B268" t="s">
        <v>0</v>
      </c>
      <c r="C268">
        <f t="shared" si="23"/>
        <v>1</v>
      </c>
      <c r="D268">
        <f t="shared" si="21"/>
        <v>1</v>
      </c>
      <c r="E268" t="s">
        <v>2</v>
      </c>
      <c r="G268" t="str">
        <f t="shared" si="24"/>
        <v>out</v>
      </c>
      <c r="H268" t="str">
        <f t="shared" si="25"/>
        <v/>
      </c>
      <c r="I268" t="s">
        <v>2</v>
      </c>
      <c r="J268">
        <f t="shared" si="22"/>
        <v>1</v>
      </c>
      <c r="L268" t="s">
        <v>210</v>
      </c>
    </row>
    <row r="269" spans="1:12" x14ac:dyDescent="0.2">
      <c r="A269" s="1">
        <v>44908.500069444446</v>
      </c>
      <c r="B269" t="s">
        <v>0</v>
      </c>
      <c r="C269">
        <f t="shared" si="23"/>
        <v>1</v>
      </c>
      <c r="D269">
        <f t="shared" si="21"/>
        <v>1</v>
      </c>
      <c r="E269" t="s">
        <v>1</v>
      </c>
      <c r="G269" t="str">
        <f t="shared" si="24"/>
        <v>in</v>
      </c>
      <c r="H269" t="str">
        <f t="shared" si="25"/>
        <v/>
      </c>
      <c r="I269" t="s">
        <v>1</v>
      </c>
      <c r="J269">
        <f t="shared" si="22"/>
        <v>1</v>
      </c>
      <c r="L269" t="s">
        <v>210</v>
      </c>
    </row>
    <row r="270" spans="1:12" x14ac:dyDescent="0.2">
      <c r="A270" s="1">
        <v>44908.503703703704</v>
      </c>
      <c r="B270" t="s">
        <v>0</v>
      </c>
      <c r="C270">
        <f t="shared" si="23"/>
        <v>1</v>
      </c>
      <c r="D270">
        <f t="shared" si="21"/>
        <v>1</v>
      </c>
      <c r="E270" t="s">
        <v>1</v>
      </c>
      <c r="G270" t="str">
        <f t="shared" si="24"/>
        <v>in</v>
      </c>
      <c r="H270" t="str">
        <f t="shared" si="25"/>
        <v/>
      </c>
      <c r="I270" t="s">
        <v>1</v>
      </c>
      <c r="J270">
        <f t="shared" si="22"/>
        <v>1</v>
      </c>
      <c r="L270" t="s">
        <v>210</v>
      </c>
    </row>
    <row r="271" spans="1:12" x14ac:dyDescent="0.2">
      <c r="A271" s="1">
        <v>44908.518958333334</v>
      </c>
      <c r="B271" t="s">
        <v>0</v>
      </c>
      <c r="C271">
        <f t="shared" si="23"/>
        <v>1</v>
      </c>
      <c r="D271">
        <f t="shared" si="21"/>
        <v>1</v>
      </c>
      <c r="E271" t="s">
        <v>2</v>
      </c>
      <c r="G271" t="str">
        <f t="shared" si="24"/>
        <v/>
      </c>
      <c r="H271" t="str">
        <f t="shared" si="25"/>
        <v/>
      </c>
      <c r="I271" t="s">
        <v>3</v>
      </c>
      <c r="J271">
        <f t="shared" si="22"/>
        <v>1</v>
      </c>
      <c r="L271" t="s">
        <v>210</v>
      </c>
    </row>
    <row r="272" spans="1:12" x14ac:dyDescent="0.2">
      <c r="A272" s="1">
        <v>44908.52</v>
      </c>
      <c r="B272" t="s">
        <v>0</v>
      </c>
      <c r="C272">
        <f t="shared" si="23"/>
        <v>1</v>
      </c>
      <c r="D272">
        <f t="shared" si="21"/>
        <v>1</v>
      </c>
      <c r="E272" t="s">
        <v>2</v>
      </c>
      <c r="G272" t="str">
        <f t="shared" si="24"/>
        <v>out</v>
      </c>
      <c r="H272" t="str">
        <f t="shared" si="25"/>
        <v/>
      </c>
      <c r="I272" t="s">
        <v>2</v>
      </c>
      <c r="J272">
        <f t="shared" si="22"/>
        <v>1</v>
      </c>
      <c r="L272" t="s">
        <v>211</v>
      </c>
    </row>
    <row r="273" spans="1:12" x14ac:dyDescent="0.2">
      <c r="A273" s="1">
        <v>44908.520914351851</v>
      </c>
      <c r="B273" t="s">
        <v>0</v>
      </c>
      <c r="C273">
        <f t="shared" si="23"/>
        <v>1</v>
      </c>
      <c r="D273">
        <f t="shared" si="21"/>
        <v>1</v>
      </c>
      <c r="E273" t="s">
        <v>1</v>
      </c>
      <c r="G273" t="str">
        <f t="shared" si="24"/>
        <v>in</v>
      </c>
      <c r="H273" t="str">
        <f t="shared" si="25"/>
        <v/>
      </c>
      <c r="I273" t="s">
        <v>1</v>
      </c>
      <c r="J273">
        <f t="shared" si="22"/>
        <v>1</v>
      </c>
      <c r="L273" t="s">
        <v>210</v>
      </c>
    </row>
    <row r="274" spans="1:12" x14ac:dyDescent="0.2">
      <c r="A274" s="1">
        <v>44908.521215277775</v>
      </c>
      <c r="B274" t="s">
        <v>0</v>
      </c>
      <c r="C274">
        <f t="shared" si="23"/>
        <v>1</v>
      </c>
      <c r="D274">
        <f t="shared" si="21"/>
        <v>1</v>
      </c>
      <c r="E274" t="s">
        <v>2</v>
      </c>
      <c r="G274" t="str">
        <f t="shared" si="24"/>
        <v>out</v>
      </c>
      <c r="H274" t="str">
        <f t="shared" si="25"/>
        <v/>
      </c>
      <c r="I274" t="s">
        <v>2</v>
      </c>
      <c r="J274">
        <f t="shared" si="22"/>
        <v>1</v>
      </c>
      <c r="L274" t="s">
        <v>211</v>
      </c>
    </row>
    <row r="275" spans="1:12" x14ac:dyDescent="0.2">
      <c r="A275" s="1">
        <v>44908.522777777776</v>
      </c>
      <c r="B275" t="s">
        <v>0</v>
      </c>
      <c r="C275">
        <v>1</v>
      </c>
      <c r="D275">
        <f t="shared" si="21"/>
        <v>1</v>
      </c>
      <c r="E275" t="s">
        <v>1</v>
      </c>
      <c r="G275" t="str">
        <f t="shared" si="24"/>
        <v>in</v>
      </c>
      <c r="H275" t="str">
        <f t="shared" si="25"/>
        <v/>
      </c>
      <c r="I275" t="s">
        <v>1</v>
      </c>
      <c r="J275">
        <f t="shared" si="22"/>
        <v>1</v>
      </c>
      <c r="L275" t="s">
        <v>210</v>
      </c>
    </row>
    <row r="276" spans="1:12" x14ac:dyDescent="0.2">
      <c r="A276" s="1">
        <v>44908.525682870371</v>
      </c>
      <c r="B276" t="s">
        <v>0</v>
      </c>
      <c r="C276">
        <f t="shared" si="23"/>
        <v>1</v>
      </c>
      <c r="D276">
        <f t="shared" si="21"/>
        <v>1</v>
      </c>
      <c r="E276" t="s">
        <v>2</v>
      </c>
      <c r="F276" t="s">
        <v>64</v>
      </c>
      <c r="G276" t="str">
        <f t="shared" si="24"/>
        <v/>
      </c>
      <c r="H276" t="str">
        <f t="shared" si="25"/>
        <v/>
      </c>
      <c r="I276" t="s">
        <v>3</v>
      </c>
      <c r="J276">
        <f t="shared" si="22"/>
        <v>1</v>
      </c>
      <c r="L276" t="s">
        <v>210</v>
      </c>
    </row>
    <row r="277" spans="1:12" x14ac:dyDescent="0.2">
      <c r="A277" s="1">
        <v>44908.530694444446</v>
      </c>
      <c r="B277" t="s">
        <v>0</v>
      </c>
      <c r="C277">
        <f t="shared" si="23"/>
        <v>1</v>
      </c>
      <c r="D277">
        <f t="shared" si="21"/>
        <v>1</v>
      </c>
      <c r="E277" t="s">
        <v>1</v>
      </c>
      <c r="G277" t="str">
        <f t="shared" si="24"/>
        <v>in</v>
      </c>
      <c r="H277" t="str">
        <f t="shared" si="25"/>
        <v/>
      </c>
      <c r="I277" t="s">
        <v>1</v>
      </c>
      <c r="J277">
        <f t="shared" si="22"/>
        <v>1</v>
      </c>
      <c r="L277" t="s">
        <v>210</v>
      </c>
    </row>
    <row r="278" spans="1:12" x14ac:dyDescent="0.2">
      <c r="A278" s="1">
        <v>44908.535277777781</v>
      </c>
      <c r="B278" t="s">
        <v>0</v>
      </c>
      <c r="C278">
        <f t="shared" si="23"/>
        <v>1</v>
      </c>
      <c r="D278">
        <f t="shared" si="21"/>
        <v>1</v>
      </c>
      <c r="E278" t="s">
        <v>2</v>
      </c>
      <c r="G278" t="str">
        <f t="shared" si="24"/>
        <v>out</v>
      </c>
      <c r="H278" t="str">
        <f t="shared" si="25"/>
        <v/>
      </c>
      <c r="I278" t="s">
        <v>2</v>
      </c>
      <c r="J278">
        <f t="shared" si="22"/>
        <v>1</v>
      </c>
      <c r="L278" t="s">
        <v>210</v>
      </c>
    </row>
    <row r="279" spans="1:12" x14ac:dyDescent="0.2">
      <c r="A279" s="1">
        <v>44908.535358796296</v>
      </c>
      <c r="B279" t="s">
        <v>0</v>
      </c>
      <c r="C279">
        <f t="shared" si="23"/>
        <v>1</v>
      </c>
      <c r="D279">
        <f t="shared" si="21"/>
        <v>1</v>
      </c>
      <c r="E279" t="s">
        <v>1</v>
      </c>
      <c r="G279" t="str">
        <f t="shared" si="24"/>
        <v>in</v>
      </c>
      <c r="H279" t="str">
        <f t="shared" si="25"/>
        <v/>
      </c>
      <c r="I279" t="s">
        <v>1</v>
      </c>
      <c r="J279">
        <f t="shared" si="22"/>
        <v>1</v>
      </c>
      <c r="L279" t="s">
        <v>211</v>
      </c>
    </row>
    <row r="280" spans="1:12" x14ac:dyDescent="0.2">
      <c r="A280" s="1">
        <v>44908.536712962959</v>
      </c>
      <c r="B280" t="s">
        <v>0</v>
      </c>
      <c r="C280">
        <f t="shared" si="23"/>
        <v>1</v>
      </c>
      <c r="D280">
        <f t="shared" si="21"/>
        <v>1</v>
      </c>
      <c r="E280" t="s">
        <v>1</v>
      </c>
      <c r="G280" t="str">
        <f t="shared" si="24"/>
        <v>in</v>
      </c>
      <c r="H280" t="str">
        <f t="shared" si="25"/>
        <v/>
      </c>
      <c r="I280" t="s">
        <v>1</v>
      </c>
      <c r="J280">
        <f t="shared" si="22"/>
        <v>1</v>
      </c>
      <c r="L280" t="s">
        <v>210</v>
      </c>
    </row>
    <row r="281" spans="1:12" x14ac:dyDescent="0.2">
      <c r="A281" s="1">
        <v>44908.537719907406</v>
      </c>
      <c r="B281" t="s">
        <v>0</v>
      </c>
      <c r="C281">
        <f t="shared" si="23"/>
        <v>1</v>
      </c>
      <c r="D281">
        <f t="shared" si="21"/>
        <v>1</v>
      </c>
      <c r="E281" t="s">
        <v>2</v>
      </c>
      <c r="G281" t="str">
        <f t="shared" si="24"/>
        <v>out</v>
      </c>
      <c r="H281" t="str">
        <f t="shared" si="25"/>
        <v/>
      </c>
      <c r="I281" t="s">
        <v>2</v>
      </c>
      <c r="J281">
        <f t="shared" si="22"/>
        <v>1</v>
      </c>
      <c r="L281" t="s">
        <v>211</v>
      </c>
    </row>
    <row r="282" spans="1:12" x14ac:dyDescent="0.2">
      <c r="A282" s="1">
        <v>44908.539097222223</v>
      </c>
      <c r="B282" t="s">
        <v>0</v>
      </c>
      <c r="C282">
        <f t="shared" si="23"/>
        <v>1</v>
      </c>
      <c r="D282">
        <f t="shared" si="21"/>
        <v>1</v>
      </c>
      <c r="E282" t="s">
        <v>2</v>
      </c>
      <c r="G282" t="str">
        <f t="shared" si="24"/>
        <v>out</v>
      </c>
      <c r="H282" t="str">
        <f t="shared" si="25"/>
        <v/>
      </c>
      <c r="I282" t="s">
        <v>2</v>
      </c>
      <c r="J282">
        <f t="shared" si="22"/>
        <v>1</v>
      </c>
      <c r="L282" t="s">
        <v>210</v>
      </c>
    </row>
    <row r="283" spans="1:12" x14ac:dyDescent="0.2">
      <c r="A283" s="1">
        <v>44908.541527777779</v>
      </c>
      <c r="B283" t="s">
        <v>0</v>
      </c>
      <c r="C283">
        <f t="shared" si="23"/>
        <v>1</v>
      </c>
      <c r="D283">
        <f t="shared" si="21"/>
        <v>1</v>
      </c>
      <c r="E283" t="s">
        <v>2</v>
      </c>
      <c r="G283" t="str">
        <f t="shared" si="24"/>
        <v/>
      </c>
      <c r="H283" t="str">
        <f t="shared" si="25"/>
        <v/>
      </c>
      <c r="I283" t="s">
        <v>3</v>
      </c>
      <c r="J283">
        <f t="shared" si="22"/>
        <v>1</v>
      </c>
      <c r="L283" t="s">
        <v>210</v>
      </c>
    </row>
    <row r="284" spans="1:12" x14ac:dyDescent="0.2">
      <c r="A284" s="1">
        <v>44908.542025462964</v>
      </c>
      <c r="B284" t="s">
        <v>0</v>
      </c>
      <c r="C284">
        <f t="shared" si="23"/>
        <v>1</v>
      </c>
      <c r="D284">
        <f t="shared" si="21"/>
        <v>1</v>
      </c>
      <c r="E284" t="s">
        <v>1</v>
      </c>
      <c r="G284" t="str">
        <f t="shared" si="24"/>
        <v/>
      </c>
      <c r="H284" t="str">
        <f t="shared" si="25"/>
        <v/>
      </c>
      <c r="I284" t="s">
        <v>2</v>
      </c>
      <c r="J284">
        <f t="shared" si="22"/>
        <v>1</v>
      </c>
      <c r="L284" t="s">
        <v>211</v>
      </c>
    </row>
    <row r="285" spans="1:12" x14ac:dyDescent="0.2">
      <c r="A285" s="1">
        <v>44908.543067129627</v>
      </c>
      <c r="B285" t="s">
        <v>0</v>
      </c>
      <c r="C285">
        <f t="shared" si="23"/>
        <v>1</v>
      </c>
      <c r="D285">
        <f t="shared" si="21"/>
        <v>1</v>
      </c>
      <c r="E285" t="s">
        <v>2</v>
      </c>
      <c r="G285" t="str">
        <f t="shared" si="24"/>
        <v/>
      </c>
      <c r="H285" t="str">
        <f t="shared" si="25"/>
        <v/>
      </c>
      <c r="I285" t="s">
        <v>3</v>
      </c>
      <c r="J285">
        <f t="shared" si="22"/>
        <v>1</v>
      </c>
      <c r="L285" t="s">
        <v>210</v>
      </c>
    </row>
    <row r="286" spans="1:12" x14ac:dyDescent="0.2">
      <c r="A286" s="1">
        <v>44908.547696759262</v>
      </c>
      <c r="B286" t="s">
        <v>0</v>
      </c>
      <c r="C286">
        <f t="shared" si="23"/>
        <v>1</v>
      </c>
      <c r="D286">
        <f t="shared" si="21"/>
        <v>1</v>
      </c>
      <c r="E286" t="s">
        <v>1</v>
      </c>
      <c r="G286" t="str">
        <f t="shared" si="24"/>
        <v>in</v>
      </c>
      <c r="H286" t="str">
        <f t="shared" si="25"/>
        <v/>
      </c>
      <c r="I286" t="s">
        <v>1</v>
      </c>
      <c r="J286">
        <f t="shared" si="22"/>
        <v>1</v>
      </c>
      <c r="L286" t="s">
        <v>210</v>
      </c>
    </row>
    <row r="287" spans="1:12" x14ac:dyDescent="0.2">
      <c r="A287" s="1">
        <v>44908.549872685187</v>
      </c>
      <c r="B287" t="s">
        <v>0</v>
      </c>
      <c r="C287">
        <f t="shared" si="23"/>
        <v>1</v>
      </c>
      <c r="D287">
        <f t="shared" si="21"/>
        <v>1</v>
      </c>
      <c r="E287" t="s">
        <v>1</v>
      </c>
      <c r="G287" t="str">
        <f t="shared" si="24"/>
        <v>in</v>
      </c>
      <c r="H287" t="str">
        <f t="shared" si="25"/>
        <v/>
      </c>
      <c r="I287" t="s">
        <v>1</v>
      </c>
      <c r="J287">
        <f t="shared" si="22"/>
        <v>1</v>
      </c>
      <c r="L287" t="s">
        <v>210</v>
      </c>
    </row>
    <row r="288" spans="1:12" x14ac:dyDescent="0.2">
      <c r="A288" s="1">
        <v>44908.551840277774</v>
      </c>
      <c r="B288" t="s">
        <v>0</v>
      </c>
      <c r="C288">
        <f t="shared" si="23"/>
        <v>1</v>
      </c>
      <c r="D288">
        <f t="shared" si="21"/>
        <v>1</v>
      </c>
      <c r="E288" t="s">
        <v>2</v>
      </c>
      <c r="G288" t="str">
        <f t="shared" si="24"/>
        <v>out</v>
      </c>
      <c r="H288" t="str">
        <f t="shared" si="25"/>
        <v/>
      </c>
      <c r="I288" t="s">
        <v>2</v>
      </c>
      <c r="J288">
        <f t="shared" si="22"/>
        <v>1</v>
      </c>
      <c r="L288" t="s">
        <v>210</v>
      </c>
    </row>
    <row r="289" spans="1:12" x14ac:dyDescent="0.2">
      <c r="A289" s="1">
        <v>44908.552118055559</v>
      </c>
      <c r="B289" t="s">
        <v>0</v>
      </c>
      <c r="C289">
        <f t="shared" si="23"/>
        <v>1</v>
      </c>
      <c r="D289">
        <f t="shared" si="21"/>
        <v>1</v>
      </c>
      <c r="E289" t="s">
        <v>2</v>
      </c>
      <c r="G289" t="str">
        <f t="shared" si="24"/>
        <v>out</v>
      </c>
      <c r="H289" t="str">
        <f t="shared" si="25"/>
        <v/>
      </c>
      <c r="I289" t="s">
        <v>2</v>
      </c>
      <c r="J289">
        <f t="shared" si="22"/>
        <v>1</v>
      </c>
      <c r="L289" t="s">
        <v>211</v>
      </c>
    </row>
    <row r="290" spans="1:12" x14ac:dyDescent="0.2">
      <c r="A290" s="1">
        <v>44908.552557870367</v>
      </c>
      <c r="B290" t="s">
        <v>0</v>
      </c>
      <c r="C290">
        <f t="shared" si="23"/>
        <v>1</v>
      </c>
      <c r="D290">
        <f t="shared" si="21"/>
        <v>1</v>
      </c>
      <c r="E290" t="s">
        <v>1</v>
      </c>
      <c r="G290" t="str">
        <f t="shared" si="24"/>
        <v>in</v>
      </c>
      <c r="H290" t="str">
        <f t="shared" si="25"/>
        <v/>
      </c>
      <c r="I290" t="s">
        <v>1</v>
      </c>
      <c r="J290">
        <f t="shared" si="22"/>
        <v>1</v>
      </c>
      <c r="L290" t="s">
        <v>211</v>
      </c>
    </row>
    <row r="291" spans="1:12" x14ac:dyDescent="0.2">
      <c r="A291" s="1">
        <v>44908.553078703706</v>
      </c>
      <c r="B291" t="s">
        <v>0</v>
      </c>
      <c r="C291">
        <f t="shared" si="23"/>
        <v>1</v>
      </c>
      <c r="D291">
        <f t="shared" si="21"/>
        <v>1</v>
      </c>
      <c r="E291" t="s">
        <v>2</v>
      </c>
      <c r="G291" t="str">
        <f t="shared" si="24"/>
        <v>out</v>
      </c>
      <c r="H291" t="str">
        <f t="shared" si="25"/>
        <v/>
      </c>
      <c r="I291" t="s">
        <v>2</v>
      </c>
      <c r="J291">
        <f t="shared" si="22"/>
        <v>1</v>
      </c>
      <c r="L291" t="s">
        <v>211</v>
      </c>
    </row>
    <row r="292" spans="1:12" x14ac:dyDescent="0.2">
      <c r="A292" s="1">
        <v>44908.55431712963</v>
      </c>
      <c r="B292" t="s">
        <v>0</v>
      </c>
      <c r="C292">
        <f t="shared" si="23"/>
        <v>1</v>
      </c>
      <c r="D292">
        <f t="shared" si="21"/>
        <v>1</v>
      </c>
      <c r="E292" t="s">
        <v>1</v>
      </c>
      <c r="G292" t="str">
        <f t="shared" si="24"/>
        <v>in</v>
      </c>
      <c r="H292" t="str">
        <f t="shared" si="25"/>
        <v/>
      </c>
      <c r="I292" t="s">
        <v>1</v>
      </c>
      <c r="J292">
        <f t="shared" si="22"/>
        <v>1</v>
      </c>
      <c r="L292" t="s">
        <v>210</v>
      </c>
    </row>
    <row r="293" spans="1:12" x14ac:dyDescent="0.2">
      <c r="A293" s="1">
        <v>44908.55537037037</v>
      </c>
      <c r="B293" t="s">
        <v>0</v>
      </c>
      <c r="C293">
        <f t="shared" si="23"/>
        <v>1</v>
      </c>
      <c r="D293">
        <f t="shared" si="21"/>
        <v>1</v>
      </c>
      <c r="E293" t="s">
        <v>2</v>
      </c>
      <c r="G293" t="str">
        <f t="shared" si="24"/>
        <v>out</v>
      </c>
      <c r="H293" t="str">
        <f t="shared" si="25"/>
        <v/>
      </c>
      <c r="I293" t="s">
        <v>2</v>
      </c>
      <c r="J293">
        <f t="shared" si="22"/>
        <v>1</v>
      </c>
      <c r="L293" t="s">
        <v>211</v>
      </c>
    </row>
    <row r="294" spans="1:12" x14ac:dyDescent="0.2">
      <c r="A294" s="1">
        <v>44908.556770833333</v>
      </c>
      <c r="B294" t="s">
        <v>0</v>
      </c>
      <c r="C294">
        <f t="shared" si="23"/>
        <v>1</v>
      </c>
      <c r="D294">
        <f t="shared" si="21"/>
        <v>1</v>
      </c>
      <c r="E294" t="s">
        <v>2</v>
      </c>
      <c r="G294" t="str">
        <f t="shared" si="24"/>
        <v/>
      </c>
      <c r="H294" t="str">
        <f t="shared" si="25"/>
        <v/>
      </c>
      <c r="I294" t="s">
        <v>3</v>
      </c>
      <c r="J294">
        <f t="shared" si="22"/>
        <v>1</v>
      </c>
      <c r="L294" t="s">
        <v>210</v>
      </c>
    </row>
    <row r="295" spans="1:12" x14ac:dyDescent="0.2">
      <c r="A295" s="1">
        <v>44908.559513888889</v>
      </c>
      <c r="B295" t="s">
        <v>0</v>
      </c>
      <c r="C295">
        <f t="shared" si="23"/>
        <v>1</v>
      </c>
      <c r="D295">
        <f t="shared" si="21"/>
        <v>1</v>
      </c>
      <c r="E295" t="s">
        <v>1</v>
      </c>
      <c r="G295" t="str">
        <f t="shared" si="24"/>
        <v>in</v>
      </c>
      <c r="H295" t="str">
        <f t="shared" si="25"/>
        <v/>
      </c>
      <c r="I295" t="s">
        <v>1</v>
      </c>
      <c r="J295">
        <f t="shared" si="22"/>
        <v>1</v>
      </c>
      <c r="L295" t="s">
        <v>210</v>
      </c>
    </row>
    <row r="296" spans="1:12" x14ac:dyDescent="0.2">
      <c r="A296" s="1">
        <v>44908.564502314817</v>
      </c>
      <c r="B296" t="s">
        <v>0</v>
      </c>
      <c r="C296">
        <v>1</v>
      </c>
      <c r="D296">
        <v>3</v>
      </c>
      <c r="E296" t="s">
        <v>4</v>
      </c>
      <c r="F296" t="s">
        <v>65</v>
      </c>
      <c r="G296" t="str">
        <f t="shared" si="24"/>
        <v/>
      </c>
      <c r="H296" t="str">
        <f t="shared" si="25"/>
        <v/>
      </c>
      <c r="I296" t="s">
        <v>3</v>
      </c>
      <c r="J296">
        <f t="shared" si="22"/>
        <v>1</v>
      </c>
      <c r="L296" t="s">
        <v>210</v>
      </c>
    </row>
    <row r="297" spans="1:12" x14ac:dyDescent="0.2">
      <c r="A297" s="1">
        <v>44908.57309027778</v>
      </c>
      <c r="B297" t="s">
        <v>0</v>
      </c>
      <c r="C297">
        <f t="shared" si="23"/>
        <v>1</v>
      </c>
      <c r="D297">
        <f t="shared" si="21"/>
        <v>1</v>
      </c>
      <c r="E297" t="s">
        <v>2</v>
      </c>
      <c r="G297" t="str">
        <f t="shared" si="24"/>
        <v>out</v>
      </c>
      <c r="H297" t="str">
        <f t="shared" si="25"/>
        <v/>
      </c>
      <c r="I297" t="s">
        <v>2</v>
      </c>
      <c r="J297">
        <f t="shared" si="22"/>
        <v>1</v>
      </c>
      <c r="L297" t="s">
        <v>210</v>
      </c>
    </row>
    <row r="298" spans="1:12" x14ac:dyDescent="0.2">
      <c r="A298" s="1">
        <v>44908.573912037034</v>
      </c>
      <c r="B298" t="s">
        <v>0</v>
      </c>
      <c r="C298">
        <f t="shared" si="23"/>
        <v>1</v>
      </c>
      <c r="D298">
        <f t="shared" si="21"/>
        <v>1</v>
      </c>
      <c r="E298" t="s">
        <v>1</v>
      </c>
      <c r="G298" t="str">
        <f t="shared" si="24"/>
        <v>in</v>
      </c>
      <c r="H298" t="str">
        <f t="shared" si="25"/>
        <v/>
      </c>
      <c r="I298" t="s">
        <v>1</v>
      </c>
      <c r="J298">
        <f t="shared" si="22"/>
        <v>1</v>
      </c>
      <c r="L298" t="s">
        <v>211</v>
      </c>
    </row>
    <row r="299" spans="1:12" x14ac:dyDescent="0.2">
      <c r="A299" s="1">
        <v>44908.574571759258</v>
      </c>
      <c r="B299" t="s">
        <v>0</v>
      </c>
      <c r="C299">
        <f t="shared" si="23"/>
        <v>1</v>
      </c>
      <c r="D299">
        <f t="shared" si="21"/>
        <v>1</v>
      </c>
      <c r="E299" t="s">
        <v>1</v>
      </c>
      <c r="G299" t="str">
        <f t="shared" si="24"/>
        <v>in</v>
      </c>
      <c r="H299" t="str">
        <f t="shared" si="25"/>
        <v/>
      </c>
      <c r="I299" t="s">
        <v>1</v>
      </c>
      <c r="J299">
        <f t="shared" si="22"/>
        <v>1</v>
      </c>
      <c r="L299" t="s">
        <v>210</v>
      </c>
    </row>
    <row r="300" spans="1:12" x14ac:dyDescent="0.2">
      <c r="A300" s="1">
        <v>44908.575023148151</v>
      </c>
      <c r="B300" t="s">
        <v>0</v>
      </c>
      <c r="C300">
        <f t="shared" si="23"/>
        <v>1</v>
      </c>
      <c r="D300">
        <f t="shared" si="21"/>
        <v>1</v>
      </c>
      <c r="E300" t="s">
        <v>2</v>
      </c>
      <c r="G300" t="str">
        <f t="shared" si="24"/>
        <v>out</v>
      </c>
      <c r="H300" t="str">
        <f t="shared" si="25"/>
        <v/>
      </c>
      <c r="I300" t="s">
        <v>2</v>
      </c>
      <c r="J300">
        <f t="shared" si="22"/>
        <v>1</v>
      </c>
      <c r="L300" t="s">
        <v>211</v>
      </c>
    </row>
    <row r="301" spans="1:12" x14ac:dyDescent="0.2">
      <c r="A301" s="1">
        <v>44908.577928240738</v>
      </c>
      <c r="B301" t="s">
        <v>0</v>
      </c>
      <c r="C301">
        <v>1</v>
      </c>
      <c r="D301">
        <v>3</v>
      </c>
      <c r="E301" t="s">
        <v>57</v>
      </c>
      <c r="F301" t="s">
        <v>66</v>
      </c>
      <c r="G301" t="str">
        <f t="shared" si="24"/>
        <v/>
      </c>
      <c r="H301" t="str">
        <f t="shared" si="25"/>
        <v/>
      </c>
      <c r="I301" t="s">
        <v>1</v>
      </c>
      <c r="J301">
        <f t="shared" si="22"/>
        <v>1</v>
      </c>
      <c r="L301" t="s">
        <v>210</v>
      </c>
    </row>
    <row r="302" spans="1:12" x14ac:dyDescent="0.2">
      <c r="A302" s="1">
        <v>44908.591458333336</v>
      </c>
      <c r="B302" t="s">
        <v>0</v>
      </c>
      <c r="C302">
        <f t="shared" si="23"/>
        <v>1</v>
      </c>
      <c r="D302">
        <f t="shared" si="21"/>
        <v>1</v>
      </c>
      <c r="E302" t="s">
        <v>2</v>
      </c>
      <c r="G302" t="str">
        <f t="shared" si="24"/>
        <v/>
      </c>
      <c r="H302" t="str">
        <f t="shared" si="25"/>
        <v/>
      </c>
      <c r="I302" t="s">
        <v>3</v>
      </c>
      <c r="J302">
        <f t="shared" si="22"/>
        <v>1</v>
      </c>
      <c r="L302" t="s">
        <v>210</v>
      </c>
    </row>
    <row r="303" spans="1:12" x14ac:dyDescent="0.2">
      <c r="A303" s="1">
        <v>44908.592361111114</v>
      </c>
      <c r="B303" t="s">
        <v>0</v>
      </c>
      <c r="C303">
        <f t="shared" si="23"/>
        <v>1</v>
      </c>
      <c r="D303">
        <f t="shared" si="21"/>
        <v>1</v>
      </c>
      <c r="E303" t="s">
        <v>1</v>
      </c>
      <c r="G303" t="str">
        <f t="shared" si="24"/>
        <v>in</v>
      </c>
      <c r="H303" t="str">
        <f t="shared" si="25"/>
        <v/>
      </c>
      <c r="I303" t="s">
        <v>1</v>
      </c>
      <c r="J303">
        <f t="shared" si="22"/>
        <v>1</v>
      </c>
      <c r="L303" t="s">
        <v>211</v>
      </c>
    </row>
    <row r="304" spans="1:12" x14ac:dyDescent="0.2">
      <c r="A304" s="1">
        <v>44908.592453703706</v>
      </c>
      <c r="B304" t="s">
        <v>0</v>
      </c>
      <c r="C304">
        <f t="shared" si="23"/>
        <v>1</v>
      </c>
      <c r="D304">
        <f t="shared" si="21"/>
        <v>1</v>
      </c>
      <c r="E304" t="s">
        <v>1</v>
      </c>
      <c r="G304" t="str">
        <f t="shared" si="24"/>
        <v>in</v>
      </c>
      <c r="H304" t="str">
        <f t="shared" si="25"/>
        <v/>
      </c>
      <c r="I304" t="s">
        <v>1</v>
      </c>
      <c r="J304">
        <f t="shared" si="22"/>
        <v>1</v>
      </c>
      <c r="L304" t="s">
        <v>211</v>
      </c>
    </row>
    <row r="305" spans="1:12" x14ac:dyDescent="0.2">
      <c r="A305" s="1">
        <v>44908.593194444446</v>
      </c>
      <c r="B305" t="s">
        <v>0</v>
      </c>
      <c r="C305">
        <f t="shared" si="23"/>
        <v>1</v>
      </c>
      <c r="D305">
        <f t="shared" si="21"/>
        <v>1</v>
      </c>
      <c r="E305" t="s">
        <v>1</v>
      </c>
      <c r="G305" t="str">
        <f t="shared" si="24"/>
        <v>in</v>
      </c>
      <c r="H305" t="str">
        <f t="shared" si="25"/>
        <v/>
      </c>
      <c r="I305" t="s">
        <v>1</v>
      </c>
      <c r="J305">
        <f t="shared" si="22"/>
        <v>1</v>
      </c>
      <c r="L305" t="s">
        <v>210</v>
      </c>
    </row>
    <row r="306" spans="1:12" x14ac:dyDescent="0.2">
      <c r="A306" s="1">
        <v>44908.593472222223</v>
      </c>
      <c r="B306" t="s">
        <v>0</v>
      </c>
      <c r="C306">
        <f t="shared" si="23"/>
        <v>1</v>
      </c>
      <c r="D306">
        <f t="shared" si="21"/>
        <v>1</v>
      </c>
      <c r="E306" t="s">
        <v>2</v>
      </c>
      <c r="G306" t="str">
        <f t="shared" si="24"/>
        <v>out</v>
      </c>
      <c r="H306" t="str">
        <f t="shared" si="25"/>
        <v/>
      </c>
      <c r="I306" t="s">
        <v>2</v>
      </c>
      <c r="J306">
        <f t="shared" si="22"/>
        <v>1</v>
      </c>
      <c r="L306" t="s">
        <v>211</v>
      </c>
    </row>
    <row r="307" spans="1:12" x14ac:dyDescent="0.2">
      <c r="A307" s="1">
        <v>44908.595509259256</v>
      </c>
      <c r="B307" t="s">
        <v>0</v>
      </c>
      <c r="C307">
        <f t="shared" si="23"/>
        <v>1</v>
      </c>
      <c r="D307">
        <f t="shared" si="21"/>
        <v>1</v>
      </c>
      <c r="E307" t="s">
        <v>1</v>
      </c>
      <c r="G307" t="str">
        <f t="shared" si="24"/>
        <v>in</v>
      </c>
      <c r="H307" t="str">
        <f t="shared" si="25"/>
        <v/>
      </c>
      <c r="I307" t="s">
        <v>1</v>
      </c>
      <c r="J307">
        <f t="shared" si="22"/>
        <v>1</v>
      </c>
      <c r="L307" t="s">
        <v>210</v>
      </c>
    </row>
    <row r="308" spans="1:12" x14ac:dyDescent="0.2">
      <c r="A308" s="1">
        <v>44908.59951388889</v>
      </c>
      <c r="B308" t="s">
        <v>0</v>
      </c>
      <c r="C308">
        <f t="shared" si="23"/>
        <v>1</v>
      </c>
      <c r="D308">
        <f t="shared" si="21"/>
        <v>1</v>
      </c>
      <c r="E308" t="s">
        <v>2</v>
      </c>
      <c r="G308" t="str">
        <f t="shared" si="24"/>
        <v>out</v>
      </c>
      <c r="H308" t="str">
        <f t="shared" si="25"/>
        <v/>
      </c>
      <c r="I308" t="s">
        <v>2</v>
      </c>
      <c r="J308">
        <f t="shared" si="22"/>
        <v>1</v>
      </c>
      <c r="L308" t="s">
        <v>210</v>
      </c>
    </row>
    <row r="309" spans="1:12" x14ac:dyDescent="0.2">
      <c r="A309" s="1">
        <v>44908.600115740737</v>
      </c>
      <c r="B309" t="s">
        <v>0</v>
      </c>
      <c r="C309">
        <f t="shared" si="23"/>
        <v>1</v>
      </c>
      <c r="D309">
        <f t="shared" si="21"/>
        <v>1</v>
      </c>
      <c r="E309" t="s">
        <v>1</v>
      </c>
      <c r="G309" t="str">
        <f t="shared" si="24"/>
        <v>in</v>
      </c>
      <c r="H309" t="str">
        <f t="shared" si="25"/>
        <v/>
      </c>
      <c r="I309" t="s">
        <v>1</v>
      </c>
      <c r="J309">
        <f t="shared" si="22"/>
        <v>1</v>
      </c>
      <c r="L309" t="s">
        <v>211</v>
      </c>
    </row>
    <row r="310" spans="1:12" x14ac:dyDescent="0.2">
      <c r="A310" s="1">
        <v>44908.600393518522</v>
      </c>
      <c r="B310" t="s">
        <v>0</v>
      </c>
      <c r="C310">
        <f t="shared" si="23"/>
        <v>1</v>
      </c>
      <c r="D310">
        <f t="shared" si="21"/>
        <v>1</v>
      </c>
      <c r="E310" t="s">
        <v>2</v>
      </c>
      <c r="G310" t="str">
        <f t="shared" si="24"/>
        <v>out</v>
      </c>
      <c r="H310" t="str">
        <f t="shared" si="25"/>
        <v/>
      </c>
      <c r="I310" t="s">
        <v>2</v>
      </c>
      <c r="J310">
        <f t="shared" si="22"/>
        <v>1</v>
      </c>
      <c r="L310" t="s">
        <v>211</v>
      </c>
    </row>
    <row r="311" spans="1:12" x14ac:dyDescent="0.2">
      <c r="A311" s="1">
        <v>44908.600578703707</v>
      </c>
      <c r="B311" t="s">
        <v>0</v>
      </c>
      <c r="C311">
        <f t="shared" si="23"/>
        <v>1</v>
      </c>
      <c r="D311">
        <f t="shared" si="21"/>
        <v>1</v>
      </c>
      <c r="E311" t="s">
        <v>2</v>
      </c>
      <c r="G311" t="str">
        <f t="shared" si="24"/>
        <v>out</v>
      </c>
      <c r="H311" t="str">
        <f t="shared" si="25"/>
        <v/>
      </c>
      <c r="I311" t="s">
        <v>2</v>
      </c>
      <c r="J311">
        <f t="shared" si="22"/>
        <v>1</v>
      </c>
      <c r="L311" t="s">
        <v>211</v>
      </c>
    </row>
    <row r="312" spans="1:12" x14ac:dyDescent="0.2">
      <c r="A312" s="1">
        <v>44908.601747685185</v>
      </c>
      <c r="B312" t="s">
        <v>0</v>
      </c>
      <c r="C312">
        <f t="shared" si="23"/>
        <v>1</v>
      </c>
      <c r="D312">
        <f t="shared" si="21"/>
        <v>1</v>
      </c>
      <c r="E312" t="s">
        <v>1</v>
      </c>
      <c r="G312" t="str">
        <f t="shared" si="24"/>
        <v>in</v>
      </c>
      <c r="H312" t="str">
        <f t="shared" si="25"/>
        <v/>
      </c>
      <c r="I312" t="s">
        <v>1</v>
      </c>
      <c r="J312">
        <f t="shared" si="22"/>
        <v>1</v>
      </c>
      <c r="L312" t="s">
        <v>210</v>
      </c>
    </row>
    <row r="313" spans="1:12" x14ac:dyDescent="0.2">
      <c r="A313" s="1">
        <v>44908.601886574077</v>
      </c>
      <c r="B313" t="s">
        <v>0</v>
      </c>
      <c r="C313">
        <f t="shared" si="23"/>
        <v>1</v>
      </c>
      <c r="D313">
        <f t="shared" si="21"/>
        <v>1</v>
      </c>
      <c r="E313" t="s">
        <v>1</v>
      </c>
      <c r="G313" t="str">
        <f t="shared" si="24"/>
        <v>in</v>
      </c>
      <c r="H313" t="str">
        <f t="shared" si="25"/>
        <v/>
      </c>
      <c r="I313" t="s">
        <v>1</v>
      </c>
      <c r="J313">
        <f t="shared" si="22"/>
        <v>1</v>
      </c>
      <c r="L313" t="s">
        <v>211</v>
      </c>
    </row>
    <row r="314" spans="1:12" x14ac:dyDescent="0.2">
      <c r="A314" s="1">
        <v>44908.604467592595</v>
      </c>
      <c r="B314" t="s">
        <v>0</v>
      </c>
      <c r="C314">
        <f t="shared" si="23"/>
        <v>1</v>
      </c>
      <c r="D314">
        <f t="shared" si="21"/>
        <v>1</v>
      </c>
      <c r="E314" t="s">
        <v>2</v>
      </c>
      <c r="G314" t="str">
        <f t="shared" si="24"/>
        <v>out</v>
      </c>
      <c r="H314" t="str">
        <f t="shared" si="25"/>
        <v/>
      </c>
      <c r="I314" t="s">
        <v>2</v>
      </c>
      <c r="J314">
        <f t="shared" si="22"/>
        <v>1</v>
      </c>
      <c r="L314" t="s">
        <v>210</v>
      </c>
    </row>
    <row r="315" spans="1:12" x14ac:dyDescent="0.2">
      <c r="A315" s="1">
        <v>44908.605729166666</v>
      </c>
      <c r="B315" t="s">
        <v>0</v>
      </c>
      <c r="C315">
        <f t="shared" si="23"/>
        <v>1</v>
      </c>
      <c r="D315">
        <f t="shared" si="21"/>
        <v>1</v>
      </c>
      <c r="E315" t="s">
        <v>2</v>
      </c>
      <c r="G315" t="str">
        <f t="shared" si="24"/>
        <v>out</v>
      </c>
      <c r="H315" t="str">
        <f t="shared" si="25"/>
        <v/>
      </c>
      <c r="I315" t="s">
        <v>2</v>
      </c>
      <c r="J315">
        <f t="shared" si="22"/>
        <v>1</v>
      </c>
      <c r="L315" t="s">
        <v>211</v>
      </c>
    </row>
    <row r="316" spans="1:12" x14ac:dyDescent="0.2">
      <c r="A316" s="1">
        <v>44908.60733796296</v>
      </c>
      <c r="B316" t="s">
        <v>0</v>
      </c>
      <c r="C316">
        <f t="shared" si="23"/>
        <v>1</v>
      </c>
      <c r="D316">
        <f t="shared" si="21"/>
        <v>1</v>
      </c>
      <c r="E316" t="s">
        <v>1</v>
      </c>
      <c r="G316" t="str">
        <f t="shared" si="24"/>
        <v>in</v>
      </c>
      <c r="H316" t="str">
        <f t="shared" si="25"/>
        <v/>
      </c>
      <c r="I316" t="s">
        <v>1</v>
      </c>
      <c r="J316">
        <f t="shared" si="22"/>
        <v>1</v>
      </c>
      <c r="L316" t="s">
        <v>210</v>
      </c>
    </row>
    <row r="317" spans="1:12" x14ac:dyDescent="0.2">
      <c r="A317" s="1">
        <v>44908.607523148145</v>
      </c>
      <c r="B317" t="s">
        <v>0</v>
      </c>
      <c r="C317">
        <v>1</v>
      </c>
      <c r="D317">
        <v>3</v>
      </c>
      <c r="E317" t="s">
        <v>4</v>
      </c>
      <c r="F317" t="s">
        <v>66</v>
      </c>
      <c r="G317" t="str">
        <f t="shared" si="24"/>
        <v/>
      </c>
      <c r="H317" t="str">
        <f t="shared" si="25"/>
        <v/>
      </c>
      <c r="I317" t="s">
        <v>1</v>
      </c>
      <c r="J317">
        <f t="shared" si="22"/>
        <v>1</v>
      </c>
      <c r="L317" t="s">
        <v>211</v>
      </c>
    </row>
    <row r="318" spans="1:12" x14ac:dyDescent="0.2">
      <c r="A318" s="1">
        <v>44908.610474537039</v>
      </c>
      <c r="B318" t="s">
        <v>0</v>
      </c>
      <c r="C318">
        <f t="shared" si="23"/>
        <v>1</v>
      </c>
      <c r="D318">
        <f t="shared" si="21"/>
        <v>1</v>
      </c>
      <c r="E318" t="s">
        <v>2</v>
      </c>
      <c r="G318" t="str">
        <f t="shared" si="24"/>
        <v/>
      </c>
      <c r="H318" t="str">
        <f t="shared" si="25"/>
        <v/>
      </c>
      <c r="I318" t="s">
        <v>3</v>
      </c>
      <c r="J318">
        <f t="shared" si="22"/>
        <v>1</v>
      </c>
      <c r="L318" t="s">
        <v>210</v>
      </c>
    </row>
    <row r="319" spans="1:12" x14ac:dyDescent="0.2">
      <c r="A319" s="1">
        <v>44908.611712962964</v>
      </c>
      <c r="B319" t="s">
        <v>0</v>
      </c>
      <c r="C319">
        <f t="shared" si="23"/>
        <v>1</v>
      </c>
      <c r="D319">
        <f t="shared" ref="D319:D382" si="26">IF(OR(E319="out", E319="in", E319="pbin", E319="pbout"), 1, IF(OR(E319="in/in", E319="out/out"), 2,  IF(OR(E319="in/out", E319="out/in"), 3, "")))</f>
        <v>1</v>
      </c>
      <c r="E319" t="s">
        <v>1</v>
      </c>
      <c r="G319" t="str">
        <f t="shared" si="24"/>
        <v>in</v>
      </c>
      <c r="H319" t="str">
        <f t="shared" si="25"/>
        <v/>
      </c>
      <c r="I319" t="s">
        <v>1</v>
      </c>
      <c r="J319">
        <f t="shared" ref="J319:J382" si="27">IF(OR(I319="out", I319="in", I319="pbo", I319="pbi"), 1, "")</f>
        <v>1</v>
      </c>
      <c r="L319" t="s">
        <v>211</v>
      </c>
    </row>
    <row r="320" spans="1:12" x14ac:dyDescent="0.2">
      <c r="A320" s="1">
        <v>44908.611921296295</v>
      </c>
      <c r="B320" t="s">
        <v>0</v>
      </c>
      <c r="C320">
        <f t="shared" ref="C320:C383" si="28">IF(D320=1, 1, "")</f>
        <v>1</v>
      </c>
      <c r="D320">
        <f t="shared" si="26"/>
        <v>1</v>
      </c>
      <c r="E320" t="s">
        <v>1</v>
      </c>
      <c r="G320" t="str">
        <f t="shared" si="24"/>
        <v>in</v>
      </c>
      <c r="H320" t="str">
        <f t="shared" si="25"/>
        <v/>
      </c>
      <c r="I320" t="s">
        <v>1</v>
      </c>
      <c r="J320">
        <f t="shared" si="27"/>
        <v>1</v>
      </c>
      <c r="L320" t="s">
        <v>210</v>
      </c>
    </row>
    <row r="321" spans="1:12" x14ac:dyDescent="0.2">
      <c r="A321" s="1">
        <v>44908.612037037034</v>
      </c>
      <c r="B321" t="s">
        <v>0</v>
      </c>
      <c r="C321">
        <f t="shared" si="28"/>
        <v>1</v>
      </c>
      <c r="D321">
        <f t="shared" si="26"/>
        <v>1</v>
      </c>
      <c r="E321" t="s">
        <v>2</v>
      </c>
      <c r="G321" t="str">
        <f t="shared" si="24"/>
        <v>out</v>
      </c>
      <c r="H321" t="str">
        <f t="shared" si="25"/>
        <v/>
      </c>
      <c r="I321" t="s">
        <v>2</v>
      </c>
      <c r="J321">
        <f t="shared" si="27"/>
        <v>1</v>
      </c>
      <c r="L321" t="s">
        <v>211</v>
      </c>
    </row>
    <row r="322" spans="1:12" x14ac:dyDescent="0.2">
      <c r="A322" s="1">
        <v>44908.613425925927</v>
      </c>
      <c r="B322" t="s">
        <v>0</v>
      </c>
      <c r="C322">
        <f t="shared" si="28"/>
        <v>1</v>
      </c>
      <c r="D322">
        <f t="shared" si="26"/>
        <v>1</v>
      </c>
      <c r="E322" t="s">
        <v>1</v>
      </c>
      <c r="G322" t="str">
        <f t="shared" si="24"/>
        <v>in</v>
      </c>
      <c r="H322" t="str">
        <f t="shared" si="25"/>
        <v/>
      </c>
      <c r="I322" t="s">
        <v>1</v>
      </c>
      <c r="J322">
        <f t="shared" si="27"/>
        <v>1</v>
      </c>
      <c r="L322" t="s">
        <v>210</v>
      </c>
    </row>
    <row r="323" spans="1:12" x14ac:dyDescent="0.2">
      <c r="A323" s="1">
        <v>44908.613981481481</v>
      </c>
      <c r="B323" t="s">
        <v>0</v>
      </c>
      <c r="C323">
        <f t="shared" si="28"/>
        <v>1</v>
      </c>
      <c r="D323">
        <f t="shared" si="26"/>
        <v>1</v>
      </c>
      <c r="E323" t="s">
        <v>2</v>
      </c>
      <c r="G323" t="str">
        <f t="shared" ref="G323:G386" si="29">IF(AND(E323=I323, E323="out"), "out", IF(AND(E323=I323, E323="in"), "in", IF(AND(E323="pbout", I323="pbo"), "pb", IF(AND(E323="pbin", I323="pbi"), "pb", ""))))</f>
        <v/>
      </c>
      <c r="H323" t="str">
        <f t="shared" ref="H323:H386" si="30">IF(AND(E323="in/in", I323="in"), "in", IF(AND(E323="out/out", I323="out"), "out", ""))</f>
        <v/>
      </c>
      <c r="I323" t="s">
        <v>3</v>
      </c>
      <c r="J323">
        <f t="shared" si="27"/>
        <v>1</v>
      </c>
      <c r="L323" t="s">
        <v>211</v>
      </c>
    </row>
    <row r="324" spans="1:12" x14ac:dyDescent="0.2">
      <c r="A324" s="1">
        <v>44908.615381944444</v>
      </c>
      <c r="B324" t="s">
        <v>0</v>
      </c>
      <c r="C324">
        <f t="shared" si="28"/>
        <v>1</v>
      </c>
      <c r="D324">
        <f t="shared" si="26"/>
        <v>1</v>
      </c>
      <c r="E324" t="s">
        <v>1</v>
      </c>
      <c r="G324" t="str">
        <f t="shared" si="29"/>
        <v>in</v>
      </c>
      <c r="H324" t="str">
        <f t="shared" si="30"/>
        <v/>
      </c>
      <c r="I324" t="s">
        <v>1</v>
      </c>
      <c r="J324">
        <f t="shared" si="27"/>
        <v>1</v>
      </c>
      <c r="L324" t="s">
        <v>210</v>
      </c>
    </row>
    <row r="325" spans="1:12" x14ac:dyDescent="0.2">
      <c r="A325" s="1">
        <v>44908.616226851853</v>
      </c>
      <c r="B325" t="s">
        <v>0</v>
      </c>
      <c r="C325">
        <f t="shared" si="28"/>
        <v>1</v>
      </c>
      <c r="D325">
        <f t="shared" si="26"/>
        <v>1</v>
      </c>
      <c r="E325" t="s">
        <v>2</v>
      </c>
      <c r="G325" t="str">
        <f t="shared" si="29"/>
        <v>out</v>
      </c>
      <c r="H325" t="str">
        <f t="shared" si="30"/>
        <v/>
      </c>
      <c r="I325" t="s">
        <v>2</v>
      </c>
      <c r="J325">
        <f t="shared" si="27"/>
        <v>1</v>
      </c>
      <c r="L325" t="s">
        <v>211</v>
      </c>
    </row>
    <row r="326" spans="1:12" x14ac:dyDescent="0.2">
      <c r="A326" s="1">
        <v>44908.625138888892</v>
      </c>
      <c r="B326" t="s">
        <v>0</v>
      </c>
      <c r="C326">
        <f t="shared" si="28"/>
        <v>1</v>
      </c>
      <c r="D326">
        <f t="shared" si="26"/>
        <v>1</v>
      </c>
      <c r="E326" t="s">
        <v>2</v>
      </c>
      <c r="G326" t="str">
        <f t="shared" si="29"/>
        <v>out</v>
      </c>
      <c r="H326" t="str">
        <f t="shared" si="30"/>
        <v/>
      </c>
      <c r="I326" t="s">
        <v>2</v>
      </c>
      <c r="J326">
        <f t="shared" si="27"/>
        <v>1</v>
      </c>
      <c r="L326" t="s">
        <v>210</v>
      </c>
    </row>
    <row r="327" spans="1:12" x14ac:dyDescent="0.2">
      <c r="A327" s="1">
        <v>44908.626435185186</v>
      </c>
      <c r="B327" t="s">
        <v>0</v>
      </c>
      <c r="C327">
        <f t="shared" si="28"/>
        <v>1</v>
      </c>
      <c r="D327">
        <f t="shared" si="26"/>
        <v>1</v>
      </c>
      <c r="E327" t="s">
        <v>2</v>
      </c>
      <c r="G327" t="str">
        <f t="shared" si="29"/>
        <v/>
      </c>
      <c r="H327" t="str">
        <f t="shared" si="30"/>
        <v/>
      </c>
      <c r="I327" t="s">
        <v>3</v>
      </c>
      <c r="J327">
        <f t="shared" si="27"/>
        <v>1</v>
      </c>
      <c r="L327" t="s">
        <v>211</v>
      </c>
    </row>
    <row r="328" spans="1:12" x14ac:dyDescent="0.2">
      <c r="A328" s="1">
        <v>44908.627175925925</v>
      </c>
      <c r="B328" t="s">
        <v>0</v>
      </c>
      <c r="C328">
        <f t="shared" si="28"/>
        <v>1</v>
      </c>
      <c r="D328">
        <f t="shared" si="26"/>
        <v>1</v>
      </c>
      <c r="E328" t="s">
        <v>1</v>
      </c>
      <c r="G328" t="str">
        <f t="shared" si="29"/>
        <v>in</v>
      </c>
      <c r="H328" t="str">
        <f t="shared" si="30"/>
        <v/>
      </c>
      <c r="I328" t="s">
        <v>1</v>
      </c>
      <c r="J328">
        <f t="shared" si="27"/>
        <v>1</v>
      </c>
      <c r="L328" t="s">
        <v>211</v>
      </c>
    </row>
    <row r="329" spans="1:12" x14ac:dyDescent="0.2">
      <c r="A329" s="1">
        <v>44908.627256944441</v>
      </c>
      <c r="B329" t="s">
        <v>0</v>
      </c>
      <c r="C329">
        <f t="shared" si="28"/>
        <v>1</v>
      </c>
      <c r="D329">
        <f t="shared" si="26"/>
        <v>1</v>
      </c>
      <c r="E329" t="s">
        <v>1</v>
      </c>
      <c r="G329" t="str">
        <f t="shared" si="29"/>
        <v>in</v>
      </c>
      <c r="H329" t="str">
        <f t="shared" si="30"/>
        <v/>
      </c>
      <c r="I329" t="s">
        <v>1</v>
      </c>
      <c r="J329">
        <f t="shared" si="27"/>
        <v>1</v>
      </c>
      <c r="L329" t="s">
        <v>210</v>
      </c>
    </row>
    <row r="330" spans="1:12" x14ac:dyDescent="0.2">
      <c r="A330" s="1">
        <v>44908.638981481483</v>
      </c>
      <c r="B330" t="s">
        <v>0</v>
      </c>
      <c r="C330">
        <f t="shared" si="28"/>
        <v>1</v>
      </c>
      <c r="D330">
        <f t="shared" si="26"/>
        <v>1</v>
      </c>
      <c r="E330" t="s">
        <v>2</v>
      </c>
      <c r="G330" t="str">
        <f t="shared" si="29"/>
        <v>out</v>
      </c>
      <c r="H330" t="str">
        <f t="shared" si="30"/>
        <v/>
      </c>
      <c r="I330" t="s">
        <v>2</v>
      </c>
      <c r="J330">
        <f t="shared" si="27"/>
        <v>1</v>
      </c>
      <c r="L330" t="s">
        <v>210</v>
      </c>
    </row>
    <row r="331" spans="1:12" x14ac:dyDescent="0.2">
      <c r="A331" s="1">
        <v>44908.640601851854</v>
      </c>
      <c r="B331" t="s">
        <v>0</v>
      </c>
      <c r="C331">
        <f t="shared" si="28"/>
        <v>1</v>
      </c>
      <c r="D331">
        <f t="shared" si="26"/>
        <v>1</v>
      </c>
      <c r="E331" t="s">
        <v>1</v>
      </c>
      <c r="G331" t="str">
        <f t="shared" si="29"/>
        <v>in</v>
      </c>
      <c r="H331" t="str">
        <f t="shared" si="30"/>
        <v/>
      </c>
      <c r="I331" t="s">
        <v>1</v>
      </c>
      <c r="J331">
        <f t="shared" si="27"/>
        <v>1</v>
      </c>
      <c r="L331" t="s">
        <v>210</v>
      </c>
    </row>
    <row r="332" spans="1:12" x14ac:dyDescent="0.2">
      <c r="A332" s="1">
        <v>44908.646134259259</v>
      </c>
      <c r="B332" t="s">
        <v>0</v>
      </c>
      <c r="C332">
        <v>2</v>
      </c>
      <c r="D332">
        <f t="shared" si="26"/>
        <v>2</v>
      </c>
      <c r="E332" t="s">
        <v>14</v>
      </c>
      <c r="F332" t="s">
        <v>67</v>
      </c>
      <c r="G332" t="str">
        <f t="shared" si="29"/>
        <v/>
      </c>
      <c r="H332" t="str">
        <f t="shared" si="30"/>
        <v>out</v>
      </c>
      <c r="I332" t="s">
        <v>2</v>
      </c>
      <c r="J332">
        <f t="shared" si="27"/>
        <v>1</v>
      </c>
      <c r="L332" t="s">
        <v>210</v>
      </c>
    </row>
    <row r="333" spans="1:12" x14ac:dyDescent="0.2">
      <c r="A333" s="1">
        <v>44908.649363425924</v>
      </c>
      <c r="B333" t="s">
        <v>0</v>
      </c>
      <c r="C333">
        <f t="shared" si="28"/>
        <v>1</v>
      </c>
      <c r="D333">
        <f t="shared" si="26"/>
        <v>1</v>
      </c>
      <c r="E333" t="s">
        <v>2</v>
      </c>
      <c r="G333" t="str">
        <f t="shared" si="29"/>
        <v>out</v>
      </c>
      <c r="H333" t="str">
        <f t="shared" si="30"/>
        <v/>
      </c>
      <c r="I333" t="s">
        <v>2</v>
      </c>
      <c r="J333">
        <f t="shared" si="27"/>
        <v>1</v>
      </c>
      <c r="L333" t="s">
        <v>210</v>
      </c>
    </row>
    <row r="334" spans="1:12" x14ac:dyDescent="0.2">
      <c r="A334" s="1">
        <v>44908.649756944447</v>
      </c>
      <c r="B334" t="s">
        <v>0</v>
      </c>
      <c r="C334">
        <f t="shared" si="28"/>
        <v>1</v>
      </c>
      <c r="D334">
        <f t="shared" si="26"/>
        <v>1</v>
      </c>
      <c r="E334" t="s">
        <v>2</v>
      </c>
      <c r="G334" t="str">
        <f t="shared" si="29"/>
        <v>out</v>
      </c>
      <c r="H334" t="str">
        <f t="shared" si="30"/>
        <v/>
      </c>
      <c r="I334" t="s">
        <v>2</v>
      </c>
      <c r="J334">
        <f t="shared" si="27"/>
        <v>1</v>
      </c>
      <c r="L334" t="s">
        <v>211</v>
      </c>
    </row>
    <row r="335" spans="1:12" x14ac:dyDescent="0.2">
      <c r="A335" s="1">
        <v>44908.651273148149</v>
      </c>
      <c r="B335" t="s">
        <v>0</v>
      </c>
      <c r="C335">
        <f t="shared" si="28"/>
        <v>1</v>
      </c>
      <c r="D335">
        <f t="shared" si="26"/>
        <v>1</v>
      </c>
      <c r="E335" t="s">
        <v>2</v>
      </c>
      <c r="G335" t="str">
        <f t="shared" si="29"/>
        <v>out</v>
      </c>
      <c r="H335" t="str">
        <f t="shared" si="30"/>
        <v/>
      </c>
      <c r="I335" t="s">
        <v>2</v>
      </c>
      <c r="J335">
        <f t="shared" si="27"/>
        <v>1</v>
      </c>
      <c r="L335" t="s">
        <v>210</v>
      </c>
    </row>
    <row r="336" spans="1:12" x14ac:dyDescent="0.2">
      <c r="A336" s="1">
        <v>44908.651388888888</v>
      </c>
      <c r="B336" t="s">
        <v>0</v>
      </c>
      <c r="C336">
        <f t="shared" si="28"/>
        <v>1</v>
      </c>
      <c r="D336">
        <f t="shared" si="26"/>
        <v>1</v>
      </c>
      <c r="E336" t="s">
        <v>1</v>
      </c>
      <c r="G336" t="str">
        <f t="shared" si="29"/>
        <v>in</v>
      </c>
      <c r="H336" t="str">
        <f t="shared" si="30"/>
        <v/>
      </c>
      <c r="I336" t="s">
        <v>1</v>
      </c>
      <c r="J336">
        <f t="shared" si="27"/>
        <v>1</v>
      </c>
      <c r="L336" t="s">
        <v>211</v>
      </c>
    </row>
    <row r="337" spans="1:12" x14ac:dyDescent="0.2">
      <c r="A337" s="1">
        <v>44908.651608796295</v>
      </c>
      <c r="B337" t="s">
        <v>0</v>
      </c>
      <c r="C337">
        <f t="shared" si="28"/>
        <v>1</v>
      </c>
      <c r="D337">
        <f t="shared" si="26"/>
        <v>1</v>
      </c>
      <c r="E337" t="s">
        <v>1</v>
      </c>
      <c r="G337" t="str">
        <f t="shared" si="29"/>
        <v>in</v>
      </c>
      <c r="H337" t="str">
        <f t="shared" si="30"/>
        <v/>
      </c>
      <c r="I337" t="s">
        <v>1</v>
      </c>
      <c r="J337">
        <f t="shared" si="27"/>
        <v>1</v>
      </c>
      <c r="L337" t="s">
        <v>211</v>
      </c>
    </row>
    <row r="338" spans="1:12" x14ac:dyDescent="0.2">
      <c r="A338" s="1">
        <v>44908.651712962965</v>
      </c>
      <c r="B338" t="s">
        <v>0</v>
      </c>
      <c r="C338">
        <f t="shared" si="28"/>
        <v>1</v>
      </c>
      <c r="D338">
        <f t="shared" si="26"/>
        <v>1</v>
      </c>
      <c r="E338" t="s">
        <v>1</v>
      </c>
      <c r="G338" t="str">
        <f t="shared" si="29"/>
        <v>in</v>
      </c>
      <c r="H338" t="str">
        <f t="shared" si="30"/>
        <v/>
      </c>
      <c r="I338" t="s">
        <v>1</v>
      </c>
      <c r="J338">
        <f t="shared" si="27"/>
        <v>1</v>
      </c>
      <c r="L338" t="s">
        <v>211</v>
      </c>
    </row>
    <row r="339" spans="1:12" x14ac:dyDescent="0.2">
      <c r="A339" s="1">
        <v>44908.658125000002</v>
      </c>
      <c r="B339" t="s">
        <v>0</v>
      </c>
      <c r="C339">
        <v>1</v>
      </c>
      <c r="D339">
        <v>3</v>
      </c>
      <c r="E339" t="s">
        <v>68</v>
      </c>
      <c r="F339" t="s">
        <v>69</v>
      </c>
      <c r="G339" t="str">
        <f t="shared" si="29"/>
        <v/>
      </c>
      <c r="H339" t="str">
        <f t="shared" si="30"/>
        <v/>
      </c>
      <c r="I339" t="s">
        <v>70</v>
      </c>
      <c r="J339">
        <v>1</v>
      </c>
      <c r="L339" t="s">
        <v>210</v>
      </c>
    </row>
    <row r="340" spans="1:12" x14ac:dyDescent="0.2">
      <c r="A340" s="1">
        <v>44908.68005787037</v>
      </c>
      <c r="B340" t="s">
        <v>0</v>
      </c>
      <c r="C340">
        <f t="shared" si="28"/>
        <v>1</v>
      </c>
      <c r="D340">
        <f t="shared" si="26"/>
        <v>1</v>
      </c>
      <c r="E340" t="s">
        <v>2</v>
      </c>
      <c r="G340" t="str">
        <f t="shared" si="29"/>
        <v>out</v>
      </c>
      <c r="H340" t="str">
        <f t="shared" si="30"/>
        <v/>
      </c>
      <c r="I340" t="s">
        <v>2</v>
      </c>
      <c r="J340">
        <f t="shared" si="27"/>
        <v>1</v>
      </c>
      <c r="L340" t="s">
        <v>210</v>
      </c>
    </row>
    <row r="341" spans="1:12" x14ac:dyDescent="0.2">
      <c r="A341" s="1">
        <v>44908.680162037039</v>
      </c>
      <c r="B341" t="s">
        <v>0</v>
      </c>
      <c r="C341">
        <f t="shared" si="28"/>
        <v>1</v>
      </c>
      <c r="D341">
        <f t="shared" si="26"/>
        <v>1</v>
      </c>
      <c r="E341" t="s">
        <v>22</v>
      </c>
      <c r="F341" t="s">
        <v>71</v>
      </c>
      <c r="G341" t="str">
        <f t="shared" si="29"/>
        <v>pb</v>
      </c>
      <c r="H341" t="str">
        <f t="shared" si="30"/>
        <v/>
      </c>
      <c r="I341" t="s">
        <v>3</v>
      </c>
      <c r="J341">
        <f t="shared" si="27"/>
        <v>1</v>
      </c>
      <c r="L341" t="s">
        <v>211</v>
      </c>
    </row>
    <row r="342" spans="1:12" x14ac:dyDescent="0.2">
      <c r="A342" s="1">
        <v>44908.68340277778</v>
      </c>
      <c r="B342" t="s">
        <v>0</v>
      </c>
      <c r="C342">
        <f t="shared" si="28"/>
        <v>1</v>
      </c>
      <c r="D342">
        <f t="shared" si="26"/>
        <v>1</v>
      </c>
      <c r="E342" t="s">
        <v>1</v>
      </c>
      <c r="G342" t="str">
        <f t="shared" si="29"/>
        <v>in</v>
      </c>
      <c r="H342" t="str">
        <f t="shared" si="30"/>
        <v/>
      </c>
      <c r="I342" t="s">
        <v>1</v>
      </c>
      <c r="J342">
        <f t="shared" si="27"/>
        <v>1</v>
      </c>
      <c r="L342" t="s">
        <v>210</v>
      </c>
    </row>
    <row r="343" spans="1:12" x14ac:dyDescent="0.2">
      <c r="A343" s="1">
        <v>44908.684039351851</v>
      </c>
      <c r="B343" t="s">
        <v>0</v>
      </c>
      <c r="C343">
        <f t="shared" si="28"/>
        <v>1</v>
      </c>
      <c r="D343">
        <f t="shared" si="26"/>
        <v>1</v>
      </c>
      <c r="E343" t="s">
        <v>1</v>
      </c>
      <c r="G343" t="str">
        <f t="shared" si="29"/>
        <v>in</v>
      </c>
      <c r="H343" t="str">
        <f t="shared" si="30"/>
        <v/>
      </c>
      <c r="I343" t="s">
        <v>1</v>
      </c>
      <c r="J343">
        <f t="shared" si="27"/>
        <v>1</v>
      </c>
      <c r="L343" t="s">
        <v>211</v>
      </c>
    </row>
    <row r="344" spans="1:12" x14ac:dyDescent="0.2">
      <c r="A344" s="1">
        <v>44908.685231481482</v>
      </c>
      <c r="B344" t="s">
        <v>0</v>
      </c>
      <c r="C344">
        <f t="shared" si="28"/>
        <v>1</v>
      </c>
      <c r="D344">
        <f t="shared" si="26"/>
        <v>1</v>
      </c>
      <c r="E344" t="s">
        <v>2</v>
      </c>
      <c r="G344" t="str">
        <f t="shared" si="29"/>
        <v>out</v>
      </c>
      <c r="H344" t="str">
        <f t="shared" si="30"/>
        <v/>
      </c>
      <c r="I344" t="s">
        <v>2</v>
      </c>
      <c r="J344">
        <f t="shared" si="27"/>
        <v>1</v>
      </c>
      <c r="L344" t="s">
        <v>210</v>
      </c>
    </row>
    <row r="345" spans="1:12" x14ac:dyDescent="0.2">
      <c r="A345" s="1">
        <v>44908.687037037038</v>
      </c>
      <c r="B345" t="s">
        <v>0</v>
      </c>
      <c r="C345">
        <f t="shared" si="28"/>
        <v>1</v>
      </c>
      <c r="D345">
        <f t="shared" si="26"/>
        <v>1</v>
      </c>
      <c r="E345" t="s">
        <v>2</v>
      </c>
      <c r="G345" t="str">
        <f t="shared" si="29"/>
        <v>out</v>
      </c>
      <c r="H345" t="str">
        <f t="shared" si="30"/>
        <v/>
      </c>
      <c r="I345" t="s">
        <v>2</v>
      </c>
      <c r="J345">
        <f t="shared" si="27"/>
        <v>1</v>
      </c>
      <c r="L345" t="s">
        <v>210</v>
      </c>
    </row>
    <row r="346" spans="1:12" x14ac:dyDescent="0.2">
      <c r="A346" s="1">
        <v>44908.692800925928</v>
      </c>
      <c r="B346" t="s">
        <v>0</v>
      </c>
      <c r="C346">
        <f t="shared" si="28"/>
        <v>1</v>
      </c>
      <c r="D346">
        <f t="shared" si="26"/>
        <v>1</v>
      </c>
      <c r="E346" t="s">
        <v>2</v>
      </c>
      <c r="G346" t="str">
        <f t="shared" si="29"/>
        <v/>
      </c>
      <c r="H346" t="str">
        <f t="shared" si="30"/>
        <v/>
      </c>
      <c r="I346" t="s">
        <v>3</v>
      </c>
      <c r="J346">
        <f t="shared" si="27"/>
        <v>1</v>
      </c>
      <c r="L346" t="s">
        <v>210</v>
      </c>
    </row>
    <row r="347" spans="1:12" x14ac:dyDescent="0.2">
      <c r="A347" s="1">
        <v>44908.695300925923</v>
      </c>
      <c r="B347" t="s">
        <v>0</v>
      </c>
      <c r="C347">
        <f t="shared" si="28"/>
        <v>1</v>
      </c>
      <c r="D347">
        <f t="shared" si="26"/>
        <v>1</v>
      </c>
      <c r="E347" t="s">
        <v>1</v>
      </c>
      <c r="G347" t="str">
        <f t="shared" si="29"/>
        <v>in</v>
      </c>
      <c r="H347" t="str">
        <f t="shared" si="30"/>
        <v/>
      </c>
      <c r="I347" t="s">
        <v>1</v>
      </c>
      <c r="J347">
        <f t="shared" si="27"/>
        <v>1</v>
      </c>
      <c r="L347" t="s">
        <v>210</v>
      </c>
    </row>
    <row r="348" spans="1:12" x14ac:dyDescent="0.2">
      <c r="A348" s="1">
        <v>44908.695393518516</v>
      </c>
      <c r="B348" t="s">
        <v>0</v>
      </c>
      <c r="C348">
        <f t="shared" si="28"/>
        <v>1</v>
      </c>
      <c r="D348">
        <f t="shared" si="26"/>
        <v>1</v>
      </c>
      <c r="E348" t="s">
        <v>2</v>
      </c>
      <c r="G348" t="str">
        <f t="shared" si="29"/>
        <v>out</v>
      </c>
      <c r="H348" t="str">
        <f t="shared" si="30"/>
        <v/>
      </c>
      <c r="I348" t="s">
        <v>2</v>
      </c>
      <c r="J348">
        <f t="shared" si="27"/>
        <v>1</v>
      </c>
      <c r="L348" t="s">
        <v>211</v>
      </c>
    </row>
    <row r="349" spans="1:12" x14ac:dyDescent="0.2">
      <c r="A349" s="1">
        <v>44908.697187500002</v>
      </c>
      <c r="B349" t="s">
        <v>0</v>
      </c>
      <c r="C349">
        <f t="shared" si="28"/>
        <v>1</v>
      </c>
      <c r="D349">
        <f t="shared" si="26"/>
        <v>1</v>
      </c>
      <c r="E349" t="s">
        <v>1</v>
      </c>
      <c r="G349" t="str">
        <f t="shared" si="29"/>
        <v>in</v>
      </c>
      <c r="H349" t="str">
        <f t="shared" si="30"/>
        <v/>
      </c>
      <c r="I349" t="s">
        <v>1</v>
      </c>
      <c r="J349">
        <f t="shared" si="27"/>
        <v>1</v>
      </c>
      <c r="L349" t="s">
        <v>210</v>
      </c>
    </row>
    <row r="350" spans="1:12" x14ac:dyDescent="0.2">
      <c r="A350" s="1">
        <v>44908.723935185182</v>
      </c>
      <c r="B350" t="s">
        <v>0</v>
      </c>
      <c r="C350">
        <f t="shared" si="28"/>
        <v>1</v>
      </c>
      <c r="D350">
        <f t="shared" si="26"/>
        <v>1</v>
      </c>
      <c r="E350" t="s">
        <v>1</v>
      </c>
      <c r="G350" t="str">
        <f t="shared" si="29"/>
        <v>in</v>
      </c>
      <c r="H350" t="str">
        <f t="shared" si="30"/>
        <v/>
      </c>
      <c r="I350" t="s">
        <v>1</v>
      </c>
      <c r="J350">
        <f t="shared" si="27"/>
        <v>1</v>
      </c>
      <c r="L350" t="s">
        <v>210</v>
      </c>
    </row>
    <row r="351" spans="1:12" x14ac:dyDescent="0.2">
      <c r="A351" s="1">
        <v>44908.893900462965</v>
      </c>
      <c r="B351" t="s">
        <v>0</v>
      </c>
      <c r="C351">
        <f t="shared" si="28"/>
        <v>1</v>
      </c>
      <c r="D351">
        <f t="shared" si="26"/>
        <v>1</v>
      </c>
      <c r="E351" t="s">
        <v>2</v>
      </c>
      <c r="G351" t="str">
        <f t="shared" si="29"/>
        <v/>
      </c>
      <c r="H351" t="str">
        <f t="shared" si="30"/>
        <v/>
      </c>
      <c r="I351" t="s">
        <v>3</v>
      </c>
      <c r="J351">
        <f t="shared" si="27"/>
        <v>1</v>
      </c>
      <c r="L351" t="s">
        <v>210</v>
      </c>
    </row>
    <row r="352" spans="1:12" x14ac:dyDescent="0.2">
      <c r="A352" s="1">
        <v>44908.908900462964</v>
      </c>
      <c r="B352" t="s">
        <v>0</v>
      </c>
      <c r="C352">
        <f t="shared" si="28"/>
        <v>1</v>
      </c>
      <c r="D352">
        <f t="shared" si="26"/>
        <v>1</v>
      </c>
      <c r="E352" t="s">
        <v>1</v>
      </c>
      <c r="G352" t="str">
        <f t="shared" si="29"/>
        <v>in</v>
      </c>
      <c r="H352" t="str">
        <f t="shared" si="30"/>
        <v/>
      </c>
      <c r="I352" t="s">
        <v>1</v>
      </c>
      <c r="J352">
        <f t="shared" si="27"/>
        <v>1</v>
      </c>
      <c r="L352" t="s">
        <v>210</v>
      </c>
    </row>
    <row r="353" spans="1:12" x14ac:dyDescent="0.2">
      <c r="A353" s="1">
        <v>44909.237696759257</v>
      </c>
      <c r="B353" t="s">
        <v>0</v>
      </c>
      <c r="C353">
        <f t="shared" si="28"/>
        <v>1</v>
      </c>
      <c r="D353">
        <f t="shared" si="26"/>
        <v>1</v>
      </c>
      <c r="E353" t="s">
        <v>2</v>
      </c>
      <c r="G353" t="str">
        <f t="shared" si="29"/>
        <v>out</v>
      </c>
      <c r="H353" t="str">
        <f t="shared" si="30"/>
        <v/>
      </c>
      <c r="I353" t="s">
        <v>2</v>
      </c>
      <c r="J353">
        <f t="shared" si="27"/>
        <v>1</v>
      </c>
      <c r="L353" t="s">
        <v>210</v>
      </c>
    </row>
    <row r="354" spans="1:12" x14ac:dyDescent="0.2">
      <c r="A354" s="1">
        <v>44909.240104166667</v>
      </c>
      <c r="B354" t="s">
        <v>0</v>
      </c>
      <c r="C354">
        <f t="shared" si="28"/>
        <v>1</v>
      </c>
      <c r="D354">
        <f t="shared" si="26"/>
        <v>1</v>
      </c>
      <c r="E354" t="s">
        <v>1</v>
      </c>
      <c r="G354" t="str">
        <f t="shared" si="29"/>
        <v>in</v>
      </c>
      <c r="H354" t="str">
        <f t="shared" si="30"/>
        <v/>
      </c>
      <c r="I354" t="s">
        <v>1</v>
      </c>
      <c r="J354">
        <f t="shared" si="27"/>
        <v>1</v>
      </c>
      <c r="L354" t="s">
        <v>210</v>
      </c>
    </row>
    <row r="355" spans="1:12" x14ac:dyDescent="0.2">
      <c r="A355" s="1">
        <v>44909.240636574075</v>
      </c>
      <c r="B355" t="s">
        <v>0</v>
      </c>
      <c r="C355">
        <f t="shared" si="28"/>
        <v>1</v>
      </c>
      <c r="D355">
        <f t="shared" si="26"/>
        <v>1</v>
      </c>
      <c r="E355" t="s">
        <v>2</v>
      </c>
      <c r="G355" t="str">
        <f t="shared" si="29"/>
        <v>out</v>
      </c>
      <c r="H355" t="str">
        <f t="shared" si="30"/>
        <v/>
      </c>
      <c r="I355" t="s">
        <v>2</v>
      </c>
      <c r="J355">
        <f t="shared" si="27"/>
        <v>1</v>
      </c>
      <c r="L355" t="s">
        <v>211</v>
      </c>
    </row>
    <row r="356" spans="1:12" x14ac:dyDescent="0.2">
      <c r="A356" s="1">
        <v>44909.242060185185</v>
      </c>
      <c r="B356" t="s">
        <v>0</v>
      </c>
      <c r="C356">
        <f t="shared" si="28"/>
        <v>1</v>
      </c>
      <c r="D356">
        <f t="shared" si="26"/>
        <v>1</v>
      </c>
      <c r="E356" t="s">
        <v>1</v>
      </c>
      <c r="G356" t="str">
        <f t="shared" si="29"/>
        <v>in</v>
      </c>
      <c r="H356" t="str">
        <f t="shared" si="30"/>
        <v/>
      </c>
      <c r="I356" t="s">
        <v>1</v>
      </c>
      <c r="J356">
        <f t="shared" si="27"/>
        <v>1</v>
      </c>
      <c r="L356" t="s">
        <v>210</v>
      </c>
    </row>
    <row r="357" spans="1:12" x14ac:dyDescent="0.2">
      <c r="A357" s="1">
        <v>44909.317407407405</v>
      </c>
      <c r="B357" t="s">
        <v>0</v>
      </c>
      <c r="C357">
        <f t="shared" si="28"/>
        <v>1</v>
      </c>
      <c r="D357">
        <f t="shared" si="26"/>
        <v>1</v>
      </c>
      <c r="E357" t="s">
        <v>2</v>
      </c>
      <c r="G357" t="str">
        <f t="shared" si="29"/>
        <v>out</v>
      </c>
      <c r="H357" t="str">
        <f t="shared" si="30"/>
        <v/>
      </c>
      <c r="I357" t="s">
        <v>2</v>
      </c>
      <c r="J357">
        <f t="shared" si="27"/>
        <v>1</v>
      </c>
      <c r="L357" t="s">
        <v>210</v>
      </c>
    </row>
    <row r="358" spans="1:12" x14ac:dyDescent="0.2">
      <c r="A358" s="1">
        <v>44909.318032407406</v>
      </c>
      <c r="B358" t="s">
        <v>0</v>
      </c>
      <c r="C358">
        <f t="shared" si="28"/>
        <v>1</v>
      </c>
      <c r="D358">
        <f t="shared" si="26"/>
        <v>1</v>
      </c>
      <c r="E358" t="s">
        <v>1</v>
      </c>
      <c r="G358" t="str">
        <f t="shared" si="29"/>
        <v>in</v>
      </c>
      <c r="H358" t="str">
        <f t="shared" si="30"/>
        <v/>
      </c>
      <c r="I358" t="s">
        <v>1</v>
      </c>
      <c r="J358">
        <f t="shared" si="27"/>
        <v>1</v>
      </c>
      <c r="L358" t="s">
        <v>211</v>
      </c>
    </row>
    <row r="359" spans="1:12" x14ac:dyDescent="0.2">
      <c r="A359" s="1">
        <v>44909.318518518521</v>
      </c>
      <c r="B359" t="s">
        <v>0</v>
      </c>
      <c r="C359">
        <f t="shared" si="28"/>
        <v>1</v>
      </c>
      <c r="D359">
        <f t="shared" si="26"/>
        <v>1</v>
      </c>
      <c r="E359" t="s">
        <v>1</v>
      </c>
      <c r="G359" t="str">
        <f t="shared" si="29"/>
        <v>in</v>
      </c>
      <c r="H359" t="str">
        <f t="shared" si="30"/>
        <v/>
      </c>
      <c r="I359" t="s">
        <v>1</v>
      </c>
      <c r="J359">
        <f t="shared" si="27"/>
        <v>1</v>
      </c>
      <c r="L359" t="s">
        <v>211</v>
      </c>
    </row>
    <row r="360" spans="1:12" x14ac:dyDescent="0.2">
      <c r="A360" s="1">
        <v>44909.327222222222</v>
      </c>
      <c r="B360" t="s">
        <v>0</v>
      </c>
      <c r="C360">
        <f t="shared" si="28"/>
        <v>1</v>
      </c>
      <c r="D360">
        <f t="shared" si="26"/>
        <v>1</v>
      </c>
      <c r="E360" t="s">
        <v>2</v>
      </c>
      <c r="G360" t="str">
        <f t="shared" si="29"/>
        <v/>
      </c>
      <c r="H360" t="str">
        <f t="shared" si="30"/>
        <v/>
      </c>
      <c r="I360" t="s">
        <v>3</v>
      </c>
      <c r="J360">
        <f t="shared" si="27"/>
        <v>1</v>
      </c>
      <c r="L360" t="s">
        <v>210</v>
      </c>
    </row>
    <row r="361" spans="1:12" x14ac:dyDescent="0.2">
      <c r="A361" s="1">
        <v>44909.327303240738</v>
      </c>
      <c r="B361" t="s">
        <v>0</v>
      </c>
      <c r="C361">
        <f t="shared" si="28"/>
        <v>1</v>
      </c>
      <c r="D361">
        <f t="shared" si="26"/>
        <v>1</v>
      </c>
      <c r="E361" t="s">
        <v>1</v>
      </c>
      <c r="G361" t="str">
        <f t="shared" si="29"/>
        <v>in</v>
      </c>
      <c r="H361" t="str">
        <f t="shared" si="30"/>
        <v/>
      </c>
      <c r="I361" t="s">
        <v>1</v>
      </c>
      <c r="J361">
        <f t="shared" si="27"/>
        <v>1</v>
      </c>
      <c r="L361" t="s">
        <v>211</v>
      </c>
    </row>
    <row r="362" spans="1:12" x14ac:dyDescent="0.2">
      <c r="A362" s="1">
        <v>44909.328182870369</v>
      </c>
      <c r="B362" t="s">
        <v>0</v>
      </c>
      <c r="C362">
        <f t="shared" si="28"/>
        <v>1</v>
      </c>
      <c r="D362">
        <f t="shared" si="26"/>
        <v>1</v>
      </c>
      <c r="E362" t="s">
        <v>1</v>
      </c>
      <c r="G362" t="str">
        <f t="shared" si="29"/>
        <v>in</v>
      </c>
      <c r="H362" t="str">
        <f t="shared" si="30"/>
        <v/>
      </c>
      <c r="I362" t="s">
        <v>1</v>
      </c>
      <c r="J362">
        <f t="shared" si="27"/>
        <v>1</v>
      </c>
      <c r="L362" t="s">
        <v>211</v>
      </c>
    </row>
    <row r="363" spans="1:12" x14ac:dyDescent="0.2">
      <c r="A363" s="1">
        <v>44909.329212962963</v>
      </c>
      <c r="B363" t="s">
        <v>0</v>
      </c>
      <c r="C363">
        <f t="shared" si="28"/>
        <v>1</v>
      </c>
      <c r="D363">
        <f t="shared" si="26"/>
        <v>1</v>
      </c>
      <c r="E363" t="s">
        <v>2</v>
      </c>
      <c r="G363" t="str">
        <f t="shared" si="29"/>
        <v>out</v>
      </c>
      <c r="H363" t="str">
        <f t="shared" si="30"/>
        <v/>
      </c>
      <c r="I363" t="s">
        <v>2</v>
      </c>
      <c r="J363">
        <f t="shared" si="27"/>
        <v>1</v>
      </c>
      <c r="L363" t="s">
        <v>210</v>
      </c>
    </row>
    <row r="364" spans="1:12" x14ac:dyDescent="0.2">
      <c r="A364" s="1">
        <v>44909.329768518517</v>
      </c>
      <c r="B364" t="s">
        <v>0</v>
      </c>
      <c r="C364">
        <f t="shared" si="28"/>
        <v>1</v>
      </c>
      <c r="D364">
        <f t="shared" si="26"/>
        <v>1</v>
      </c>
      <c r="E364" t="s">
        <v>2</v>
      </c>
      <c r="G364" t="str">
        <f t="shared" si="29"/>
        <v/>
      </c>
      <c r="H364" t="str">
        <f t="shared" si="30"/>
        <v/>
      </c>
      <c r="I364" t="s">
        <v>3</v>
      </c>
      <c r="J364">
        <f t="shared" si="27"/>
        <v>1</v>
      </c>
      <c r="L364" t="s">
        <v>211</v>
      </c>
    </row>
    <row r="365" spans="1:12" x14ac:dyDescent="0.2">
      <c r="A365" s="1">
        <v>44909.331331018519</v>
      </c>
      <c r="B365" t="s">
        <v>0</v>
      </c>
      <c r="C365">
        <f t="shared" si="28"/>
        <v>1</v>
      </c>
      <c r="D365">
        <f t="shared" si="26"/>
        <v>1</v>
      </c>
      <c r="E365" t="s">
        <v>1</v>
      </c>
      <c r="F365" t="s">
        <v>72</v>
      </c>
      <c r="G365" t="str">
        <f t="shared" si="29"/>
        <v>in</v>
      </c>
      <c r="H365" t="str">
        <f t="shared" si="30"/>
        <v/>
      </c>
      <c r="I365" t="s">
        <v>1</v>
      </c>
      <c r="J365">
        <f t="shared" si="27"/>
        <v>1</v>
      </c>
      <c r="L365" t="s">
        <v>210</v>
      </c>
    </row>
    <row r="366" spans="1:12" x14ac:dyDescent="0.2">
      <c r="A366" s="1">
        <v>44909.337291666663</v>
      </c>
      <c r="B366" t="s">
        <v>0</v>
      </c>
      <c r="C366">
        <f t="shared" si="28"/>
        <v>1</v>
      </c>
      <c r="D366">
        <f t="shared" si="26"/>
        <v>1</v>
      </c>
      <c r="E366" t="s">
        <v>2</v>
      </c>
      <c r="G366" t="str">
        <f t="shared" si="29"/>
        <v/>
      </c>
      <c r="H366" t="str">
        <f t="shared" si="30"/>
        <v/>
      </c>
      <c r="I366" t="s">
        <v>3</v>
      </c>
      <c r="J366">
        <f t="shared" si="27"/>
        <v>1</v>
      </c>
      <c r="L366" t="s">
        <v>210</v>
      </c>
    </row>
    <row r="367" spans="1:12" x14ac:dyDescent="0.2">
      <c r="A367" s="1">
        <v>44909.339502314811</v>
      </c>
      <c r="B367" t="s">
        <v>0</v>
      </c>
      <c r="C367">
        <f t="shared" si="28"/>
        <v>1</v>
      </c>
      <c r="D367">
        <f t="shared" si="26"/>
        <v>1</v>
      </c>
      <c r="E367" t="s">
        <v>1</v>
      </c>
      <c r="F367" t="s">
        <v>73</v>
      </c>
      <c r="G367" t="str">
        <f t="shared" si="29"/>
        <v>in</v>
      </c>
      <c r="H367" t="str">
        <f t="shared" si="30"/>
        <v/>
      </c>
      <c r="I367" t="s">
        <v>1</v>
      </c>
      <c r="J367">
        <f t="shared" si="27"/>
        <v>1</v>
      </c>
      <c r="L367" t="s">
        <v>210</v>
      </c>
    </row>
    <row r="368" spans="1:12" x14ac:dyDescent="0.2">
      <c r="A368" s="1">
        <v>44909.340717592589</v>
      </c>
      <c r="B368" t="s">
        <v>0</v>
      </c>
      <c r="C368">
        <f t="shared" si="28"/>
        <v>1</v>
      </c>
      <c r="D368">
        <f t="shared" si="26"/>
        <v>1</v>
      </c>
      <c r="E368" t="s">
        <v>2</v>
      </c>
      <c r="F368" t="s">
        <v>73</v>
      </c>
      <c r="G368" t="str">
        <f t="shared" si="29"/>
        <v>out</v>
      </c>
      <c r="H368" t="str">
        <f t="shared" si="30"/>
        <v/>
      </c>
      <c r="I368" t="s">
        <v>2</v>
      </c>
      <c r="J368">
        <f t="shared" si="27"/>
        <v>1</v>
      </c>
      <c r="L368" t="s">
        <v>211</v>
      </c>
    </row>
    <row r="369" spans="1:12" x14ac:dyDescent="0.2">
      <c r="A369" s="1">
        <v>44909.343530092592</v>
      </c>
      <c r="B369" t="s">
        <v>0</v>
      </c>
      <c r="C369">
        <f t="shared" si="28"/>
        <v>1</v>
      </c>
      <c r="D369">
        <f t="shared" si="26"/>
        <v>1</v>
      </c>
      <c r="E369" t="s">
        <v>1</v>
      </c>
      <c r="G369" t="str">
        <f t="shared" si="29"/>
        <v>in</v>
      </c>
      <c r="H369" t="str">
        <f t="shared" si="30"/>
        <v/>
      </c>
      <c r="I369" t="s">
        <v>1</v>
      </c>
      <c r="J369">
        <f t="shared" si="27"/>
        <v>1</v>
      </c>
      <c r="L369" t="s">
        <v>210</v>
      </c>
    </row>
    <row r="370" spans="1:12" x14ac:dyDescent="0.2">
      <c r="A370" s="1">
        <v>44909.345289351855</v>
      </c>
      <c r="B370" t="s">
        <v>0</v>
      </c>
      <c r="C370">
        <f t="shared" si="28"/>
        <v>1</v>
      </c>
      <c r="D370">
        <f t="shared" si="26"/>
        <v>1</v>
      </c>
      <c r="E370" t="s">
        <v>2</v>
      </c>
      <c r="G370" t="str">
        <f t="shared" si="29"/>
        <v>out</v>
      </c>
      <c r="H370" t="str">
        <f t="shared" si="30"/>
        <v/>
      </c>
      <c r="I370" t="s">
        <v>2</v>
      </c>
      <c r="J370">
        <f t="shared" si="27"/>
        <v>1</v>
      </c>
      <c r="L370" t="s">
        <v>210</v>
      </c>
    </row>
    <row r="371" spans="1:12" x14ac:dyDescent="0.2">
      <c r="A371" s="1">
        <v>44909.345960648148</v>
      </c>
      <c r="B371" t="s">
        <v>0</v>
      </c>
      <c r="C371">
        <f t="shared" si="28"/>
        <v>1</v>
      </c>
      <c r="D371">
        <f t="shared" si="26"/>
        <v>1</v>
      </c>
      <c r="E371" t="s">
        <v>1</v>
      </c>
      <c r="G371" t="str">
        <f t="shared" si="29"/>
        <v>in</v>
      </c>
      <c r="H371" t="str">
        <f t="shared" si="30"/>
        <v/>
      </c>
      <c r="I371" t="s">
        <v>1</v>
      </c>
      <c r="J371">
        <f t="shared" si="27"/>
        <v>1</v>
      </c>
      <c r="L371" t="s">
        <v>211</v>
      </c>
    </row>
    <row r="372" spans="1:12" x14ac:dyDescent="0.2">
      <c r="A372" s="1">
        <v>44909.348113425927</v>
      </c>
      <c r="B372" t="s">
        <v>0</v>
      </c>
      <c r="C372">
        <f t="shared" si="28"/>
        <v>1</v>
      </c>
      <c r="D372">
        <f t="shared" si="26"/>
        <v>1</v>
      </c>
      <c r="E372" t="s">
        <v>1</v>
      </c>
      <c r="F372" t="s">
        <v>74</v>
      </c>
      <c r="G372" t="str">
        <f t="shared" si="29"/>
        <v>in</v>
      </c>
      <c r="H372" t="str">
        <f t="shared" si="30"/>
        <v/>
      </c>
      <c r="I372" t="s">
        <v>1</v>
      </c>
      <c r="J372">
        <f t="shared" si="27"/>
        <v>1</v>
      </c>
      <c r="L372" t="s">
        <v>210</v>
      </c>
    </row>
    <row r="373" spans="1:12" x14ac:dyDescent="0.2">
      <c r="A373" s="1">
        <v>44909.354583333334</v>
      </c>
      <c r="B373" t="s">
        <v>0</v>
      </c>
      <c r="C373">
        <f t="shared" si="28"/>
        <v>1</v>
      </c>
      <c r="D373">
        <f t="shared" si="26"/>
        <v>1</v>
      </c>
      <c r="E373" t="s">
        <v>2</v>
      </c>
      <c r="F373" t="s">
        <v>74</v>
      </c>
      <c r="G373" t="str">
        <f t="shared" si="29"/>
        <v>out</v>
      </c>
      <c r="H373" t="str">
        <f t="shared" si="30"/>
        <v/>
      </c>
      <c r="I373" t="s">
        <v>2</v>
      </c>
      <c r="J373">
        <f t="shared" si="27"/>
        <v>1</v>
      </c>
      <c r="L373" t="s">
        <v>210</v>
      </c>
    </row>
    <row r="374" spans="1:12" x14ac:dyDescent="0.2">
      <c r="A374" s="1">
        <v>44909.355081018519</v>
      </c>
      <c r="B374" t="s">
        <v>0</v>
      </c>
      <c r="C374">
        <f t="shared" si="28"/>
        <v>1</v>
      </c>
      <c r="D374">
        <f t="shared" si="26"/>
        <v>1</v>
      </c>
      <c r="E374" t="s">
        <v>1</v>
      </c>
      <c r="G374" t="str">
        <f t="shared" si="29"/>
        <v>in</v>
      </c>
      <c r="H374" t="str">
        <f t="shared" si="30"/>
        <v/>
      </c>
      <c r="I374" t="s">
        <v>1</v>
      </c>
      <c r="J374">
        <f t="shared" si="27"/>
        <v>1</v>
      </c>
      <c r="L374" t="s">
        <v>211</v>
      </c>
    </row>
    <row r="375" spans="1:12" x14ac:dyDescent="0.2">
      <c r="A375" s="1">
        <v>44909.355381944442</v>
      </c>
      <c r="B375" t="s">
        <v>0</v>
      </c>
      <c r="C375">
        <f t="shared" si="28"/>
        <v>1</v>
      </c>
      <c r="D375">
        <f t="shared" si="26"/>
        <v>1</v>
      </c>
      <c r="E375" t="s">
        <v>1</v>
      </c>
      <c r="G375" t="str">
        <f t="shared" si="29"/>
        <v>in</v>
      </c>
      <c r="H375" t="str">
        <f t="shared" si="30"/>
        <v/>
      </c>
      <c r="I375" t="s">
        <v>1</v>
      </c>
      <c r="J375">
        <f t="shared" si="27"/>
        <v>1</v>
      </c>
      <c r="L375" t="s">
        <v>211</v>
      </c>
    </row>
    <row r="376" spans="1:12" x14ac:dyDescent="0.2">
      <c r="A376" s="1">
        <v>44909.356296296297</v>
      </c>
      <c r="B376" t="s">
        <v>0</v>
      </c>
      <c r="C376">
        <f t="shared" si="28"/>
        <v>1</v>
      </c>
      <c r="D376">
        <f t="shared" si="26"/>
        <v>1</v>
      </c>
      <c r="E376" t="s">
        <v>2</v>
      </c>
      <c r="G376" t="str">
        <f t="shared" si="29"/>
        <v/>
      </c>
      <c r="H376" t="str">
        <f t="shared" si="30"/>
        <v/>
      </c>
      <c r="I376" t="s">
        <v>3</v>
      </c>
      <c r="J376">
        <f t="shared" si="27"/>
        <v>1</v>
      </c>
      <c r="L376" t="s">
        <v>210</v>
      </c>
    </row>
    <row r="377" spans="1:12" x14ac:dyDescent="0.2">
      <c r="A377" s="1">
        <v>44909.357349537036</v>
      </c>
      <c r="B377" t="s">
        <v>0</v>
      </c>
      <c r="C377">
        <f t="shared" si="28"/>
        <v>1</v>
      </c>
      <c r="D377">
        <f t="shared" si="26"/>
        <v>1</v>
      </c>
      <c r="E377" t="s">
        <v>2</v>
      </c>
      <c r="G377" t="str">
        <f t="shared" si="29"/>
        <v>out</v>
      </c>
      <c r="H377" t="str">
        <f t="shared" si="30"/>
        <v/>
      </c>
      <c r="I377" t="s">
        <v>2</v>
      </c>
      <c r="J377">
        <f t="shared" si="27"/>
        <v>1</v>
      </c>
      <c r="L377" t="s">
        <v>211</v>
      </c>
    </row>
    <row r="378" spans="1:12" x14ac:dyDescent="0.2">
      <c r="A378" s="1">
        <v>44909.367581018516</v>
      </c>
      <c r="B378" t="s">
        <v>0</v>
      </c>
      <c r="C378">
        <f t="shared" si="28"/>
        <v>1</v>
      </c>
      <c r="D378">
        <f t="shared" si="26"/>
        <v>1</v>
      </c>
      <c r="E378" t="s">
        <v>2</v>
      </c>
      <c r="F378" t="s">
        <v>75</v>
      </c>
      <c r="G378" t="str">
        <f t="shared" si="29"/>
        <v>out</v>
      </c>
      <c r="H378" t="str">
        <f t="shared" si="30"/>
        <v/>
      </c>
      <c r="I378" t="s">
        <v>2</v>
      </c>
      <c r="J378">
        <f t="shared" si="27"/>
        <v>1</v>
      </c>
      <c r="L378" t="s">
        <v>210</v>
      </c>
    </row>
    <row r="379" spans="1:12" x14ac:dyDescent="0.2">
      <c r="A379" s="1">
        <v>44909.368726851855</v>
      </c>
      <c r="B379" t="s">
        <v>0</v>
      </c>
      <c r="C379">
        <f t="shared" si="28"/>
        <v>1</v>
      </c>
      <c r="D379">
        <f t="shared" si="26"/>
        <v>1</v>
      </c>
      <c r="E379" t="s">
        <v>1</v>
      </c>
      <c r="G379" t="str">
        <f t="shared" si="29"/>
        <v>in</v>
      </c>
      <c r="H379" t="str">
        <f t="shared" si="30"/>
        <v/>
      </c>
      <c r="I379" t="s">
        <v>1</v>
      </c>
      <c r="J379">
        <f t="shared" si="27"/>
        <v>1</v>
      </c>
      <c r="L379" t="s">
        <v>211</v>
      </c>
    </row>
    <row r="380" spans="1:12" x14ac:dyDescent="0.2">
      <c r="A380" s="1">
        <v>44909.370266203703</v>
      </c>
      <c r="B380" t="s">
        <v>0</v>
      </c>
      <c r="C380">
        <f t="shared" si="28"/>
        <v>1</v>
      </c>
      <c r="D380">
        <f t="shared" si="26"/>
        <v>1</v>
      </c>
      <c r="E380" t="s">
        <v>2</v>
      </c>
      <c r="G380" t="str">
        <f t="shared" si="29"/>
        <v/>
      </c>
      <c r="H380" t="str">
        <f t="shared" si="30"/>
        <v/>
      </c>
      <c r="I380" t="s">
        <v>3</v>
      </c>
      <c r="J380">
        <f t="shared" si="27"/>
        <v>1</v>
      </c>
      <c r="L380" t="s">
        <v>210</v>
      </c>
    </row>
    <row r="381" spans="1:12" x14ac:dyDescent="0.2">
      <c r="A381" s="1">
        <v>44909.37195601852</v>
      </c>
      <c r="B381" t="s">
        <v>0</v>
      </c>
      <c r="C381">
        <f t="shared" si="28"/>
        <v>1</v>
      </c>
      <c r="D381">
        <f t="shared" si="26"/>
        <v>1</v>
      </c>
      <c r="E381" t="s">
        <v>1</v>
      </c>
      <c r="G381" t="str">
        <f t="shared" si="29"/>
        <v>in</v>
      </c>
      <c r="H381" t="str">
        <f t="shared" si="30"/>
        <v/>
      </c>
      <c r="I381" t="s">
        <v>1</v>
      </c>
      <c r="J381">
        <f t="shared" si="27"/>
        <v>1</v>
      </c>
      <c r="L381" t="s">
        <v>210</v>
      </c>
    </row>
    <row r="382" spans="1:12" x14ac:dyDescent="0.2">
      <c r="A382" s="1">
        <v>44909.373599537037</v>
      </c>
      <c r="B382" t="s">
        <v>0</v>
      </c>
      <c r="C382">
        <f t="shared" si="28"/>
        <v>1</v>
      </c>
      <c r="D382">
        <f t="shared" si="26"/>
        <v>1</v>
      </c>
      <c r="E382" t="s">
        <v>2</v>
      </c>
      <c r="G382" t="str">
        <f t="shared" si="29"/>
        <v>out</v>
      </c>
      <c r="H382" t="str">
        <f t="shared" si="30"/>
        <v/>
      </c>
      <c r="I382" t="s">
        <v>2</v>
      </c>
      <c r="J382">
        <f t="shared" si="27"/>
        <v>1</v>
      </c>
      <c r="L382" t="s">
        <v>210</v>
      </c>
    </row>
    <row r="383" spans="1:12" x14ac:dyDescent="0.2">
      <c r="A383" s="1">
        <v>44909.380578703705</v>
      </c>
      <c r="B383" t="s">
        <v>0</v>
      </c>
      <c r="C383">
        <f t="shared" si="28"/>
        <v>1</v>
      </c>
      <c r="D383">
        <f t="shared" ref="D383:D446" si="31">IF(OR(E383="out", E383="in", E383="pbin", E383="pbout"), 1, IF(OR(E383="in/in", E383="out/out"), 2,  IF(OR(E383="in/out", E383="out/in"), 3, "")))</f>
        <v>1</v>
      </c>
      <c r="E383" t="s">
        <v>1</v>
      </c>
      <c r="G383" t="str">
        <f t="shared" si="29"/>
        <v>in</v>
      </c>
      <c r="H383" t="str">
        <f t="shared" si="30"/>
        <v/>
      </c>
      <c r="I383" t="s">
        <v>1</v>
      </c>
      <c r="J383">
        <f t="shared" ref="J383:J446" si="32">IF(OR(I383="out", I383="in", I383="pbo", I383="pbi"), 1, "")</f>
        <v>1</v>
      </c>
      <c r="L383" t="s">
        <v>210</v>
      </c>
    </row>
    <row r="384" spans="1:12" x14ac:dyDescent="0.2">
      <c r="A384" s="1">
        <v>44909.381932870368</v>
      </c>
      <c r="B384" t="s">
        <v>0</v>
      </c>
      <c r="C384">
        <f t="shared" ref="C384:C447" si="33">IF(D384=1, 1, "")</f>
        <v>1</v>
      </c>
      <c r="D384">
        <f t="shared" si="31"/>
        <v>1</v>
      </c>
      <c r="E384" t="s">
        <v>1</v>
      </c>
      <c r="G384" t="str">
        <f t="shared" si="29"/>
        <v>in</v>
      </c>
      <c r="H384" t="str">
        <f t="shared" si="30"/>
        <v/>
      </c>
      <c r="I384" t="s">
        <v>1</v>
      </c>
      <c r="J384">
        <f t="shared" si="32"/>
        <v>1</v>
      </c>
      <c r="L384" t="s">
        <v>211</v>
      </c>
    </row>
    <row r="385" spans="1:12" x14ac:dyDescent="0.2">
      <c r="A385" s="1">
        <v>44909.382743055554</v>
      </c>
      <c r="B385" t="s">
        <v>0</v>
      </c>
      <c r="C385">
        <f t="shared" si="33"/>
        <v>1</v>
      </c>
      <c r="D385">
        <f t="shared" si="31"/>
        <v>1</v>
      </c>
      <c r="E385" t="s">
        <v>2</v>
      </c>
      <c r="G385" t="str">
        <f t="shared" si="29"/>
        <v>out</v>
      </c>
      <c r="H385" t="str">
        <f t="shared" si="30"/>
        <v/>
      </c>
      <c r="I385" t="s">
        <v>2</v>
      </c>
      <c r="J385">
        <f t="shared" si="32"/>
        <v>1</v>
      </c>
      <c r="L385" t="s">
        <v>210</v>
      </c>
    </row>
    <row r="386" spans="1:12" x14ac:dyDescent="0.2">
      <c r="A386" s="1">
        <v>44909.383564814816</v>
      </c>
      <c r="B386" t="s">
        <v>0</v>
      </c>
      <c r="C386">
        <f t="shared" si="33"/>
        <v>1</v>
      </c>
      <c r="D386">
        <f t="shared" si="31"/>
        <v>1</v>
      </c>
      <c r="E386" t="s">
        <v>1</v>
      </c>
      <c r="F386" t="s">
        <v>76</v>
      </c>
      <c r="G386" t="str">
        <f t="shared" si="29"/>
        <v>in</v>
      </c>
      <c r="H386" t="str">
        <f t="shared" si="30"/>
        <v/>
      </c>
      <c r="I386" t="s">
        <v>1</v>
      </c>
      <c r="J386">
        <f t="shared" si="32"/>
        <v>1</v>
      </c>
      <c r="L386" t="s">
        <v>211</v>
      </c>
    </row>
    <row r="387" spans="1:12" x14ac:dyDescent="0.2">
      <c r="A387" s="1">
        <v>44909.384328703702</v>
      </c>
      <c r="B387" t="s">
        <v>0</v>
      </c>
      <c r="C387">
        <f t="shared" si="33"/>
        <v>1</v>
      </c>
      <c r="D387">
        <f t="shared" si="31"/>
        <v>1</v>
      </c>
      <c r="E387" t="s">
        <v>2</v>
      </c>
      <c r="F387" t="s">
        <v>77</v>
      </c>
      <c r="G387" t="str">
        <f t="shared" ref="G387:G450" si="34">IF(AND(E387=I387, E387="out"), "out", IF(AND(E387=I387, E387="in"), "in", IF(AND(E387="pbout", I387="pbo"), "pb", IF(AND(E387="pbin", I387="pbi"), "pb", ""))))</f>
        <v>out</v>
      </c>
      <c r="H387" t="str">
        <f t="shared" ref="H387:H450" si="35">IF(AND(E387="in/in", I387="in"), "in", IF(AND(E387="out/out", I387="out"), "out", ""))</f>
        <v/>
      </c>
      <c r="I387" t="s">
        <v>2</v>
      </c>
      <c r="J387">
        <f t="shared" si="32"/>
        <v>1</v>
      </c>
      <c r="L387" t="s">
        <v>210</v>
      </c>
    </row>
    <row r="388" spans="1:12" x14ac:dyDescent="0.2">
      <c r="A388" s="1">
        <v>44909.387071759258</v>
      </c>
      <c r="B388" t="s">
        <v>0</v>
      </c>
      <c r="C388">
        <f t="shared" si="33"/>
        <v>1</v>
      </c>
      <c r="D388">
        <f t="shared" si="31"/>
        <v>1</v>
      </c>
      <c r="E388" t="s">
        <v>1</v>
      </c>
      <c r="G388" t="str">
        <f t="shared" si="34"/>
        <v>in</v>
      </c>
      <c r="H388" t="str">
        <f t="shared" si="35"/>
        <v/>
      </c>
      <c r="I388" t="s">
        <v>1</v>
      </c>
      <c r="J388">
        <f t="shared" si="32"/>
        <v>1</v>
      </c>
      <c r="L388" t="s">
        <v>210</v>
      </c>
    </row>
    <row r="389" spans="1:12" x14ac:dyDescent="0.2">
      <c r="A389" s="1">
        <v>44909.387256944443</v>
      </c>
      <c r="B389" t="s">
        <v>0</v>
      </c>
      <c r="C389">
        <f t="shared" si="33"/>
        <v>1</v>
      </c>
      <c r="D389">
        <f t="shared" si="31"/>
        <v>1</v>
      </c>
      <c r="E389" t="s">
        <v>1</v>
      </c>
      <c r="G389" t="str">
        <f t="shared" si="34"/>
        <v>in</v>
      </c>
      <c r="H389" t="str">
        <f t="shared" si="35"/>
        <v/>
      </c>
      <c r="I389" t="s">
        <v>1</v>
      </c>
      <c r="J389">
        <f t="shared" si="32"/>
        <v>1</v>
      </c>
      <c r="L389" t="s">
        <v>211</v>
      </c>
    </row>
    <row r="390" spans="1:12" x14ac:dyDescent="0.2">
      <c r="A390" s="1">
        <v>44909.400983796295</v>
      </c>
      <c r="B390" t="s">
        <v>0</v>
      </c>
      <c r="C390">
        <f t="shared" si="33"/>
        <v>1</v>
      </c>
      <c r="D390">
        <f t="shared" si="31"/>
        <v>1</v>
      </c>
      <c r="E390" t="s">
        <v>1</v>
      </c>
      <c r="G390" t="str">
        <f t="shared" si="34"/>
        <v>in</v>
      </c>
      <c r="H390" t="str">
        <f t="shared" si="35"/>
        <v/>
      </c>
      <c r="I390" t="s">
        <v>1</v>
      </c>
      <c r="J390">
        <f t="shared" si="32"/>
        <v>1</v>
      </c>
      <c r="L390" t="s">
        <v>210</v>
      </c>
    </row>
    <row r="391" spans="1:12" x14ac:dyDescent="0.2">
      <c r="A391" s="1">
        <v>44909.401504629626</v>
      </c>
      <c r="B391" t="s">
        <v>0</v>
      </c>
      <c r="C391">
        <f t="shared" si="33"/>
        <v>1</v>
      </c>
      <c r="D391">
        <f t="shared" si="31"/>
        <v>1</v>
      </c>
      <c r="E391" t="s">
        <v>2</v>
      </c>
      <c r="G391" t="str">
        <f t="shared" si="34"/>
        <v>out</v>
      </c>
      <c r="H391" t="str">
        <f t="shared" si="35"/>
        <v/>
      </c>
      <c r="I391" t="s">
        <v>2</v>
      </c>
      <c r="J391">
        <f t="shared" si="32"/>
        <v>1</v>
      </c>
      <c r="L391" t="s">
        <v>211</v>
      </c>
    </row>
    <row r="392" spans="1:12" x14ac:dyDescent="0.2">
      <c r="A392" s="1">
        <v>44909.40966435185</v>
      </c>
      <c r="B392" t="s">
        <v>0</v>
      </c>
      <c r="C392">
        <f t="shared" si="33"/>
        <v>1</v>
      </c>
      <c r="D392">
        <f t="shared" si="31"/>
        <v>1</v>
      </c>
      <c r="E392" t="s">
        <v>10</v>
      </c>
      <c r="F392" t="s">
        <v>78</v>
      </c>
      <c r="G392" t="str">
        <f t="shared" si="34"/>
        <v/>
      </c>
      <c r="H392" t="str">
        <f t="shared" si="35"/>
        <v/>
      </c>
      <c r="I392" t="s">
        <v>3</v>
      </c>
      <c r="J392">
        <f t="shared" si="32"/>
        <v>1</v>
      </c>
      <c r="L392" t="s">
        <v>210</v>
      </c>
    </row>
    <row r="393" spans="1:12" x14ac:dyDescent="0.2">
      <c r="A393" s="1">
        <v>44909.410324074073</v>
      </c>
      <c r="B393" t="s">
        <v>0</v>
      </c>
      <c r="C393">
        <f t="shared" si="33"/>
        <v>1</v>
      </c>
      <c r="D393">
        <f t="shared" si="31"/>
        <v>1</v>
      </c>
      <c r="E393" t="s">
        <v>2</v>
      </c>
      <c r="G393" t="str">
        <f t="shared" si="34"/>
        <v>out</v>
      </c>
      <c r="H393" t="str">
        <f t="shared" si="35"/>
        <v/>
      </c>
      <c r="I393" t="s">
        <v>2</v>
      </c>
      <c r="J393">
        <f t="shared" si="32"/>
        <v>1</v>
      </c>
      <c r="L393" t="s">
        <v>211</v>
      </c>
    </row>
    <row r="394" spans="1:12" x14ac:dyDescent="0.2">
      <c r="A394" s="1">
        <v>44909.410509259258</v>
      </c>
      <c r="B394" t="s">
        <v>0</v>
      </c>
      <c r="C394">
        <f t="shared" si="33"/>
        <v>1</v>
      </c>
      <c r="D394">
        <f t="shared" si="31"/>
        <v>1</v>
      </c>
      <c r="E394" t="s">
        <v>2</v>
      </c>
      <c r="G394" t="str">
        <f t="shared" si="34"/>
        <v>out</v>
      </c>
      <c r="H394" t="str">
        <f t="shared" si="35"/>
        <v/>
      </c>
      <c r="I394" t="s">
        <v>2</v>
      </c>
      <c r="J394">
        <f t="shared" si="32"/>
        <v>1</v>
      </c>
      <c r="L394" t="s">
        <v>211</v>
      </c>
    </row>
    <row r="395" spans="1:12" x14ac:dyDescent="0.2">
      <c r="A395" s="1">
        <v>44909.412916666668</v>
      </c>
      <c r="B395" t="s">
        <v>0</v>
      </c>
      <c r="C395">
        <f t="shared" si="33"/>
        <v>1</v>
      </c>
      <c r="D395">
        <f t="shared" si="31"/>
        <v>1</v>
      </c>
      <c r="E395" t="s">
        <v>1</v>
      </c>
      <c r="G395" t="str">
        <f t="shared" si="34"/>
        <v>in</v>
      </c>
      <c r="H395" t="str">
        <f t="shared" si="35"/>
        <v/>
      </c>
      <c r="I395" t="s">
        <v>1</v>
      </c>
      <c r="J395">
        <f t="shared" si="32"/>
        <v>1</v>
      </c>
      <c r="L395" t="s">
        <v>211</v>
      </c>
    </row>
    <row r="396" spans="1:12" x14ac:dyDescent="0.2">
      <c r="A396" s="1">
        <v>44909.413981481484</v>
      </c>
      <c r="B396" t="s">
        <v>0</v>
      </c>
      <c r="C396">
        <f t="shared" si="33"/>
        <v>1</v>
      </c>
      <c r="D396">
        <f t="shared" si="31"/>
        <v>1</v>
      </c>
      <c r="E396" t="s">
        <v>1</v>
      </c>
      <c r="G396" t="str">
        <f t="shared" si="34"/>
        <v>in</v>
      </c>
      <c r="H396" t="str">
        <f t="shared" si="35"/>
        <v/>
      </c>
      <c r="I396" t="s">
        <v>1</v>
      </c>
      <c r="J396">
        <f t="shared" si="32"/>
        <v>1</v>
      </c>
      <c r="L396" t="s">
        <v>211</v>
      </c>
    </row>
    <row r="397" spans="1:12" x14ac:dyDescent="0.2">
      <c r="A397" s="1">
        <v>44909.415266203701</v>
      </c>
      <c r="B397" t="s">
        <v>0</v>
      </c>
      <c r="C397">
        <f t="shared" si="33"/>
        <v>1</v>
      </c>
      <c r="D397">
        <f t="shared" si="31"/>
        <v>1</v>
      </c>
      <c r="E397" t="s">
        <v>2</v>
      </c>
      <c r="F397" t="s">
        <v>79</v>
      </c>
      <c r="G397" t="str">
        <f t="shared" si="34"/>
        <v>out</v>
      </c>
      <c r="H397" t="str">
        <f t="shared" si="35"/>
        <v/>
      </c>
      <c r="I397" t="s">
        <v>2</v>
      </c>
      <c r="J397">
        <f t="shared" si="32"/>
        <v>1</v>
      </c>
      <c r="L397" t="s">
        <v>211</v>
      </c>
    </row>
    <row r="398" spans="1:12" x14ac:dyDescent="0.2">
      <c r="A398" s="1">
        <v>44909.416284722225</v>
      </c>
      <c r="B398" t="s">
        <v>0</v>
      </c>
      <c r="C398">
        <f t="shared" si="33"/>
        <v>1</v>
      </c>
      <c r="D398">
        <f t="shared" si="31"/>
        <v>1</v>
      </c>
      <c r="E398" t="s">
        <v>2</v>
      </c>
      <c r="G398" t="str">
        <f t="shared" si="34"/>
        <v>out</v>
      </c>
      <c r="H398" t="str">
        <f t="shared" si="35"/>
        <v/>
      </c>
      <c r="I398" t="s">
        <v>2</v>
      </c>
      <c r="J398">
        <f t="shared" si="32"/>
        <v>1</v>
      </c>
      <c r="L398" t="s">
        <v>211</v>
      </c>
    </row>
    <row r="399" spans="1:12" x14ac:dyDescent="0.2">
      <c r="A399" s="1">
        <v>44909.417094907411</v>
      </c>
      <c r="B399" t="s">
        <v>0</v>
      </c>
      <c r="C399">
        <f t="shared" si="33"/>
        <v>1</v>
      </c>
      <c r="D399">
        <f t="shared" si="31"/>
        <v>1</v>
      </c>
      <c r="E399" t="s">
        <v>1</v>
      </c>
      <c r="G399" t="str">
        <f t="shared" si="34"/>
        <v>in</v>
      </c>
      <c r="H399" t="str">
        <f t="shared" si="35"/>
        <v/>
      </c>
      <c r="I399" t="s">
        <v>1</v>
      </c>
      <c r="J399">
        <f t="shared" si="32"/>
        <v>1</v>
      </c>
      <c r="L399" t="s">
        <v>210</v>
      </c>
    </row>
    <row r="400" spans="1:12" x14ac:dyDescent="0.2">
      <c r="A400" s="1">
        <v>44909.417685185188</v>
      </c>
      <c r="B400" t="s">
        <v>0</v>
      </c>
      <c r="C400">
        <f t="shared" si="33"/>
        <v>1</v>
      </c>
      <c r="D400">
        <f t="shared" si="31"/>
        <v>1</v>
      </c>
      <c r="E400" t="s">
        <v>1</v>
      </c>
      <c r="G400" t="str">
        <f t="shared" si="34"/>
        <v>in</v>
      </c>
      <c r="H400" t="str">
        <f t="shared" si="35"/>
        <v/>
      </c>
      <c r="I400" t="s">
        <v>1</v>
      </c>
      <c r="J400">
        <f t="shared" si="32"/>
        <v>1</v>
      </c>
      <c r="L400" t="s">
        <v>211</v>
      </c>
    </row>
    <row r="401" spans="1:12" x14ac:dyDescent="0.2">
      <c r="A401" s="1">
        <v>44909.419409722221</v>
      </c>
      <c r="B401" t="s">
        <v>0</v>
      </c>
      <c r="C401">
        <f t="shared" si="33"/>
        <v>1</v>
      </c>
      <c r="D401">
        <f t="shared" si="31"/>
        <v>1</v>
      </c>
      <c r="E401" t="s">
        <v>2</v>
      </c>
      <c r="G401" t="str">
        <f t="shared" si="34"/>
        <v/>
      </c>
      <c r="H401" t="str">
        <f t="shared" si="35"/>
        <v/>
      </c>
      <c r="I401" t="s">
        <v>3</v>
      </c>
      <c r="J401">
        <f t="shared" si="32"/>
        <v>1</v>
      </c>
      <c r="L401" t="s">
        <v>210</v>
      </c>
    </row>
    <row r="402" spans="1:12" x14ac:dyDescent="0.2">
      <c r="A402" s="1">
        <v>44909.427118055559</v>
      </c>
      <c r="B402" t="s">
        <v>0</v>
      </c>
      <c r="C402">
        <f t="shared" si="33"/>
        <v>1</v>
      </c>
      <c r="D402">
        <f t="shared" si="31"/>
        <v>1</v>
      </c>
      <c r="E402" t="s">
        <v>1</v>
      </c>
      <c r="G402" t="str">
        <f t="shared" si="34"/>
        <v>in</v>
      </c>
      <c r="H402" t="str">
        <f t="shared" si="35"/>
        <v/>
      </c>
      <c r="I402" t="s">
        <v>1</v>
      </c>
      <c r="J402">
        <f t="shared" si="32"/>
        <v>1</v>
      </c>
      <c r="L402" t="s">
        <v>210</v>
      </c>
    </row>
    <row r="403" spans="1:12" x14ac:dyDescent="0.2">
      <c r="A403" s="1">
        <v>44909.427361111113</v>
      </c>
      <c r="B403" t="s">
        <v>0</v>
      </c>
      <c r="C403">
        <f t="shared" si="33"/>
        <v>1</v>
      </c>
      <c r="D403">
        <f t="shared" si="31"/>
        <v>1</v>
      </c>
      <c r="E403" t="s">
        <v>2</v>
      </c>
      <c r="G403" t="str">
        <f t="shared" si="34"/>
        <v>out</v>
      </c>
      <c r="H403" t="str">
        <f t="shared" si="35"/>
        <v/>
      </c>
      <c r="I403" t="s">
        <v>2</v>
      </c>
      <c r="J403">
        <f t="shared" si="32"/>
        <v>1</v>
      </c>
      <c r="L403" t="s">
        <v>211</v>
      </c>
    </row>
    <row r="404" spans="1:12" x14ac:dyDescent="0.2">
      <c r="A404" s="1">
        <v>44909.427557870367</v>
      </c>
      <c r="B404" t="s">
        <v>0</v>
      </c>
      <c r="C404">
        <v>2</v>
      </c>
      <c r="D404">
        <f t="shared" si="31"/>
        <v>2</v>
      </c>
      <c r="E404" t="s">
        <v>13</v>
      </c>
      <c r="F404" t="s">
        <v>80</v>
      </c>
      <c r="G404" t="str">
        <f t="shared" si="34"/>
        <v/>
      </c>
      <c r="H404" t="str">
        <f t="shared" si="35"/>
        <v>in</v>
      </c>
      <c r="I404" t="s">
        <v>1</v>
      </c>
      <c r="J404">
        <f t="shared" si="32"/>
        <v>1</v>
      </c>
      <c r="L404" t="s">
        <v>211</v>
      </c>
    </row>
    <row r="405" spans="1:12" x14ac:dyDescent="0.2">
      <c r="A405" s="1">
        <v>44909.428414351853</v>
      </c>
      <c r="B405" t="s">
        <v>0</v>
      </c>
      <c r="C405">
        <f t="shared" si="33"/>
        <v>1</v>
      </c>
      <c r="D405">
        <f t="shared" si="31"/>
        <v>1</v>
      </c>
      <c r="E405" t="s">
        <v>2</v>
      </c>
      <c r="G405" t="str">
        <f t="shared" si="34"/>
        <v>out</v>
      </c>
      <c r="H405" t="str">
        <f t="shared" si="35"/>
        <v/>
      </c>
      <c r="I405" t="s">
        <v>2</v>
      </c>
      <c r="J405">
        <f t="shared" si="32"/>
        <v>1</v>
      </c>
      <c r="L405" t="s">
        <v>211</v>
      </c>
    </row>
    <row r="406" spans="1:12" x14ac:dyDescent="0.2">
      <c r="A406" s="1">
        <v>44909.429270833331</v>
      </c>
      <c r="B406" t="s">
        <v>0</v>
      </c>
      <c r="C406">
        <f t="shared" si="33"/>
        <v>1</v>
      </c>
      <c r="D406">
        <f t="shared" si="31"/>
        <v>1</v>
      </c>
      <c r="E406" t="s">
        <v>1</v>
      </c>
      <c r="G406" t="str">
        <f t="shared" si="34"/>
        <v>in</v>
      </c>
      <c r="H406" t="str">
        <f t="shared" si="35"/>
        <v/>
      </c>
      <c r="I406" t="s">
        <v>1</v>
      </c>
      <c r="J406">
        <f t="shared" si="32"/>
        <v>1</v>
      </c>
      <c r="L406" t="s">
        <v>211</v>
      </c>
    </row>
    <row r="407" spans="1:12" x14ac:dyDescent="0.2">
      <c r="A407" s="1">
        <v>44909.431180555555</v>
      </c>
      <c r="B407" t="s">
        <v>0</v>
      </c>
      <c r="C407">
        <f t="shared" si="33"/>
        <v>1</v>
      </c>
      <c r="D407">
        <f t="shared" si="31"/>
        <v>1</v>
      </c>
      <c r="E407" t="s">
        <v>1</v>
      </c>
      <c r="G407" t="str">
        <f t="shared" si="34"/>
        <v>in</v>
      </c>
      <c r="H407" t="str">
        <f t="shared" si="35"/>
        <v/>
      </c>
      <c r="I407" t="s">
        <v>1</v>
      </c>
      <c r="J407">
        <f t="shared" si="32"/>
        <v>1</v>
      </c>
      <c r="L407" t="s">
        <v>210</v>
      </c>
    </row>
    <row r="408" spans="1:12" x14ac:dyDescent="0.2">
      <c r="A408" s="1">
        <v>44909.437905092593</v>
      </c>
      <c r="B408" t="s">
        <v>0</v>
      </c>
      <c r="C408">
        <f t="shared" si="33"/>
        <v>1</v>
      </c>
      <c r="D408">
        <f t="shared" si="31"/>
        <v>1</v>
      </c>
      <c r="E408" t="s">
        <v>1</v>
      </c>
      <c r="G408" t="str">
        <f t="shared" si="34"/>
        <v>in</v>
      </c>
      <c r="H408" t="str">
        <f t="shared" si="35"/>
        <v/>
      </c>
      <c r="I408" t="s">
        <v>1</v>
      </c>
      <c r="J408">
        <f t="shared" si="32"/>
        <v>1</v>
      </c>
      <c r="L408" t="s">
        <v>210</v>
      </c>
    </row>
    <row r="409" spans="1:12" x14ac:dyDescent="0.2">
      <c r="A409" s="1">
        <v>44909.439780092594</v>
      </c>
      <c r="B409" t="s">
        <v>0</v>
      </c>
      <c r="C409">
        <f t="shared" si="33"/>
        <v>1</v>
      </c>
      <c r="D409">
        <f t="shared" si="31"/>
        <v>1</v>
      </c>
      <c r="E409" t="s">
        <v>1</v>
      </c>
      <c r="G409" t="str">
        <f t="shared" si="34"/>
        <v>in</v>
      </c>
      <c r="H409" t="str">
        <f t="shared" si="35"/>
        <v/>
      </c>
      <c r="I409" t="s">
        <v>1</v>
      </c>
      <c r="J409">
        <f t="shared" si="32"/>
        <v>1</v>
      </c>
      <c r="L409" t="s">
        <v>210</v>
      </c>
    </row>
    <row r="410" spans="1:12" x14ac:dyDescent="0.2">
      <c r="A410" s="1">
        <v>44909.446550925924</v>
      </c>
      <c r="B410" t="s">
        <v>0</v>
      </c>
      <c r="C410">
        <f t="shared" si="33"/>
        <v>1</v>
      </c>
      <c r="D410">
        <f t="shared" si="31"/>
        <v>1</v>
      </c>
      <c r="E410" t="s">
        <v>1</v>
      </c>
      <c r="G410" t="str">
        <f t="shared" si="34"/>
        <v>in</v>
      </c>
      <c r="H410" t="str">
        <f t="shared" si="35"/>
        <v/>
      </c>
      <c r="I410" t="s">
        <v>1</v>
      </c>
      <c r="J410">
        <f t="shared" si="32"/>
        <v>1</v>
      </c>
      <c r="L410" t="s">
        <v>210</v>
      </c>
    </row>
    <row r="411" spans="1:12" x14ac:dyDescent="0.2">
      <c r="A411" s="1">
        <v>44909.447002314817</v>
      </c>
      <c r="B411" t="s">
        <v>0</v>
      </c>
      <c r="C411">
        <f t="shared" si="33"/>
        <v>1</v>
      </c>
      <c r="D411">
        <f t="shared" si="31"/>
        <v>1</v>
      </c>
      <c r="E411" t="s">
        <v>2</v>
      </c>
      <c r="G411" t="str">
        <f t="shared" si="34"/>
        <v>out</v>
      </c>
      <c r="H411" t="str">
        <f t="shared" si="35"/>
        <v/>
      </c>
      <c r="I411" t="s">
        <v>2</v>
      </c>
      <c r="J411">
        <f t="shared" si="32"/>
        <v>1</v>
      </c>
      <c r="L411" t="s">
        <v>211</v>
      </c>
    </row>
    <row r="412" spans="1:12" x14ac:dyDescent="0.2">
      <c r="A412" s="1">
        <v>44909.448495370372</v>
      </c>
      <c r="B412" t="s">
        <v>0</v>
      </c>
      <c r="C412">
        <f t="shared" si="33"/>
        <v>1</v>
      </c>
      <c r="D412">
        <f t="shared" si="31"/>
        <v>1</v>
      </c>
      <c r="E412" t="s">
        <v>1</v>
      </c>
      <c r="F412" t="s">
        <v>81</v>
      </c>
      <c r="G412" t="str">
        <f t="shared" si="34"/>
        <v>in</v>
      </c>
      <c r="H412" t="str">
        <f t="shared" si="35"/>
        <v/>
      </c>
      <c r="I412" t="s">
        <v>1</v>
      </c>
      <c r="J412">
        <f t="shared" si="32"/>
        <v>1</v>
      </c>
      <c r="L412" t="s">
        <v>210</v>
      </c>
    </row>
    <row r="413" spans="1:12" x14ac:dyDescent="0.2">
      <c r="A413" s="1">
        <v>44909.451678240737</v>
      </c>
      <c r="B413" t="s">
        <v>0</v>
      </c>
      <c r="C413">
        <f t="shared" si="33"/>
        <v>1</v>
      </c>
      <c r="D413">
        <f t="shared" si="31"/>
        <v>1</v>
      </c>
      <c r="E413" t="s">
        <v>2</v>
      </c>
      <c r="F413" t="s">
        <v>81</v>
      </c>
      <c r="G413" t="str">
        <f t="shared" si="34"/>
        <v>out</v>
      </c>
      <c r="H413" t="str">
        <f t="shared" si="35"/>
        <v/>
      </c>
      <c r="I413" t="s">
        <v>2</v>
      </c>
      <c r="J413">
        <f t="shared" si="32"/>
        <v>1</v>
      </c>
      <c r="L413" t="s">
        <v>210</v>
      </c>
    </row>
    <row r="414" spans="1:12" x14ac:dyDescent="0.2">
      <c r="A414" s="1">
        <v>44909.453761574077</v>
      </c>
      <c r="B414" t="s">
        <v>0</v>
      </c>
      <c r="C414">
        <f t="shared" si="33"/>
        <v>1</v>
      </c>
      <c r="D414">
        <f t="shared" si="31"/>
        <v>1</v>
      </c>
      <c r="E414" t="s">
        <v>2</v>
      </c>
      <c r="G414" t="str">
        <f t="shared" si="34"/>
        <v>out</v>
      </c>
      <c r="H414" t="str">
        <f t="shared" si="35"/>
        <v/>
      </c>
      <c r="I414" t="s">
        <v>2</v>
      </c>
      <c r="J414">
        <f t="shared" si="32"/>
        <v>1</v>
      </c>
      <c r="L414" t="s">
        <v>210</v>
      </c>
    </row>
    <row r="415" spans="1:12" x14ac:dyDescent="0.2">
      <c r="A415" s="1">
        <v>44909.457118055558</v>
      </c>
      <c r="B415" t="s">
        <v>0</v>
      </c>
      <c r="C415">
        <f t="shared" si="33"/>
        <v>1</v>
      </c>
      <c r="D415">
        <f t="shared" si="31"/>
        <v>1</v>
      </c>
      <c r="E415" t="s">
        <v>1</v>
      </c>
      <c r="G415" t="str">
        <f t="shared" si="34"/>
        <v>in</v>
      </c>
      <c r="H415" t="str">
        <f t="shared" si="35"/>
        <v/>
      </c>
      <c r="I415" t="s">
        <v>1</v>
      </c>
      <c r="J415">
        <f t="shared" si="32"/>
        <v>1</v>
      </c>
      <c r="L415" t="s">
        <v>210</v>
      </c>
    </row>
    <row r="416" spans="1:12" x14ac:dyDescent="0.2">
      <c r="A416" s="1">
        <v>44909.457708333335</v>
      </c>
      <c r="B416" t="s">
        <v>0</v>
      </c>
      <c r="C416">
        <f t="shared" si="33"/>
        <v>1</v>
      </c>
      <c r="D416">
        <f t="shared" si="31"/>
        <v>1</v>
      </c>
      <c r="E416" t="s">
        <v>1</v>
      </c>
      <c r="G416" t="str">
        <f t="shared" si="34"/>
        <v>in</v>
      </c>
      <c r="H416" t="str">
        <f t="shared" si="35"/>
        <v/>
      </c>
      <c r="I416" t="s">
        <v>1</v>
      </c>
      <c r="J416">
        <f t="shared" si="32"/>
        <v>1</v>
      </c>
      <c r="L416" t="s">
        <v>211</v>
      </c>
    </row>
    <row r="417" spans="1:12" x14ac:dyDescent="0.2">
      <c r="A417" s="1">
        <v>44909.458321759259</v>
      </c>
      <c r="B417" t="s">
        <v>0</v>
      </c>
      <c r="C417">
        <f t="shared" si="33"/>
        <v>1</v>
      </c>
      <c r="D417">
        <f t="shared" si="31"/>
        <v>1</v>
      </c>
      <c r="E417" t="s">
        <v>1</v>
      </c>
      <c r="G417" t="str">
        <f t="shared" si="34"/>
        <v>in</v>
      </c>
      <c r="H417" t="str">
        <f t="shared" si="35"/>
        <v/>
      </c>
      <c r="I417" t="s">
        <v>1</v>
      </c>
      <c r="J417">
        <f t="shared" si="32"/>
        <v>1</v>
      </c>
      <c r="L417" t="s">
        <v>211</v>
      </c>
    </row>
    <row r="418" spans="1:12" x14ac:dyDescent="0.2">
      <c r="A418" s="1">
        <v>44909.459039351852</v>
      </c>
      <c r="B418" t="s">
        <v>0</v>
      </c>
      <c r="C418">
        <f t="shared" si="33"/>
        <v>1</v>
      </c>
      <c r="D418">
        <f t="shared" si="31"/>
        <v>1</v>
      </c>
      <c r="E418" t="s">
        <v>1</v>
      </c>
      <c r="G418" t="str">
        <f t="shared" si="34"/>
        <v>in</v>
      </c>
      <c r="H418" t="str">
        <f t="shared" si="35"/>
        <v/>
      </c>
      <c r="I418" t="s">
        <v>1</v>
      </c>
      <c r="J418">
        <f t="shared" si="32"/>
        <v>1</v>
      </c>
      <c r="L418" t="s">
        <v>210</v>
      </c>
    </row>
    <row r="419" spans="1:12" x14ac:dyDescent="0.2">
      <c r="A419" s="1">
        <v>44909.459120370368</v>
      </c>
      <c r="B419" t="s">
        <v>0</v>
      </c>
      <c r="C419">
        <f t="shared" si="33"/>
        <v>1</v>
      </c>
      <c r="D419">
        <f t="shared" si="31"/>
        <v>1</v>
      </c>
      <c r="E419" t="s">
        <v>2</v>
      </c>
      <c r="G419" t="str">
        <f t="shared" si="34"/>
        <v/>
      </c>
      <c r="H419" t="str">
        <f t="shared" si="35"/>
        <v/>
      </c>
      <c r="I419" t="s">
        <v>3</v>
      </c>
      <c r="J419">
        <f t="shared" si="32"/>
        <v>1</v>
      </c>
      <c r="L419" t="s">
        <v>211</v>
      </c>
    </row>
    <row r="420" spans="1:12" x14ac:dyDescent="0.2">
      <c r="A420" s="1">
        <v>44909.462384259263</v>
      </c>
      <c r="B420" t="s">
        <v>0</v>
      </c>
      <c r="C420">
        <v>3</v>
      </c>
      <c r="D420">
        <f t="shared" si="31"/>
        <v>2</v>
      </c>
      <c r="E420" t="s">
        <v>14</v>
      </c>
      <c r="F420" t="s">
        <v>82</v>
      </c>
      <c r="G420" t="str">
        <f t="shared" si="34"/>
        <v/>
      </c>
      <c r="H420" t="str">
        <f t="shared" si="35"/>
        <v/>
      </c>
      <c r="I420" t="s">
        <v>20</v>
      </c>
      <c r="J420">
        <v>2</v>
      </c>
      <c r="L420" t="s">
        <v>211</v>
      </c>
    </row>
    <row r="421" spans="1:12" x14ac:dyDescent="0.2">
      <c r="A421" s="1">
        <v>44909.465370370373</v>
      </c>
      <c r="B421" t="s">
        <v>0</v>
      </c>
      <c r="C421">
        <f t="shared" si="33"/>
        <v>1</v>
      </c>
      <c r="D421">
        <f t="shared" si="31"/>
        <v>1</v>
      </c>
      <c r="E421" t="s">
        <v>1</v>
      </c>
      <c r="G421" t="str">
        <f t="shared" si="34"/>
        <v>in</v>
      </c>
      <c r="H421" t="str">
        <f t="shared" si="35"/>
        <v/>
      </c>
      <c r="I421" t="s">
        <v>1</v>
      </c>
      <c r="J421">
        <f t="shared" si="32"/>
        <v>1</v>
      </c>
      <c r="L421" t="s">
        <v>210</v>
      </c>
    </row>
    <row r="422" spans="1:12" x14ac:dyDescent="0.2">
      <c r="A422" s="1">
        <v>44909.465636574074</v>
      </c>
      <c r="B422" t="s">
        <v>0</v>
      </c>
      <c r="C422">
        <f t="shared" si="33"/>
        <v>1</v>
      </c>
      <c r="D422">
        <f t="shared" si="31"/>
        <v>1</v>
      </c>
      <c r="E422" t="s">
        <v>2</v>
      </c>
      <c r="G422" t="str">
        <f t="shared" si="34"/>
        <v>out</v>
      </c>
      <c r="H422" t="str">
        <f t="shared" si="35"/>
        <v/>
      </c>
      <c r="I422" t="s">
        <v>2</v>
      </c>
      <c r="J422">
        <f t="shared" si="32"/>
        <v>1</v>
      </c>
      <c r="L422" t="s">
        <v>211</v>
      </c>
    </row>
    <row r="423" spans="1:12" x14ac:dyDescent="0.2">
      <c r="A423" s="1">
        <v>44909.465763888889</v>
      </c>
      <c r="B423" t="s">
        <v>0</v>
      </c>
      <c r="C423">
        <f t="shared" si="33"/>
        <v>1</v>
      </c>
      <c r="D423">
        <f t="shared" si="31"/>
        <v>1</v>
      </c>
      <c r="E423" t="s">
        <v>1</v>
      </c>
      <c r="G423" t="str">
        <f t="shared" si="34"/>
        <v>in</v>
      </c>
      <c r="H423" t="str">
        <f t="shared" si="35"/>
        <v/>
      </c>
      <c r="I423" t="s">
        <v>1</v>
      </c>
      <c r="J423">
        <f t="shared" si="32"/>
        <v>1</v>
      </c>
      <c r="L423" t="s">
        <v>211</v>
      </c>
    </row>
    <row r="424" spans="1:12" x14ac:dyDescent="0.2">
      <c r="A424" s="1">
        <v>44909.466307870367</v>
      </c>
      <c r="B424" t="s">
        <v>0</v>
      </c>
      <c r="C424">
        <f t="shared" si="33"/>
        <v>1</v>
      </c>
      <c r="D424">
        <f t="shared" si="31"/>
        <v>1</v>
      </c>
      <c r="E424" t="s">
        <v>2</v>
      </c>
      <c r="G424" t="str">
        <f t="shared" si="34"/>
        <v>out</v>
      </c>
      <c r="H424" t="str">
        <f t="shared" si="35"/>
        <v/>
      </c>
      <c r="I424" t="s">
        <v>2</v>
      </c>
      <c r="J424">
        <f t="shared" si="32"/>
        <v>1</v>
      </c>
      <c r="L424" t="s">
        <v>211</v>
      </c>
    </row>
    <row r="425" spans="1:12" x14ac:dyDescent="0.2">
      <c r="A425" s="1">
        <v>44909.466493055559</v>
      </c>
      <c r="B425" t="s">
        <v>0</v>
      </c>
      <c r="C425">
        <f t="shared" si="33"/>
        <v>1</v>
      </c>
      <c r="D425">
        <f t="shared" si="31"/>
        <v>1</v>
      </c>
      <c r="E425" t="s">
        <v>2</v>
      </c>
      <c r="G425" t="str">
        <f t="shared" si="34"/>
        <v>out</v>
      </c>
      <c r="H425" t="str">
        <f t="shared" si="35"/>
        <v/>
      </c>
      <c r="I425" t="s">
        <v>2</v>
      </c>
      <c r="J425">
        <f t="shared" si="32"/>
        <v>1</v>
      </c>
      <c r="L425" t="s">
        <v>211</v>
      </c>
    </row>
    <row r="426" spans="1:12" x14ac:dyDescent="0.2">
      <c r="A426" s="1">
        <v>44909.468159722222</v>
      </c>
      <c r="B426" t="s">
        <v>0</v>
      </c>
      <c r="C426">
        <f t="shared" si="33"/>
        <v>1</v>
      </c>
      <c r="D426">
        <f t="shared" si="31"/>
        <v>1</v>
      </c>
      <c r="E426" t="s">
        <v>1</v>
      </c>
      <c r="G426" t="str">
        <f t="shared" si="34"/>
        <v>in</v>
      </c>
      <c r="H426" t="str">
        <f t="shared" si="35"/>
        <v/>
      </c>
      <c r="I426" t="s">
        <v>1</v>
      </c>
      <c r="J426">
        <f t="shared" si="32"/>
        <v>1</v>
      </c>
      <c r="L426" t="s">
        <v>210</v>
      </c>
    </row>
    <row r="427" spans="1:12" x14ac:dyDescent="0.2">
      <c r="A427" s="1">
        <v>44909.475416666668</v>
      </c>
      <c r="B427" t="s">
        <v>0</v>
      </c>
      <c r="C427">
        <f t="shared" si="33"/>
        <v>1</v>
      </c>
      <c r="D427">
        <f t="shared" si="31"/>
        <v>1</v>
      </c>
      <c r="E427" t="s">
        <v>2</v>
      </c>
      <c r="G427" t="str">
        <f t="shared" si="34"/>
        <v/>
      </c>
      <c r="H427" t="str">
        <f t="shared" si="35"/>
        <v/>
      </c>
      <c r="I427" t="s">
        <v>1</v>
      </c>
      <c r="J427">
        <f t="shared" si="32"/>
        <v>1</v>
      </c>
      <c r="L427" t="s">
        <v>210</v>
      </c>
    </row>
    <row r="428" spans="1:12" x14ac:dyDescent="0.2">
      <c r="A428" s="1">
        <v>44909.479826388888</v>
      </c>
      <c r="B428" t="s">
        <v>0</v>
      </c>
      <c r="C428">
        <f t="shared" si="33"/>
        <v>1</v>
      </c>
      <c r="D428">
        <f t="shared" si="31"/>
        <v>1</v>
      </c>
      <c r="E428" t="s">
        <v>1</v>
      </c>
      <c r="G428" t="str">
        <f t="shared" si="34"/>
        <v>in</v>
      </c>
      <c r="H428" t="str">
        <f t="shared" si="35"/>
        <v/>
      </c>
      <c r="I428" t="s">
        <v>1</v>
      </c>
      <c r="J428">
        <f t="shared" si="32"/>
        <v>1</v>
      </c>
      <c r="L428" t="s">
        <v>210</v>
      </c>
    </row>
    <row r="429" spans="1:12" x14ac:dyDescent="0.2">
      <c r="A429" s="1">
        <v>44909.483935185184</v>
      </c>
      <c r="B429" t="s">
        <v>0</v>
      </c>
      <c r="C429">
        <f t="shared" si="33"/>
        <v>1</v>
      </c>
      <c r="D429">
        <f t="shared" si="31"/>
        <v>1</v>
      </c>
      <c r="E429" t="s">
        <v>2</v>
      </c>
      <c r="G429" t="str">
        <f t="shared" si="34"/>
        <v>out</v>
      </c>
      <c r="H429" t="str">
        <f t="shared" si="35"/>
        <v/>
      </c>
      <c r="I429" t="s">
        <v>2</v>
      </c>
      <c r="J429">
        <f t="shared" si="32"/>
        <v>1</v>
      </c>
      <c r="L429" t="s">
        <v>210</v>
      </c>
    </row>
    <row r="430" spans="1:12" x14ac:dyDescent="0.2">
      <c r="A430" s="1">
        <v>44909.485208333332</v>
      </c>
      <c r="B430" t="s">
        <v>0</v>
      </c>
      <c r="C430">
        <f t="shared" si="33"/>
        <v>1</v>
      </c>
      <c r="D430">
        <f t="shared" si="31"/>
        <v>1</v>
      </c>
      <c r="E430" t="s">
        <v>1</v>
      </c>
      <c r="G430" t="str">
        <f t="shared" si="34"/>
        <v>in</v>
      </c>
      <c r="H430" t="str">
        <f t="shared" si="35"/>
        <v/>
      </c>
      <c r="I430" t="s">
        <v>1</v>
      </c>
      <c r="J430">
        <f t="shared" si="32"/>
        <v>1</v>
      </c>
      <c r="L430" t="s">
        <v>211</v>
      </c>
    </row>
    <row r="431" spans="1:12" x14ac:dyDescent="0.2">
      <c r="A431" s="1">
        <v>44909.485833333332</v>
      </c>
      <c r="B431" t="s">
        <v>0</v>
      </c>
      <c r="C431">
        <f t="shared" si="33"/>
        <v>1</v>
      </c>
      <c r="D431">
        <f t="shared" si="31"/>
        <v>1</v>
      </c>
      <c r="E431" t="s">
        <v>1</v>
      </c>
      <c r="G431" t="str">
        <f t="shared" si="34"/>
        <v>in</v>
      </c>
      <c r="H431" t="str">
        <f t="shared" si="35"/>
        <v/>
      </c>
      <c r="I431" t="s">
        <v>1</v>
      </c>
      <c r="J431">
        <f t="shared" si="32"/>
        <v>1</v>
      </c>
      <c r="L431" t="s">
        <v>210</v>
      </c>
    </row>
    <row r="432" spans="1:12" x14ac:dyDescent="0.2">
      <c r="A432" s="1">
        <v>44909.486134259256</v>
      </c>
      <c r="B432" t="s">
        <v>0</v>
      </c>
      <c r="C432">
        <f t="shared" si="33"/>
        <v>1</v>
      </c>
      <c r="D432">
        <f t="shared" si="31"/>
        <v>1</v>
      </c>
      <c r="E432" t="s">
        <v>2</v>
      </c>
      <c r="G432" t="str">
        <f t="shared" si="34"/>
        <v>out</v>
      </c>
      <c r="H432" t="str">
        <f t="shared" si="35"/>
        <v/>
      </c>
      <c r="I432" t="s">
        <v>2</v>
      </c>
      <c r="J432">
        <f t="shared" si="32"/>
        <v>1</v>
      </c>
      <c r="L432" t="s">
        <v>211</v>
      </c>
    </row>
    <row r="433" spans="1:12" x14ac:dyDescent="0.2">
      <c r="A433" s="1">
        <v>44909.501481481479</v>
      </c>
      <c r="B433" t="s">
        <v>0</v>
      </c>
      <c r="C433">
        <f t="shared" si="33"/>
        <v>1</v>
      </c>
      <c r="D433">
        <f t="shared" si="31"/>
        <v>1</v>
      </c>
      <c r="E433" t="s">
        <v>2</v>
      </c>
      <c r="G433" t="str">
        <f t="shared" si="34"/>
        <v/>
      </c>
      <c r="H433" t="str">
        <f t="shared" si="35"/>
        <v/>
      </c>
      <c r="I433" t="s">
        <v>3</v>
      </c>
      <c r="J433">
        <f t="shared" si="32"/>
        <v>1</v>
      </c>
      <c r="L433" t="s">
        <v>210</v>
      </c>
    </row>
    <row r="434" spans="1:12" x14ac:dyDescent="0.2">
      <c r="A434" s="1">
        <v>44909.503680555557</v>
      </c>
      <c r="B434" t="s">
        <v>0</v>
      </c>
      <c r="C434">
        <f t="shared" si="33"/>
        <v>1</v>
      </c>
      <c r="D434">
        <f t="shared" si="31"/>
        <v>1</v>
      </c>
      <c r="E434" t="s">
        <v>2</v>
      </c>
      <c r="G434" t="str">
        <f t="shared" si="34"/>
        <v>out</v>
      </c>
      <c r="H434" t="str">
        <f t="shared" si="35"/>
        <v/>
      </c>
      <c r="I434" t="s">
        <v>2</v>
      </c>
      <c r="J434">
        <f t="shared" si="32"/>
        <v>1</v>
      </c>
      <c r="L434" t="s">
        <v>210</v>
      </c>
    </row>
    <row r="435" spans="1:12" x14ac:dyDescent="0.2">
      <c r="A435" s="1">
        <v>44909.503831018519</v>
      </c>
      <c r="B435" t="s">
        <v>0</v>
      </c>
      <c r="C435">
        <f t="shared" si="33"/>
        <v>1</v>
      </c>
      <c r="D435">
        <f t="shared" si="31"/>
        <v>1</v>
      </c>
      <c r="E435" t="s">
        <v>1</v>
      </c>
      <c r="G435" t="str">
        <f t="shared" si="34"/>
        <v>in</v>
      </c>
      <c r="H435" t="str">
        <f t="shared" si="35"/>
        <v/>
      </c>
      <c r="I435" t="s">
        <v>1</v>
      </c>
      <c r="J435">
        <f t="shared" si="32"/>
        <v>1</v>
      </c>
      <c r="L435" t="s">
        <v>211</v>
      </c>
    </row>
    <row r="436" spans="1:12" x14ac:dyDescent="0.2">
      <c r="A436" s="1">
        <v>44909.506249999999</v>
      </c>
      <c r="B436" t="s">
        <v>0</v>
      </c>
      <c r="C436">
        <f t="shared" si="33"/>
        <v>1</v>
      </c>
      <c r="D436">
        <f t="shared" si="31"/>
        <v>1</v>
      </c>
      <c r="E436" t="s">
        <v>2</v>
      </c>
      <c r="G436" t="str">
        <f t="shared" si="34"/>
        <v>out</v>
      </c>
      <c r="H436" t="str">
        <f t="shared" si="35"/>
        <v/>
      </c>
      <c r="I436" t="s">
        <v>2</v>
      </c>
      <c r="J436">
        <f t="shared" si="32"/>
        <v>1</v>
      </c>
      <c r="L436" t="s">
        <v>210</v>
      </c>
    </row>
    <row r="437" spans="1:12" x14ac:dyDescent="0.2">
      <c r="A437" s="1">
        <v>44909.507407407407</v>
      </c>
      <c r="B437" t="s">
        <v>0</v>
      </c>
      <c r="C437">
        <f t="shared" si="33"/>
        <v>1</v>
      </c>
      <c r="D437">
        <f t="shared" si="31"/>
        <v>1</v>
      </c>
      <c r="E437" t="s">
        <v>1</v>
      </c>
      <c r="G437" t="str">
        <f t="shared" si="34"/>
        <v>in</v>
      </c>
      <c r="H437" t="str">
        <f t="shared" si="35"/>
        <v/>
      </c>
      <c r="I437" t="s">
        <v>1</v>
      </c>
      <c r="J437">
        <f t="shared" si="32"/>
        <v>1</v>
      </c>
      <c r="L437" t="s">
        <v>211</v>
      </c>
    </row>
    <row r="438" spans="1:12" x14ac:dyDescent="0.2">
      <c r="A438" s="1">
        <v>44909.507465277777</v>
      </c>
      <c r="B438" t="s">
        <v>0</v>
      </c>
      <c r="C438">
        <f t="shared" si="33"/>
        <v>1</v>
      </c>
      <c r="D438">
        <f t="shared" si="31"/>
        <v>1</v>
      </c>
      <c r="E438" t="s">
        <v>1</v>
      </c>
      <c r="G438" t="str">
        <f t="shared" si="34"/>
        <v>in</v>
      </c>
      <c r="H438" t="str">
        <f t="shared" si="35"/>
        <v/>
      </c>
      <c r="I438" t="s">
        <v>1</v>
      </c>
      <c r="J438">
        <f t="shared" si="32"/>
        <v>1</v>
      </c>
      <c r="L438" t="s">
        <v>211</v>
      </c>
    </row>
    <row r="439" spans="1:12" x14ac:dyDescent="0.2">
      <c r="A439" s="1">
        <v>44909.514282407406</v>
      </c>
      <c r="B439" t="s">
        <v>0</v>
      </c>
      <c r="C439">
        <v>2</v>
      </c>
      <c r="D439">
        <f t="shared" si="31"/>
        <v>2</v>
      </c>
      <c r="E439" t="s">
        <v>13</v>
      </c>
      <c r="F439" t="s">
        <v>83</v>
      </c>
      <c r="G439" t="str">
        <f t="shared" si="34"/>
        <v/>
      </c>
      <c r="H439" t="str">
        <f t="shared" si="35"/>
        <v>in</v>
      </c>
      <c r="I439" t="s">
        <v>1</v>
      </c>
      <c r="J439">
        <f t="shared" si="32"/>
        <v>1</v>
      </c>
      <c r="L439" t="s">
        <v>210</v>
      </c>
    </row>
    <row r="440" spans="1:12" x14ac:dyDescent="0.2">
      <c r="A440" s="1">
        <v>44909.515231481484</v>
      </c>
      <c r="B440" t="s">
        <v>0</v>
      </c>
      <c r="C440">
        <v>2</v>
      </c>
      <c r="D440">
        <f t="shared" si="31"/>
        <v>2</v>
      </c>
      <c r="E440" t="s">
        <v>14</v>
      </c>
      <c r="F440" t="s">
        <v>84</v>
      </c>
      <c r="G440" t="str">
        <f t="shared" si="34"/>
        <v/>
      </c>
      <c r="H440" t="str">
        <f t="shared" si="35"/>
        <v>out</v>
      </c>
      <c r="I440" t="s">
        <v>2</v>
      </c>
      <c r="J440">
        <f t="shared" si="32"/>
        <v>1</v>
      </c>
      <c r="L440" t="s">
        <v>211</v>
      </c>
    </row>
    <row r="441" spans="1:12" x14ac:dyDescent="0.2">
      <c r="A441" s="1">
        <v>44909.518449074072</v>
      </c>
      <c r="B441" t="s">
        <v>0</v>
      </c>
      <c r="C441">
        <f t="shared" si="33"/>
        <v>1</v>
      </c>
      <c r="D441">
        <f t="shared" si="31"/>
        <v>1</v>
      </c>
      <c r="E441" t="s">
        <v>2</v>
      </c>
      <c r="G441" t="str">
        <f t="shared" si="34"/>
        <v>out</v>
      </c>
      <c r="H441" t="str">
        <f t="shared" si="35"/>
        <v/>
      </c>
      <c r="I441" t="s">
        <v>2</v>
      </c>
      <c r="J441">
        <f t="shared" si="32"/>
        <v>1</v>
      </c>
      <c r="L441" t="s">
        <v>210</v>
      </c>
    </row>
    <row r="442" spans="1:12" x14ac:dyDescent="0.2">
      <c r="A442" s="1">
        <v>44909.524004629631</v>
      </c>
      <c r="B442" t="s">
        <v>0</v>
      </c>
      <c r="C442">
        <f t="shared" si="33"/>
        <v>1</v>
      </c>
      <c r="D442">
        <f t="shared" si="31"/>
        <v>1</v>
      </c>
      <c r="E442" t="s">
        <v>1</v>
      </c>
      <c r="G442" t="str">
        <f t="shared" si="34"/>
        <v>in</v>
      </c>
      <c r="H442" t="str">
        <f t="shared" si="35"/>
        <v/>
      </c>
      <c r="I442" t="s">
        <v>1</v>
      </c>
      <c r="J442">
        <f t="shared" si="32"/>
        <v>1</v>
      </c>
      <c r="L442" t="s">
        <v>210</v>
      </c>
    </row>
    <row r="443" spans="1:12" x14ac:dyDescent="0.2">
      <c r="A443" s="1">
        <v>44909.524178240739</v>
      </c>
      <c r="B443" t="s">
        <v>0</v>
      </c>
      <c r="C443">
        <f t="shared" si="33"/>
        <v>1</v>
      </c>
      <c r="D443">
        <f t="shared" si="31"/>
        <v>1</v>
      </c>
      <c r="E443" t="s">
        <v>2</v>
      </c>
      <c r="G443" t="str">
        <f t="shared" si="34"/>
        <v/>
      </c>
      <c r="H443" t="str">
        <f t="shared" si="35"/>
        <v/>
      </c>
      <c r="I443" t="s">
        <v>3</v>
      </c>
      <c r="J443">
        <f t="shared" si="32"/>
        <v>1</v>
      </c>
      <c r="L443" t="s">
        <v>211</v>
      </c>
    </row>
    <row r="444" spans="1:12" x14ac:dyDescent="0.2">
      <c r="A444" s="1">
        <v>44909.524270833332</v>
      </c>
      <c r="B444" t="s">
        <v>0</v>
      </c>
      <c r="C444">
        <v>2</v>
      </c>
      <c r="D444">
        <f t="shared" si="31"/>
        <v>3</v>
      </c>
      <c r="E444" t="s">
        <v>70</v>
      </c>
      <c r="F444" t="s">
        <v>85</v>
      </c>
      <c r="G444" t="str">
        <f t="shared" si="34"/>
        <v/>
      </c>
      <c r="H444" t="str">
        <f t="shared" si="35"/>
        <v/>
      </c>
      <c r="I444" t="s">
        <v>1</v>
      </c>
      <c r="J444">
        <f t="shared" si="32"/>
        <v>1</v>
      </c>
      <c r="L444" t="s">
        <v>211</v>
      </c>
    </row>
    <row r="445" spans="1:12" x14ac:dyDescent="0.2">
      <c r="A445" s="1">
        <v>44909.531018518515</v>
      </c>
      <c r="B445" t="s">
        <v>0</v>
      </c>
      <c r="C445">
        <v>2</v>
      </c>
      <c r="D445">
        <f t="shared" si="31"/>
        <v>2</v>
      </c>
      <c r="E445" t="s">
        <v>13</v>
      </c>
      <c r="F445" t="s">
        <v>80</v>
      </c>
      <c r="G445" t="str">
        <f t="shared" si="34"/>
        <v/>
      </c>
      <c r="H445" t="str">
        <f t="shared" si="35"/>
        <v>in</v>
      </c>
      <c r="I445" t="s">
        <v>1</v>
      </c>
      <c r="J445">
        <f t="shared" si="32"/>
        <v>1</v>
      </c>
      <c r="L445" t="s">
        <v>210</v>
      </c>
    </row>
    <row r="446" spans="1:12" x14ac:dyDescent="0.2">
      <c r="A446" s="1">
        <v>44909.534050925926</v>
      </c>
      <c r="B446" t="s">
        <v>0</v>
      </c>
      <c r="C446">
        <f t="shared" si="33"/>
        <v>1</v>
      </c>
      <c r="D446">
        <f t="shared" si="31"/>
        <v>1</v>
      </c>
      <c r="E446" t="s">
        <v>2</v>
      </c>
      <c r="G446" t="str">
        <f t="shared" si="34"/>
        <v>out</v>
      </c>
      <c r="H446" t="str">
        <f t="shared" si="35"/>
        <v/>
      </c>
      <c r="I446" t="s">
        <v>2</v>
      </c>
      <c r="J446">
        <f t="shared" si="32"/>
        <v>1</v>
      </c>
      <c r="L446" t="s">
        <v>211</v>
      </c>
    </row>
    <row r="447" spans="1:12" x14ac:dyDescent="0.2">
      <c r="A447" s="1">
        <v>44909.535081018519</v>
      </c>
      <c r="B447" t="s">
        <v>0</v>
      </c>
      <c r="C447">
        <f t="shared" si="33"/>
        <v>1</v>
      </c>
      <c r="D447">
        <f t="shared" ref="D447:D506" si="36">IF(OR(E447="out", E447="in", E447="pbin", E447="pbout"), 1, IF(OR(E447="in/in", E447="out/out"), 2,  IF(OR(E447="in/out", E447="out/in"), 3, "")))</f>
        <v>1</v>
      </c>
      <c r="E447" t="s">
        <v>1</v>
      </c>
      <c r="G447" t="str">
        <f t="shared" si="34"/>
        <v>in</v>
      </c>
      <c r="H447" t="str">
        <f t="shared" si="35"/>
        <v/>
      </c>
      <c r="I447" t="s">
        <v>1</v>
      </c>
      <c r="J447">
        <f t="shared" ref="J447:J506" si="37">IF(OR(I447="out", I447="in", I447="pbo", I447="pbi"), 1, "")</f>
        <v>1</v>
      </c>
      <c r="L447" t="s">
        <v>211</v>
      </c>
    </row>
    <row r="448" spans="1:12" x14ac:dyDescent="0.2">
      <c r="A448" s="1">
        <v>44909.551562499997</v>
      </c>
      <c r="B448" t="s">
        <v>0</v>
      </c>
      <c r="C448">
        <f t="shared" ref="C448:C507" si="38">IF(D448=1, 1, "")</f>
        <v>1</v>
      </c>
      <c r="D448">
        <f t="shared" si="36"/>
        <v>1</v>
      </c>
      <c r="E448" t="s">
        <v>1</v>
      </c>
      <c r="F448" t="s">
        <v>86</v>
      </c>
      <c r="G448" t="str">
        <f t="shared" si="34"/>
        <v>in</v>
      </c>
      <c r="H448" t="str">
        <f t="shared" si="35"/>
        <v/>
      </c>
      <c r="I448" t="s">
        <v>1</v>
      </c>
      <c r="J448">
        <f t="shared" si="37"/>
        <v>1</v>
      </c>
      <c r="L448" t="s">
        <v>210</v>
      </c>
    </row>
    <row r="449" spans="1:12" x14ac:dyDescent="0.2">
      <c r="A449" s="1">
        <v>44909.557754629626</v>
      </c>
      <c r="B449" t="s">
        <v>0</v>
      </c>
      <c r="C449">
        <f t="shared" si="38"/>
        <v>1</v>
      </c>
      <c r="D449">
        <f t="shared" si="36"/>
        <v>1</v>
      </c>
      <c r="E449" t="s">
        <v>1</v>
      </c>
      <c r="G449" t="str">
        <f t="shared" si="34"/>
        <v>in</v>
      </c>
      <c r="H449" t="str">
        <f t="shared" si="35"/>
        <v/>
      </c>
      <c r="I449" t="s">
        <v>1</v>
      </c>
      <c r="J449">
        <f t="shared" si="37"/>
        <v>1</v>
      </c>
      <c r="L449" t="s">
        <v>211</v>
      </c>
    </row>
    <row r="450" spans="1:12" x14ac:dyDescent="0.2">
      <c r="A450" s="1">
        <v>44909.558310185188</v>
      </c>
      <c r="B450" t="s">
        <v>0</v>
      </c>
      <c r="C450">
        <f t="shared" si="38"/>
        <v>1</v>
      </c>
      <c r="D450">
        <f t="shared" si="36"/>
        <v>1</v>
      </c>
      <c r="E450" t="s">
        <v>2</v>
      </c>
      <c r="G450" t="str">
        <f t="shared" si="34"/>
        <v>out</v>
      </c>
      <c r="H450" t="str">
        <f t="shared" si="35"/>
        <v/>
      </c>
      <c r="I450" t="s">
        <v>2</v>
      </c>
      <c r="J450">
        <f t="shared" si="37"/>
        <v>1</v>
      </c>
      <c r="L450" t="s">
        <v>210</v>
      </c>
    </row>
    <row r="451" spans="1:12" x14ac:dyDescent="0.2">
      <c r="A451" s="1">
        <v>44909.559305555558</v>
      </c>
      <c r="B451" t="s">
        <v>0</v>
      </c>
      <c r="C451">
        <f t="shared" si="38"/>
        <v>1</v>
      </c>
      <c r="D451">
        <f t="shared" si="36"/>
        <v>1</v>
      </c>
      <c r="E451" t="s">
        <v>1</v>
      </c>
      <c r="F451" t="s">
        <v>87</v>
      </c>
      <c r="G451" t="str">
        <f t="shared" ref="G451:G514" si="39">IF(AND(E451=I451, E451="out"), "out", IF(AND(E451=I451, E451="in"), "in", IF(AND(E451="pbout", I451="pbo"), "pb", IF(AND(E451="pbin", I451="pbi"), "pb", ""))))</f>
        <v>in</v>
      </c>
      <c r="H451" t="str">
        <f t="shared" ref="H451:H514" si="40">IF(AND(E451="in/in", I451="in"), "in", IF(AND(E451="out/out", I451="out"), "out", ""))</f>
        <v/>
      </c>
      <c r="I451" t="s">
        <v>1</v>
      </c>
      <c r="J451">
        <f t="shared" si="37"/>
        <v>1</v>
      </c>
      <c r="L451" t="s">
        <v>211</v>
      </c>
    </row>
    <row r="452" spans="1:12" x14ac:dyDescent="0.2">
      <c r="A452" s="1">
        <v>44909.559930555559</v>
      </c>
      <c r="B452" t="s">
        <v>0</v>
      </c>
      <c r="C452">
        <v>1</v>
      </c>
      <c r="D452">
        <v>3</v>
      </c>
      <c r="E452" t="s">
        <v>4</v>
      </c>
      <c r="F452" t="s">
        <v>88</v>
      </c>
      <c r="G452" t="str">
        <f t="shared" si="39"/>
        <v/>
      </c>
      <c r="H452" t="str">
        <f t="shared" si="40"/>
        <v/>
      </c>
      <c r="I452" t="s">
        <v>70</v>
      </c>
      <c r="J452">
        <v>1</v>
      </c>
      <c r="L452" t="s">
        <v>210</v>
      </c>
    </row>
    <row r="453" spans="1:12" x14ac:dyDescent="0.2">
      <c r="A453" s="1">
        <v>44909.563645833332</v>
      </c>
      <c r="B453" t="s">
        <v>0</v>
      </c>
      <c r="C453">
        <f t="shared" si="38"/>
        <v>1</v>
      </c>
      <c r="D453">
        <f t="shared" si="36"/>
        <v>1</v>
      </c>
      <c r="E453" t="s">
        <v>1</v>
      </c>
      <c r="G453" t="str">
        <f t="shared" si="39"/>
        <v>in</v>
      </c>
      <c r="H453" t="str">
        <f t="shared" si="40"/>
        <v/>
      </c>
      <c r="I453" t="s">
        <v>1</v>
      </c>
      <c r="J453">
        <f t="shared" si="37"/>
        <v>1</v>
      </c>
      <c r="L453" t="s">
        <v>210</v>
      </c>
    </row>
    <row r="454" spans="1:12" x14ac:dyDescent="0.2">
      <c r="A454" s="1">
        <v>44909.566284722219</v>
      </c>
      <c r="B454" t="s">
        <v>0</v>
      </c>
      <c r="C454">
        <f t="shared" si="38"/>
        <v>1</v>
      </c>
      <c r="D454">
        <f t="shared" si="36"/>
        <v>1</v>
      </c>
      <c r="E454" t="s">
        <v>2</v>
      </c>
      <c r="G454" t="str">
        <f t="shared" si="39"/>
        <v>out</v>
      </c>
      <c r="H454" t="str">
        <f t="shared" si="40"/>
        <v/>
      </c>
      <c r="I454" t="s">
        <v>2</v>
      </c>
      <c r="J454">
        <f t="shared" si="37"/>
        <v>1</v>
      </c>
      <c r="L454" t="s">
        <v>210</v>
      </c>
    </row>
    <row r="455" spans="1:12" x14ac:dyDescent="0.2">
      <c r="A455" s="1">
        <v>44909.569050925929</v>
      </c>
      <c r="B455" t="s">
        <v>0</v>
      </c>
      <c r="C455">
        <f t="shared" si="38"/>
        <v>1</v>
      </c>
      <c r="D455">
        <f t="shared" si="36"/>
        <v>1</v>
      </c>
      <c r="E455" t="s">
        <v>2</v>
      </c>
      <c r="G455" t="str">
        <f t="shared" si="39"/>
        <v>out</v>
      </c>
      <c r="H455" t="str">
        <f t="shared" si="40"/>
        <v/>
      </c>
      <c r="I455" t="s">
        <v>2</v>
      </c>
      <c r="J455">
        <f t="shared" si="37"/>
        <v>1</v>
      </c>
      <c r="L455" t="s">
        <v>210</v>
      </c>
    </row>
    <row r="456" spans="1:12" x14ac:dyDescent="0.2">
      <c r="A456" s="1">
        <v>44909.573379629626</v>
      </c>
      <c r="B456" t="s">
        <v>0</v>
      </c>
      <c r="C456">
        <f t="shared" si="38"/>
        <v>1</v>
      </c>
      <c r="D456">
        <f t="shared" si="36"/>
        <v>1</v>
      </c>
      <c r="E456" t="s">
        <v>1</v>
      </c>
      <c r="G456" t="str">
        <f t="shared" si="39"/>
        <v>in</v>
      </c>
      <c r="H456" t="str">
        <f t="shared" si="40"/>
        <v/>
      </c>
      <c r="I456" t="s">
        <v>1</v>
      </c>
      <c r="J456">
        <f t="shared" si="37"/>
        <v>1</v>
      </c>
      <c r="L456" t="s">
        <v>210</v>
      </c>
    </row>
    <row r="457" spans="1:12" x14ac:dyDescent="0.2">
      <c r="A457" s="1">
        <v>44909.576273148145</v>
      </c>
      <c r="B457" t="s">
        <v>0</v>
      </c>
      <c r="C457">
        <f t="shared" si="38"/>
        <v>1</v>
      </c>
      <c r="D457">
        <f t="shared" si="36"/>
        <v>1</v>
      </c>
      <c r="E457" t="s">
        <v>1</v>
      </c>
      <c r="G457" t="str">
        <f t="shared" si="39"/>
        <v>in</v>
      </c>
      <c r="H457" t="str">
        <f t="shared" si="40"/>
        <v/>
      </c>
      <c r="I457" t="s">
        <v>1</v>
      </c>
      <c r="J457">
        <f t="shared" si="37"/>
        <v>1</v>
      </c>
      <c r="L457" t="s">
        <v>210</v>
      </c>
    </row>
    <row r="458" spans="1:12" x14ac:dyDescent="0.2">
      <c r="A458" s="1">
        <v>44909.579872685186</v>
      </c>
      <c r="B458" t="s">
        <v>0</v>
      </c>
      <c r="C458">
        <f t="shared" si="38"/>
        <v>1</v>
      </c>
      <c r="D458">
        <f t="shared" si="36"/>
        <v>1</v>
      </c>
      <c r="E458" t="s">
        <v>2</v>
      </c>
      <c r="G458" t="str">
        <f t="shared" si="39"/>
        <v/>
      </c>
      <c r="H458" t="str">
        <f t="shared" si="40"/>
        <v/>
      </c>
      <c r="I458" t="s">
        <v>3</v>
      </c>
      <c r="J458">
        <f t="shared" si="37"/>
        <v>1</v>
      </c>
      <c r="L458" t="s">
        <v>210</v>
      </c>
    </row>
    <row r="459" spans="1:12" x14ac:dyDescent="0.2">
      <c r="A459" s="1">
        <v>44909.582349537035</v>
      </c>
      <c r="B459" t="s">
        <v>0</v>
      </c>
      <c r="C459">
        <f t="shared" si="38"/>
        <v>1</v>
      </c>
      <c r="D459">
        <f t="shared" si="36"/>
        <v>1</v>
      </c>
      <c r="E459" t="s">
        <v>1</v>
      </c>
      <c r="G459" t="str">
        <f t="shared" si="39"/>
        <v>in</v>
      </c>
      <c r="H459" t="str">
        <f t="shared" si="40"/>
        <v/>
      </c>
      <c r="I459" t="s">
        <v>1</v>
      </c>
      <c r="J459">
        <f t="shared" si="37"/>
        <v>1</v>
      </c>
      <c r="L459" t="s">
        <v>210</v>
      </c>
    </row>
    <row r="460" spans="1:12" x14ac:dyDescent="0.2">
      <c r="A460" s="1">
        <v>44909.583715277775</v>
      </c>
      <c r="B460" t="s">
        <v>0</v>
      </c>
      <c r="C460">
        <f t="shared" si="38"/>
        <v>1</v>
      </c>
      <c r="D460">
        <f t="shared" si="36"/>
        <v>1</v>
      </c>
      <c r="E460" t="s">
        <v>1</v>
      </c>
      <c r="G460" t="str">
        <f t="shared" si="39"/>
        <v>in</v>
      </c>
      <c r="H460" t="str">
        <f t="shared" si="40"/>
        <v/>
      </c>
      <c r="I460" t="s">
        <v>1</v>
      </c>
      <c r="J460">
        <f t="shared" si="37"/>
        <v>1</v>
      </c>
      <c r="L460" t="s">
        <v>210</v>
      </c>
    </row>
    <row r="461" spans="1:12" x14ac:dyDescent="0.2">
      <c r="A461" s="1">
        <v>44909.583854166667</v>
      </c>
      <c r="B461" t="s">
        <v>0</v>
      </c>
      <c r="C461">
        <f t="shared" si="38"/>
        <v>1</v>
      </c>
      <c r="D461">
        <f t="shared" si="36"/>
        <v>1</v>
      </c>
      <c r="E461" t="s">
        <v>2</v>
      </c>
      <c r="G461" t="str">
        <f t="shared" si="39"/>
        <v>out</v>
      </c>
      <c r="H461" t="str">
        <f t="shared" si="40"/>
        <v/>
      </c>
      <c r="I461" t="s">
        <v>2</v>
      </c>
      <c r="J461">
        <f t="shared" si="37"/>
        <v>1</v>
      </c>
      <c r="L461" t="s">
        <v>211</v>
      </c>
    </row>
    <row r="462" spans="1:12" x14ac:dyDescent="0.2">
      <c r="A462" s="1">
        <v>44909.585509259261</v>
      </c>
      <c r="B462" t="s">
        <v>0</v>
      </c>
      <c r="C462">
        <f t="shared" si="38"/>
        <v>1</v>
      </c>
      <c r="D462">
        <f t="shared" si="36"/>
        <v>1</v>
      </c>
      <c r="E462" t="s">
        <v>10</v>
      </c>
      <c r="F462" t="s">
        <v>89</v>
      </c>
      <c r="G462" t="str">
        <f t="shared" si="39"/>
        <v>pb</v>
      </c>
      <c r="H462" t="str">
        <f t="shared" si="40"/>
        <v/>
      </c>
      <c r="I462" t="s">
        <v>213</v>
      </c>
      <c r="J462">
        <f t="shared" si="37"/>
        <v>1</v>
      </c>
      <c r="L462" t="s">
        <v>210</v>
      </c>
    </row>
    <row r="463" spans="1:12" x14ac:dyDescent="0.2">
      <c r="A463" s="1">
        <v>44909.585763888892</v>
      </c>
      <c r="B463" t="s">
        <v>0</v>
      </c>
      <c r="C463">
        <f t="shared" si="38"/>
        <v>1</v>
      </c>
      <c r="D463">
        <f t="shared" si="36"/>
        <v>1</v>
      </c>
      <c r="E463" t="s">
        <v>2</v>
      </c>
      <c r="G463" t="str">
        <f t="shared" si="39"/>
        <v>out</v>
      </c>
      <c r="H463" t="str">
        <f t="shared" si="40"/>
        <v/>
      </c>
      <c r="I463" t="s">
        <v>2</v>
      </c>
      <c r="J463">
        <f t="shared" si="37"/>
        <v>1</v>
      </c>
      <c r="L463" t="s">
        <v>211</v>
      </c>
    </row>
    <row r="464" spans="1:12" x14ac:dyDescent="0.2">
      <c r="A464" s="1">
        <v>44909.588101851848</v>
      </c>
      <c r="B464" t="s">
        <v>0</v>
      </c>
      <c r="C464">
        <f t="shared" si="38"/>
        <v>1</v>
      </c>
      <c r="D464">
        <f t="shared" si="36"/>
        <v>1</v>
      </c>
      <c r="E464" t="s">
        <v>2</v>
      </c>
      <c r="G464" t="str">
        <f t="shared" si="39"/>
        <v/>
      </c>
      <c r="H464" t="str">
        <f t="shared" si="40"/>
        <v/>
      </c>
      <c r="I464" t="s">
        <v>3</v>
      </c>
      <c r="J464">
        <f t="shared" si="37"/>
        <v>1</v>
      </c>
      <c r="L464" t="s">
        <v>210</v>
      </c>
    </row>
    <row r="465" spans="1:12" x14ac:dyDescent="0.2">
      <c r="A465" s="1">
        <v>44909.592326388891</v>
      </c>
      <c r="B465" t="s">
        <v>0</v>
      </c>
      <c r="C465">
        <v>2</v>
      </c>
      <c r="D465">
        <f t="shared" si="36"/>
        <v>2</v>
      </c>
      <c r="E465" t="s">
        <v>13</v>
      </c>
      <c r="F465" t="s">
        <v>83</v>
      </c>
      <c r="G465" t="str">
        <f t="shared" si="39"/>
        <v/>
      </c>
      <c r="H465" t="str">
        <f t="shared" si="40"/>
        <v>in</v>
      </c>
      <c r="I465" t="s">
        <v>1</v>
      </c>
      <c r="J465">
        <f t="shared" si="37"/>
        <v>1</v>
      </c>
      <c r="L465" t="s">
        <v>210</v>
      </c>
    </row>
    <row r="466" spans="1:12" x14ac:dyDescent="0.2">
      <c r="A466" s="1">
        <v>44909.603136574071</v>
      </c>
      <c r="B466" t="s">
        <v>0</v>
      </c>
      <c r="C466">
        <f t="shared" si="38"/>
        <v>1</v>
      </c>
      <c r="D466">
        <f t="shared" si="36"/>
        <v>1</v>
      </c>
      <c r="E466" t="s">
        <v>2</v>
      </c>
      <c r="F466" t="s">
        <v>90</v>
      </c>
      <c r="G466" t="str">
        <f t="shared" si="39"/>
        <v>out</v>
      </c>
      <c r="H466" t="str">
        <f t="shared" si="40"/>
        <v/>
      </c>
      <c r="I466" t="s">
        <v>2</v>
      </c>
      <c r="J466">
        <f t="shared" si="37"/>
        <v>1</v>
      </c>
      <c r="L466" t="s">
        <v>210</v>
      </c>
    </row>
    <row r="467" spans="1:12" x14ac:dyDescent="0.2">
      <c r="A467" s="1">
        <v>44909.604085648149</v>
      </c>
      <c r="B467" t="s">
        <v>0</v>
      </c>
      <c r="C467">
        <f t="shared" si="38"/>
        <v>1</v>
      </c>
      <c r="D467">
        <f t="shared" si="36"/>
        <v>1</v>
      </c>
      <c r="E467" t="s">
        <v>1</v>
      </c>
      <c r="G467" t="str">
        <f t="shared" si="39"/>
        <v>in</v>
      </c>
      <c r="H467" t="str">
        <f t="shared" si="40"/>
        <v/>
      </c>
      <c r="I467" t="s">
        <v>1</v>
      </c>
      <c r="J467">
        <f t="shared" si="37"/>
        <v>1</v>
      </c>
      <c r="L467" t="s">
        <v>211</v>
      </c>
    </row>
    <row r="468" spans="1:12" x14ac:dyDescent="0.2">
      <c r="A468" s="1">
        <v>44909.605925925927</v>
      </c>
      <c r="B468" t="s">
        <v>0</v>
      </c>
      <c r="C468">
        <f t="shared" si="38"/>
        <v>1</v>
      </c>
      <c r="D468">
        <f t="shared" si="36"/>
        <v>1</v>
      </c>
      <c r="E468" t="s">
        <v>1</v>
      </c>
      <c r="G468" t="str">
        <f t="shared" si="39"/>
        <v>in</v>
      </c>
      <c r="H468" t="str">
        <f t="shared" si="40"/>
        <v/>
      </c>
      <c r="I468" t="s">
        <v>1</v>
      </c>
      <c r="J468">
        <f t="shared" si="37"/>
        <v>1</v>
      </c>
      <c r="L468" t="s">
        <v>210</v>
      </c>
    </row>
    <row r="469" spans="1:12" x14ac:dyDescent="0.2">
      <c r="A469" s="1">
        <v>44909.607592592591</v>
      </c>
      <c r="B469" t="s">
        <v>0</v>
      </c>
      <c r="C469">
        <f t="shared" si="38"/>
        <v>1</v>
      </c>
      <c r="D469">
        <f t="shared" si="36"/>
        <v>1</v>
      </c>
      <c r="E469" t="s">
        <v>1</v>
      </c>
      <c r="G469" t="str">
        <f t="shared" si="39"/>
        <v>in</v>
      </c>
      <c r="H469" t="str">
        <f t="shared" si="40"/>
        <v/>
      </c>
      <c r="I469" t="s">
        <v>1</v>
      </c>
      <c r="J469">
        <f t="shared" si="37"/>
        <v>1</v>
      </c>
      <c r="L469" t="s">
        <v>210</v>
      </c>
    </row>
    <row r="470" spans="1:12" x14ac:dyDescent="0.2">
      <c r="A470" s="1">
        <v>44909.608946759261</v>
      </c>
      <c r="B470" t="s">
        <v>0</v>
      </c>
      <c r="C470">
        <f t="shared" si="38"/>
        <v>1</v>
      </c>
      <c r="D470">
        <f t="shared" si="36"/>
        <v>1</v>
      </c>
      <c r="E470" t="s">
        <v>1</v>
      </c>
      <c r="F470" t="s">
        <v>73</v>
      </c>
      <c r="G470" t="str">
        <f t="shared" si="39"/>
        <v>in</v>
      </c>
      <c r="H470" t="str">
        <f t="shared" si="40"/>
        <v/>
      </c>
      <c r="I470" t="s">
        <v>1</v>
      </c>
      <c r="J470">
        <f t="shared" si="37"/>
        <v>1</v>
      </c>
      <c r="L470" t="s">
        <v>210</v>
      </c>
    </row>
    <row r="471" spans="1:12" x14ac:dyDescent="0.2">
      <c r="A471" s="1">
        <v>44909.610034722224</v>
      </c>
      <c r="B471" t="s">
        <v>0</v>
      </c>
      <c r="C471">
        <f t="shared" si="38"/>
        <v>1</v>
      </c>
      <c r="D471">
        <f t="shared" si="36"/>
        <v>1</v>
      </c>
      <c r="E471" t="s">
        <v>2</v>
      </c>
      <c r="G471" t="str">
        <f t="shared" si="39"/>
        <v>out</v>
      </c>
      <c r="H471" t="str">
        <f t="shared" si="40"/>
        <v/>
      </c>
      <c r="I471" t="s">
        <v>2</v>
      </c>
      <c r="J471">
        <f t="shared" si="37"/>
        <v>1</v>
      </c>
      <c r="L471" t="s">
        <v>211</v>
      </c>
    </row>
    <row r="472" spans="1:12" x14ac:dyDescent="0.2">
      <c r="A472" s="1">
        <v>44909.612430555557</v>
      </c>
      <c r="B472" t="s">
        <v>0</v>
      </c>
      <c r="C472">
        <f t="shared" si="38"/>
        <v>1</v>
      </c>
      <c r="D472">
        <f t="shared" si="36"/>
        <v>1</v>
      </c>
      <c r="E472" t="s">
        <v>1</v>
      </c>
      <c r="G472" t="str">
        <f t="shared" si="39"/>
        <v>in</v>
      </c>
      <c r="H472" t="str">
        <f t="shared" si="40"/>
        <v/>
      </c>
      <c r="I472" t="s">
        <v>1</v>
      </c>
      <c r="J472">
        <f t="shared" si="37"/>
        <v>1</v>
      </c>
      <c r="L472" t="s">
        <v>210</v>
      </c>
    </row>
    <row r="473" spans="1:12" x14ac:dyDescent="0.2">
      <c r="A473" s="1">
        <v>44909.612800925926</v>
      </c>
      <c r="B473" t="s">
        <v>0</v>
      </c>
      <c r="C473">
        <f t="shared" si="38"/>
        <v>1</v>
      </c>
      <c r="D473">
        <f t="shared" si="36"/>
        <v>1</v>
      </c>
      <c r="E473" t="s">
        <v>1</v>
      </c>
      <c r="G473" t="str">
        <f t="shared" si="39"/>
        <v>in</v>
      </c>
      <c r="H473" t="str">
        <f t="shared" si="40"/>
        <v/>
      </c>
      <c r="I473" t="s">
        <v>1</v>
      </c>
      <c r="J473">
        <f t="shared" si="37"/>
        <v>1</v>
      </c>
      <c r="L473" t="s">
        <v>211</v>
      </c>
    </row>
    <row r="474" spans="1:12" x14ac:dyDescent="0.2">
      <c r="A474" s="1">
        <v>44909.613217592596</v>
      </c>
      <c r="B474" t="s">
        <v>0</v>
      </c>
      <c r="C474">
        <f t="shared" si="38"/>
        <v>1</v>
      </c>
      <c r="D474">
        <f t="shared" si="36"/>
        <v>1</v>
      </c>
      <c r="E474" t="s">
        <v>2</v>
      </c>
      <c r="G474" t="str">
        <f t="shared" si="39"/>
        <v>out</v>
      </c>
      <c r="H474" t="str">
        <f t="shared" si="40"/>
        <v/>
      </c>
      <c r="I474" t="s">
        <v>2</v>
      </c>
      <c r="J474">
        <f t="shared" si="37"/>
        <v>1</v>
      </c>
      <c r="L474" t="s">
        <v>211</v>
      </c>
    </row>
    <row r="475" spans="1:12" x14ac:dyDescent="0.2">
      <c r="A475" s="1">
        <v>44909.613379629627</v>
      </c>
      <c r="B475" t="s">
        <v>0</v>
      </c>
      <c r="C475">
        <f t="shared" si="38"/>
        <v>1</v>
      </c>
      <c r="D475">
        <f t="shared" si="36"/>
        <v>1</v>
      </c>
      <c r="E475" t="s">
        <v>2</v>
      </c>
      <c r="F475" t="s">
        <v>73</v>
      </c>
      <c r="G475" t="str">
        <f t="shared" si="39"/>
        <v>out</v>
      </c>
      <c r="H475" t="str">
        <f t="shared" si="40"/>
        <v/>
      </c>
      <c r="I475" t="s">
        <v>2</v>
      </c>
      <c r="J475">
        <f t="shared" si="37"/>
        <v>1</v>
      </c>
      <c r="L475" t="s">
        <v>211</v>
      </c>
    </row>
    <row r="476" spans="1:12" x14ac:dyDescent="0.2">
      <c r="A476" s="1">
        <v>44909.61446759259</v>
      </c>
      <c r="B476" t="s">
        <v>0</v>
      </c>
      <c r="C476">
        <f t="shared" si="38"/>
        <v>1</v>
      </c>
      <c r="D476">
        <f t="shared" si="36"/>
        <v>1</v>
      </c>
      <c r="E476" t="s">
        <v>2</v>
      </c>
      <c r="G476" t="str">
        <f t="shared" si="39"/>
        <v>out</v>
      </c>
      <c r="H476" t="str">
        <f t="shared" si="40"/>
        <v/>
      </c>
      <c r="I476" t="s">
        <v>2</v>
      </c>
      <c r="J476">
        <f t="shared" si="37"/>
        <v>1</v>
      </c>
      <c r="L476" t="s">
        <v>210</v>
      </c>
    </row>
    <row r="477" spans="1:12" x14ac:dyDescent="0.2">
      <c r="A477" s="1">
        <v>44909.615011574075</v>
      </c>
      <c r="B477" t="s">
        <v>0</v>
      </c>
      <c r="C477">
        <v>2</v>
      </c>
      <c r="D477">
        <f t="shared" si="36"/>
        <v>2</v>
      </c>
      <c r="E477" t="s">
        <v>13</v>
      </c>
      <c r="F477" t="s">
        <v>80</v>
      </c>
      <c r="G477" t="str">
        <f t="shared" si="39"/>
        <v/>
      </c>
      <c r="H477" t="str">
        <f t="shared" si="40"/>
        <v>in</v>
      </c>
      <c r="I477" t="s">
        <v>1</v>
      </c>
      <c r="J477">
        <f t="shared" si="37"/>
        <v>1</v>
      </c>
      <c r="L477" t="s">
        <v>211</v>
      </c>
    </row>
    <row r="478" spans="1:12" x14ac:dyDescent="0.2">
      <c r="A478" s="1">
        <v>44909.620254629626</v>
      </c>
      <c r="B478" t="s">
        <v>0</v>
      </c>
      <c r="C478">
        <v>2</v>
      </c>
      <c r="D478">
        <f t="shared" si="36"/>
        <v>2</v>
      </c>
      <c r="E478" t="s">
        <v>14</v>
      </c>
      <c r="F478" t="s">
        <v>91</v>
      </c>
      <c r="G478" t="str">
        <f t="shared" si="39"/>
        <v/>
      </c>
      <c r="H478" t="str">
        <f t="shared" si="40"/>
        <v>out</v>
      </c>
      <c r="I478" t="s">
        <v>2</v>
      </c>
      <c r="J478">
        <f t="shared" si="37"/>
        <v>1</v>
      </c>
      <c r="L478" t="s">
        <v>210</v>
      </c>
    </row>
    <row r="479" spans="1:12" x14ac:dyDescent="0.2">
      <c r="A479" s="1">
        <v>44909.626956018517</v>
      </c>
      <c r="B479" t="s">
        <v>0</v>
      </c>
      <c r="C479">
        <f t="shared" si="38"/>
        <v>1</v>
      </c>
      <c r="D479">
        <f t="shared" si="36"/>
        <v>1</v>
      </c>
      <c r="E479" t="s">
        <v>2</v>
      </c>
      <c r="G479" t="str">
        <f t="shared" si="39"/>
        <v>out</v>
      </c>
      <c r="H479" t="str">
        <f t="shared" si="40"/>
        <v/>
      </c>
      <c r="I479" t="s">
        <v>2</v>
      </c>
      <c r="J479">
        <f t="shared" si="37"/>
        <v>1</v>
      </c>
      <c r="L479" t="s">
        <v>210</v>
      </c>
    </row>
    <row r="480" spans="1:12" x14ac:dyDescent="0.2">
      <c r="A480" s="1">
        <v>44909.628819444442</v>
      </c>
      <c r="B480" t="s">
        <v>0</v>
      </c>
      <c r="C480">
        <f t="shared" si="38"/>
        <v>1</v>
      </c>
      <c r="D480">
        <f t="shared" si="36"/>
        <v>1</v>
      </c>
      <c r="E480" t="s">
        <v>1</v>
      </c>
      <c r="G480" t="str">
        <f t="shared" si="39"/>
        <v>in</v>
      </c>
      <c r="H480" t="str">
        <f t="shared" si="40"/>
        <v/>
      </c>
      <c r="I480" t="s">
        <v>1</v>
      </c>
      <c r="J480">
        <f t="shared" si="37"/>
        <v>1</v>
      </c>
      <c r="L480" t="s">
        <v>210</v>
      </c>
    </row>
    <row r="481" spans="1:12" x14ac:dyDescent="0.2">
      <c r="A481" s="1">
        <v>44909.632951388892</v>
      </c>
      <c r="B481" t="s">
        <v>0</v>
      </c>
      <c r="C481">
        <f t="shared" si="38"/>
        <v>1</v>
      </c>
      <c r="D481">
        <f t="shared" si="36"/>
        <v>1</v>
      </c>
      <c r="E481" t="s">
        <v>2</v>
      </c>
      <c r="F481" t="s">
        <v>92</v>
      </c>
      <c r="G481" t="str">
        <f t="shared" si="39"/>
        <v>out</v>
      </c>
      <c r="H481" t="str">
        <f t="shared" si="40"/>
        <v/>
      </c>
      <c r="I481" t="s">
        <v>2</v>
      </c>
      <c r="J481">
        <f t="shared" si="37"/>
        <v>1</v>
      </c>
      <c r="L481" t="s">
        <v>210</v>
      </c>
    </row>
    <row r="482" spans="1:12" x14ac:dyDescent="0.2">
      <c r="A482" s="1">
        <v>44909.633159722223</v>
      </c>
      <c r="B482" t="s">
        <v>0</v>
      </c>
      <c r="C482">
        <f t="shared" si="38"/>
        <v>1</v>
      </c>
      <c r="D482">
        <f t="shared" si="36"/>
        <v>1</v>
      </c>
      <c r="E482" t="s">
        <v>22</v>
      </c>
      <c r="F482" t="s">
        <v>93</v>
      </c>
      <c r="G482" t="str">
        <f t="shared" si="39"/>
        <v>pb</v>
      </c>
      <c r="H482" t="str">
        <f t="shared" si="40"/>
        <v/>
      </c>
      <c r="I482" t="s">
        <v>3</v>
      </c>
      <c r="J482">
        <f t="shared" si="37"/>
        <v>1</v>
      </c>
      <c r="L482" t="s">
        <v>211</v>
      </c>
    </row>
    <row r="483" spans="1:12" x14ac:dyDescent="0.2">
      <c r="A483" s="1">
        <v>44909.634756944448</v>
      </c>
      <c r="B483" t="s">
        <v>0</v>
      </c>
      <c r="C483">
        <f t="shared" si="38"/>
        <v>1</v>
      </c>
      <c r="D483">
        <f t="shared" si="36"/>
        <v>1</v>
      </c>
      <c r="E483" t="s">
        <v>1</v>
      </c>
      <c r="G483" t="str">
        <f t="shared" si="39"/>
        <v>in</v>
      </c>
      <c r="H483" t="str">
        <f t="shared" si="40"/>
        <v/>
      </c>
      <c r="I483" t="s">
        <v>1</v>
      </c>
      <c r="J483">
        <f t="shared" si="37"/>
        <v>1</v>
      </c>
      <c r="L483" t="s">
        <v>210</v>
      </c>
    </row>
    <row r="484" spans="1:12" x14ac:dyDescent="0.2">
      <c r="A484" s="1">
        <v>44909.638495370367</v>
      </c>
      <c r="B484" t="s">
        <v>0</v>
      </c>
      <c r="C484">
        <f t="shared" si="38"/>
        <v>1</v>
      </c>
      <c r="D484">
        <f t="shared" si="36"/>
        <v>1</v>
      </c>
      <c r="E484" t="s">
        <v>1</v>
      </c>
      <c r="G484" t="str">
        <f t="shared" si="39"/>
        <v>in</v>
      </c>
      <c r="H484" t="str">
        <f t="shared" si="40"/>
        <v/>
      </c>
      <c r="I484" t="s">
        <v>1</v>
      </c>
      <c r="J484">
        <f t="shared" si="37"/>
        <v>1</v>
      </c>
      <c r="L484" t="s">
        <v>211</v>
      </c>
    </row>
    <row r="485" spans="1:12" x14ac:dyDescent="0.2">
      <c r="A485" s="1">
        <v>44909.645266203705</v>
      </c>
      <c r="B485" t="s">
        <v>0</v>
      </c>
      <c r="C485">
        <f t="shared" si="38"/>
        <v>1</v>
      </c>
      <c r="D485">
        <f t="shared" si="36"/>
        <v>1</v>
      </c>
      <c r="E485" t="s">
        <v>1</v>
      </c>
      <c r="G485" t="str">
        <f t="shared" si="39"/>
        <v>in</v>
      </c>
      <c r="H485" t="str">
        <f t="shared" si="40"/>
        <v/>
      </c>
      <c r="I485" t="s">
        <v>1</v>
      </c>
      <c r="J485">
        <f t="shared" si="37"/>
        <v>1</v>
      </c>
      <c r="L485" t="s">
        <v>210</v>
      </c>
    </row>
    <row r="486" spans="1:12" x14ac:dyDescent="0.2">
      <c r="A486" s="1">
        <v>44909.649270833332</v>
      </c>
      <c r="B486" t="s">
        <v>0</v>
      </c>
      <c r="C486">
        <f t="shared" si="38"/>
        <v>1</v>
      </c>
      <c r="D486">
        <f t="shared" si="36"/>
        <v>1</v>
      </c>
      <c r="E486" t="s">
        <v>2</v>
      </c>
      <c r="G486" t="str">
        <f t="shared" si="39"/>
        <v>out</v>
      </c>
      <c r="H486" t="str">
        <f t="shared" si="40"/>
        <v/>
      </c>
      <c r="I486" t="s">
        <v>2</v>
      </c>
      <c r="J486">
        <f t="shared" si="37"/>
        <v>1</v>
      </c>
      <c r="L486" t="s">
        <v>210</v>
      </c>
    </row>
    <row r="487" spans="1:12" x14ac:dyDescent="0.2">
      <c r="A487" s="1">
        <v>44909.651087962964</v>
      </c>
      <c r="B487" t="s">
        <v>0</v>
      </c>
      <c r="C487">
        <f t="shared" si="38"/>
        <v>1</v>
      </c>
      <c r="D487">
        <f t="shared" si="36"/>
        <v>1</v>
      </c>
      <c r="E487" t="s">
        <v>2</v>
      </c>
      <c r="G487" t="str">
        <f t="shared" si="39"/>
        <v>out</v>
      </c>
      <c r="H487" t="str">
        <f t="shared" si="40"/>
        <v/>
      </c>
      <c r="I487" t="s">
        <v>2</v>
      </c>
      <c r="J487">
        <f t="shared" si="37"/>
        <v>1</v>
      </c>
      <c r="L487" t="s">
        <v>210</v>
      </c>
    </row>
    <row r="488" spans="1:12" x14ac:dyDescent="0.2">
      <c r="A488" s="1">
        <v>44909.653587962966</v>
      </c>
      <c r="B488" t="s">
        <v>0</v>
      </c>
      <c r="C488">
        <f t="shared" si="38"/>
        <v>1</v>
      </c>
      <c r="D488">
        <f t="shared" si="36"/>
        <v>1</v>
      </c>
      <c r="E488" t="s">
        <v>2</v>
      </c>
      <c r="G488" t="str">
        <f t="shared" si="39"/>
        <v>out</v>
      </c>
      <c r="H488" t="str">
        <f t="shared" si="40"/>
        <v/>
      </c>
      <c r="I488" t="s">
        <v>2</v>
      </c>
      <c r="J488">
        <f t="shared" si="37"/>
        <v>1</v>
      </c>
      <c r="L488" t="s">
        <v>210</v>
      </c>
    </row>
    <row r="489" spans="1:12" x14ac:dyDescent="0.2">
      <c r="A489" s="1">
        <v>44909.65483796296</v>
      </c>
      <c r="B489" t="s">
        <v>0</v>
      </c>
      <c r="C489">
        <f t="shared" si="38"/>
        <v>1</v>
      </c>
      <c r="D489">
        <f t="shared" si="36"/>
        <v>1</v>
      </c>
      <c r="E489" t="s">
        <v>1</v>
      </c>
      <c r="G489" t="str">
        <f t="shared" si="39"/>
        <v>in</v>
      </c>
      <c r="H489" t="str">
        <f t="shared" si="40"/>
        <v/>
      </c>
      <c r="I489" t="s">
        <v>1</v>
      </c>
      <c r="J489">
        <f t="shared" si="37"/>
        <v>1</v>
      </c>
      <c r="L489" t="s">
        <v>211</v>
      </c>
    </row>
    <row r="490" spans="1:12" x14ac:dyDescent="0.2">
      <c r="A490" s="1">
        <v>44909.655532407407</v>
      </c>
      <c r="B490" t="s">
        <v>0</v>
      </c>
      <c r="C490">
        <f t="shared" si="38"/>
        <v>1</v>
      </c>
      <c r="D490">
        <f t="shared" si="36"/>
        <v>1</v>
      </c>
      <c r="E490" t="s">
        <v>2</v>
      </c>
      <c r="G490" t="str">
        <f t="shared" si="39"/>
        <v>out</v>
      </c>
      <c r="H490" t="str">
        <f t="shared" si="40"/>
        <v/>
      </c>
      <c r="I490" t="s">
        <v>2</v>
      </c>
      <c r="J490">
        <f t="shared" si="37"/>
        <v>1</v>
      </c>
      <c r="L490" t="s">
        <v>210</v>
      </c>
    </row>
    <row r="491" spans="1:12" x14ac:dyDescent="0.2">
      <c r="A491" s="1">
        <v>44909.666689814818</v>
      </c>
      <c r="B491" t="s">
        <v>0</v>
      </c>
      <c r="C491">
        <f t="shared" si="38"/>
        <v>1</v>
      </c>
      <c r="D491">
        <f t="shared" si="36"/>
        <v>1</v>
      </c>
      <c r="E491" t="s">
        <v>2</v>
      </c>
      <c r="F491" t="s">
        <v>94</v>
      </c>
      <c r="G491" t="str">
        <f t="shared" si="39"/>
        <v/>
      </c>
      <c r="H491" t="str">
        <f t="shared" si="40"/>
        <v/>
      </c>
      <c r="I491" t="s">
        <v>3</v>
      </c>
      <c r="J491">
        <f t="shared" si="37"/>
        <v>1</v>
      </c>
      <c r="L491" t="s">
        <v>210</v>
      </c>
    </row>
    <row r="492" spans="1:12" x14ac:dyDescent="0.2">
      <c r="A492" s="1">
        <v>44909.667407407411</v>
      </c>
      <c r="B492" t="s">
        <v>0</v>
      </c>
      <c r="C492">
        <f t="shared" si="38"/>
        <v>1</v>
      </c>
      <c r="D492">
        <f t="shared" si="36"/>
        <v>1</v>
      </c>
      <c r="E492" t="s">
        <v>1</v>
      </c>
      <c r="F492" t="s">
        <v>94</v>
      </c>
      <c r="G492" t="str">
        <f t="shared" si="39"/>
        <v>in</v>
      </c>
      <c r="H492" t="str">
        <f t="shared" si="40"/>
        <v/>
      </c>
      <c r="I492" t="s">
        <v>1</v>
      </c>
      <c r="J492">
        <f t="shared" si="37"/>
        <v>1</v>
      </c>
      <c r="L492" t="s">
        <v>211</v>
      </c>
    </row>
    <row r="493" spans="1:12" x14ac:dyDescent="0.2">
      <c r="A493" s="1">
        <v>44909.69636574074</v>
      </c>
      <c r="B493" t="s">
        <v>0</v>
      </c>
      <c r="C493">
        <f t="shared" si="38"/>
        <v>1</v>
      </c>
      <c r="D493">
        <f t="shared" si="36"/>
        <v>1</v>
      </c>
      <c r="E493" t="s">
        <v>2</v>
      </c>
      <c r="G493" t="str">
        <f t="shared" si="39"/>
        <v>out</v>
      </c>
      <c r="H493" t="str">
        <f t="shared" si="40"/>
        <v/>
      </c>
      <c r="I493" t="s">
        <v>2</v>
      </c>
      <c r="J493">
        <f t="shared" si="37"/>
        <v>1</v>
      </c>
      <c r="L493" t="s">
        <v>210</v>
      </c>
    </row>
    <row r="494" spans="1:12" x14ac:dyDescent="0.2">
      <c r="A494" s="1">
        <v>44909.696458333332</v>
      </c>
      <c r="B494" t="s">
        <v>0</v>
      </c>
      <c r="C494">
        <f t="shared" si="38"/>
        <v>1</v>
      </c>
      <c r="D494">
        <f t="shared" si="36"/>
        <v>1</v>
      </c>
      <c r="E494" t="s">
        <v>1</v>
      </c>
      <c r="G494" t="str">
        <f t="shared" si="39"/>
        <v>in</v>
      </c>
      <c r="H494" t="str">
        <f t="shared" si="40"/>
        <v/>
      </c>
      <c r="I494" t="s">
        <v>1</v>
      </c>
      <c r="J494">
        <f t="shared" si="37"/>
        <v>1</v>
      </c>
      <c r="L494" t="s">
        <v>211</v>
      </c>
    </row>
    <row r="495" spans="1:12" x14ac:dyDescent="0.2">
      <c r="A495" s="1">
        <v>44909.702141203707</v>
      </c>
      <c r="B495" t="s">
        <v>0</v>
      </c>
      <c r="C495">
        <f t="shared" si="38"/>
        <v>1</v>
      </c>
      <c r="D495">
        <f t="shared" si="36"/>
        <v>1</v>
      </c>
      <c r="E495" t="s">
        <v>2</v>
      </c>
      <c r="G495" t="str">
        <f t="shared" si="39"/>
        <v>out</v>
      </c>
      <c r="H495" t="str">
        <f t="shared" si="40"/>
        <v/>
      </c>
      <c r="I495" t="s">
        <v>2</v>
      </c>
      <c r="J495">
        <f t="shared" si="37"/>
        <v>1</v>
      </c>
      <c r="L495" t="s">
        <v>210</v>
      </c>
    </row>
    <row r="496" spans="1:12" x14ac:dyDescent="0.2">
      <c r="A496" s="1">
        <v>44909.702256944445</v>
      </c>
      <c r="B496" t="s">
        <v>0</v>
      </c>
      <c r="C496">
        <f t="shared" si="38"/>
        <v>1</v>
      </c>
      <c r="D496">
        <f t="shared" si="36"/>
        <v>1</v>
      </c>
      <c r="E496" t="s">
        <v>1</v>
      </c>
      <c r="G496" t="str">
        <f t="shared" si="39"/>
        <v>in</v>
      </c>
      <c r="H496" t="str">
        <f t="shared" si="40"/>
        <v/>
      </c>
      <c r="I496" t="s">
        <v>1</v>
      </c>
      <c r="J496">
        <f t="shared" si="37"/>
        <v>1</v>
      </c>
      <c r="L496" t="s">
        <v>211</v>
      </c>
    </row>
    <row r="497" spans="1:12" x14ac:dyDescent="0.2">
      <c r="A497" s="1">
        <v>44909.70275462963</v>
      </c>
      <c r="B497" t="s">
        <v>0</v>
      </c>
      <c r="C497">
        <f t="shared" si="38"/>
        <v>1</v>
      </c>
      <c r="D497">
        <f t="shared" si="36"/>
        <v>1</v>
      </c>
      <c r="E497" t="s">
        <v>2</v>
      </c>
      <c r="G497" t="str">
        <f t="shared" si="39"/>
        <v>out</v>
      </c>
      <c r="H497" t="str">
        <f t="shared" si="40"/>
        <v/>
      </c>
      <c r="I497" t="s">
        <v>2</v>
      </c>
      <c r="J497">
        <f t="shared" si="37"/>
        <v>1</v>
      </c>
      <c r="L497" t="s">
        <v>211</v>
      </c>
    </row>
    <row r="498" spans="1:12" x14ac:dyDescent="0.2">
      <c r="A498" s="1">
        <v>44909.702870370369</v>
      </c>
      <c r="B498" t="s">
        <v>0</v>
      </c>
      <c r="C498">
        <f t="shared" si="38"/>
        <v>1</v>
      </c>
      <c r="D498">
        <f t="shared" si="36"/>
        <v>1</v>
      </c>
      <c r="E498" t="s">
        <v>1</v>
      </c>
      <c r="G498" t="str">
        <f t="shared" si="39"/>
        <v>in</v>
      </c>
      <c r="H498" t="str">
        <f t="shared" si="40"/>
        <v/>
      </c>
      <c r="I498" t="s">
        <v>1</v>
      </c>
      <c r="J498">
        <f t="shared" si="37"/>
        <v>1</v>
      </c>
      <c r="L498" t="s">
        <v>211</v>
      </c>
    </row>
    <row r="499" spans="1:12" x14ac:dyDescent="0.2">
      <c r="A499" s="1">
        <v>44909.70349537037</v>
      </c>
      <c r="B499" t="s">
        <v>0</v>
      </c>
      <c r="C499">
        <f t="shared" si="38"/>
        <v>1</v>
      </c>
      <c r="D499">
        <f t="shared" si="36"/>
        <v>1</v>
      </c>
      <c r="E499" t="s">
        <v>2</v>
      </c>
      <c r="G499" t="str">
        <f t="shared" si="39"/>
        <v>out</v>
      </c>
      <c r="H499" t="str">
        <f t="shared" si="40"/>
        <v/>
      </c>
      <c r="I499" t="s">
        <v>2</v>
      </c>
      <c r="J499">
        <f t="shared" si="37"/>
        <v>1</v>
      </c>
      <c r="L499" t="s">
        <v>211</v>
      </c>
    </row>
    <row r="500" spans="1:12" x14ac:dyDescent="0.2">
      <c r="A500" s="1">
        <v>44909.703587962962</v>
      </c>
      <c r="B500" t="s">
        <v>0</v>
      </c>
      <c r="C500">
        <f t="shared" si="38"/>
        <v>1</v>
      </c>
      <c r="D500">
        <f t="shared" si="36"/>
        <v>1</v>
      </c>
      <c r="E500" t="s">
        <v>1</v>
      </c>
      <c r="G500" t="str">
        <f t="shared" si="39"/>
        <v>in</v>
      </c>
      <c r="H500" t="str">
        <f t="shared" si="40"/>
        <v/>
      </c>
      <c r="I500" t="s">
        <v>1</v>
      </c>
      <c r="J500">
        <f t="shared" si="37"/>
        <v>1</v>
      </c>
      <c r="L500" t="s">
        <v>210</v>
      </c>
    </row>
    <row r="501" spans="1:12" x14ac:dyDescent="0.2">
      <c r="A501" s="1">
        <v>44909.704108796293</v>
      </c>
      <c r="B501" t="s">
        <v>0</v>
      </c>
      <c r="C501">
        <f t="shared" si="38"/>
        <v>1</v>
      </c>
      <c r="D501">
        <f t="shared" si="36"/>
        <v>1</v>
      </c>
      <c r="E501" t="s">
        <v>2</v>
      </c>
      <c r="G501" t="str">
        <f t="shared" si="39"/>
        <v>out</v>
      </c>
      <c r="H501" t="str">
        <f t="shared" si="40"/>
        <v/>
      </c>
      <c r="I501" t="s">
        <v>2</v>
      </c>
      <c r="J501">
        <f t="shared" si="37"/>
        <v>1</v>
      </c>
      <c r="L501" t="s">
        <v>211</v>
      </c>
    </row>
    <row r="502" spans="1:12" x14ac:dyDescent="0.2">
      <c r="A502" s="1">
        <v>44909.704236111109</v>
      </c>
      <c r="B502" t="s">
        <v>0</v>
      </c>
      <c r="C502">
        <f t="shared" si="38"/>
        <v>1</v>
      </c>
      <c r="D502">
        <f t="shared" si="36"/>
        <v>1</v>
      </c>
      <c r="E502" t="s">
        <v>1</v>
      </c>
      <c r="G502" t="str">
        <f t="shared" si="39"/>
        <v>in</v>
      </c>
      <c r="H502" t="str">
        <f t="shared" si="40"/>
        <v/>
      </c>
      <c r="I502" t="s">
        <v>1</v>
      </c>
      <c r="J502">
        <f t="shared" si="37"/>
        <v>1</v>
      </c>
      <c r="L502" t="s">
        <v>211</v>
      </c>
    </row>
    <row r="503" spans="1:12" x14ac:dyDescent="0.2">
      <c r="A503" s="1">
        <v>44909.709861111114</v>
      </c>
      <c r="B503" t="s">
        <v>0</v>
      </c>
      <c r="C503">
        <f t="shared" si="38"/>
        <v>1</v>
      </c>
      <c r="D503">
        <f t="shared" si="36"/>
        <v>1</v>
      </c>
      <c r="E503" t="s">
        <v>2</v>
      </c>
      <c r="G503" t="str">
        <f t="shared" si="39"/>
        <v>out</v>
      </c>
      <c r="H503" t="str">
        <f t="shared" si="40"/>
        <v/>
      </c>
      <c r="I503" t="s">
        <v>2</v>
      </c>
      <c r="J503">
        <f t="shared" si="37"/>
        <v>1</v>
      </c>
      <c r="L503" t="s">
        <v>210</v>
      </c>
    </row>
    <row r="504" spans="1:12" x14ac:dyDescent="0.2">
      <c r="A504" s="1">
        <v>44909.710578703707</v>
      </c>
      <c r="B504" t="s">
        <v>0</v>
      </c>
      <c r="C504">
        <f t="shared" si="38"/>
        <v>1</v>
      </c>
      <c r="D504">
        <f t="shared" si="36"/>
        <v>1</v>
      </c>
      <c r="E504" t="s">
        <v>1</v>
      </c>
      <c r="G504" t="str">
        <f t="shared" si="39"/>
        <v>in</v>
      </c>
      <c r="H504" t="str">
        <f t="shared" si="40"/>
        <v/>
      </c>
      <c r="I504" t="s">
        <v>1</v>
      </c>
      <c r="J504">
        <f t="shared" si="37"/>
        <v>1</v>
      </c>
      <c r="L504" t="s">
        <v>211</v>
      </c>
    </row>
    <row r="505" spans="1:12" x14ac:dyDescent="0.2">
      <c r="A505" s="1">
        <v>44909.731828703705</v>
      </c>
      <c r="B505" t="s">
        <v>0</v>
      </c>
      <c r="C505">
        <f t="shared" si="38"/>
        <v>1</v>
      </c>
      <c r="D505">
        <f t="shared" si="36"/>
        <v>1</v>
      </c>
      <c r="E505" t="s">
        <v>2</v>
      </c>
      <c r="G505" t="str">
        <f t="shared" si="39"/>
        <v>out</v>
      </c>
      <c r="H505" t="str">
        <f t="shared" si="40"/>
        <v/>
      </c>
      <c r="I505" t="s">
        <v>2</v>
      </c>
      <c r="J505">
        <f t="shared" si="37"/>
        <v>1</v>
      </c>
      <c r="L505" t="s">
        <v>210</v>
      </c>
    </row>
    <row r="506" spans="1:12" x14ac:dyDescent="0.2">
      <c r="A506" s="1">
        <v>44909.73196759259</v>
      </c>
      <c r="B506" t="s">
        <v>0</v>
      </c>
      <c r="C506">
        <f t="shared" si="38"/>
        <v>1</v>
      </c>
      <c r="D506">
        <f t="shared" si="36"/>
        <v>1</v>
      </c>
      <c r="E506" t="s">
        <v>1</v>
      </c>
      <c r="G506" t="str">
        <f t="shared" si="39"/>
        <v>in</v>
      </c>
      <c r="H506" t="str">
        <f t="shared" si="40"/>
        <v/>
      </c>
      <c r="I506" t="s">
        <v>1</v>
      </c>
      <c r="J506">
        <f t="shared" si="37"/>
        <v>1</v>
      </c>
      <c r="L506" t="s">
        <v>211</v>
      </c>
    </row>
    <row r="507" spans="1:12" x14ac:dyDescent="0.2">
      <c r="A507" s="1">
        <v>44909.987592592595</v>
      </c>
      <c r="B507" t="s">
        <v>0</v>
      </c>
      <c r="C507">
        <f t="shared" si="38"/>
        <v>1</v>
      </c>
      <c r="D507">
        <f t="shared" ref="D507:D564" si="41">IF(OR(E507="out", E507="in", E507="pbin", E507="pbout"), 1, IF(OR(E507="in/in", E507="out/out"), 2,  IF(OR(E507="in/out", E507="out/in"), 3, "")))</f>
        <v>1</v>
      </c>
      <c r="E507" t="s">
        <v>2</v>
      </c>
      <c r="G507" t="str">
        <f t="shared" si="39"/>
        <v/>
      </c>
      <c r="H507" t="str">
        <f t="shared" si="40"/>
        <v/>
      </c>
      <c r="I507" t="s">
        <v>1</v>
      </c>
      <c r="J507">
        <f t="shared" ref="J507:J564" si="42">IF(OR(I507="out", I507="in", I507="pbo", I507="pbi"), 1, "")</f>
        <v>1</v>
      </c>
      <c r="L507" t="s">
        <v>210</v>
      </c>
    </row>
    <row r="508" spans="1:12" x14ac:dyDescent="0.2">
      <c r="A508" s="1">
        <v>44909.996331018519</v>
      </c>
      <c r="B508" t="s">
        <v>0</v>
      </c>
      <c r="C508">
        <f t="shared" ref="C508:C565" si="43">IF(D508=1, 1, "")</f>
        <v>1</v>
      </c>
      <c r="D508">
        <f t="shared" si="41"/>
        <v>1</v>
      </c>
      <c r="E508" t="s">
        <v>1</v>
      </c>
      <c r="G508" t="str">
        <f t="shared" si="39"/>
        <v>in</v>
      </c>
      <c r="H508" t="str">
        <f t="shared" si="40"/>
        <v/>
      </c>
      <c r="I508" t="s">
        <v>1</v>
      </c>
      <c r="J508">
        <f t="shared" si="42"/>
        <v>1</v>
      </c>
      <c r="L508" t="s">
        <v>210</v>
      </c>
    </row>
    <row r="509" spans="1:12" x14ac:dyDescent="0.2">
      <c r="A509" s="1">
        <v>44910.291562500002</v>
      </c>
      <c r="B509" t="s">
        <v>0</v>
      </c>
      <c r="C509">
        <f t="shared" si="43"/>
        <v>1</v>
      </c>
      <c r="D509">
        <f t="shared" si="41"/>
        <v>1</v>
      </c>
      <c r="E509" t="s">
        <v>1</v>
      </c>
      <c r="F509" t="s">
        <v>95</v>
      </c>
      <c r="G509" t="str">
        <f t="shared" si="39"/>
        <v>in</v>
      </c>
      <c r="H509" t="str">
        <f t="shared" si="40"/>
        <v/>
      </c>
      <c r="I509" t="s">
        <v>1</v>
      </c>
      <c r="J509">
        <f t="shared" si="42"/>
        <v>1</v>
      </c>
      <c r="L509" t="s">
        <v>210</v>
      </c>
    </row>
    <row r="510" spans="1:12" x14ac:dyDescent="0.2">
      <c r="A510" s="1">
        <v>44910.29383101852</v>
      </c>
      <c r="B510" t="s">
        <v>0</v>
      </c>
      <c r="C510">
        <f t="shared" si="43"/>
        <v>1</v>
      </c>
      <c r="D510">
        <f t="shared" si="41"/>
        <v>1</v>
      </c>
      <c r="E510" t="s">
        <v>2</v>
      </c>
      <c r="G510" t="str">
        <f t="shared" si="39"/>
        <v>out</v>
      </c>
      <c r="H510" t="str">
        <f t="shared" si="40"/>
        <v/>
      </c>
      <c r="I510" t="s">
        <v>2</v>
      </c>
      <c r="J510">
        <f t="shared" si="42"/>
        <v>1</v>
      </c>
      <c r="L510" t="s">
        <v>210</v>
      </c>
    </row>
    <row r="511" spans="1:12" x14ac:dyDescent="0.2">
      <c r="A511" s="1">
        <v>44910.295520833337</v>
      </c>
      <c r="B511" t="s">
        <v>0</v>
      </c>
      <c r="C511">
        <f t="shared" si="43"/>
        <v>1</v>
      </c>
      <c r="D511">
        <f t="shared" si="41"/>
        <v>1</v>
      </c>
      <c r="E511" t="s">
        <v>1</v>
      </c>
      <c r="G511" t="str">
        <f t="shared" si="39"/>
        <v>in</v>
      </c>
      <c r="H511" t="str">
        <f t="shared" si="40"/>
        <v/>
      </c>
      <c r="I511" t="s">
        <v>1</v>
      </c>
      <c r="J511">
        <f t="shared" si="42"/>
        <v>1</v>
      </c>
      <c r="L511" t="s">
        <v>210</v>
      </c>
    </row>
    <row r="512" spans="1:12" x14ac:dyDescent="0.2">
      <c r="A512" s="1">
        <v>44910.312928240739</v>
      </c>
      <c r="B512" t="s">
        <v>0</v>
      </c>
      <c r="C512">
        <f t="shared" si="43"/>
        <v>1</v>
      </c>
      <c r="D512">
        <f t="shared" si="41"/>
        <v>1</v>
      </c>
      <c r="E512" t="s">
        <v>1</v>
      </c>
      <c r="G512" t="str">
        <f t="shared" si="39"/>
        <v>in</v>
      </c>
      <c r="H512" t="str">
        <f t="shared" si="40"/>
        <v/>
      </c>
      <c r="I512" t="s">
        <v>1</v>
      </c>
      <c r="J512">
        <f t="shared" si="42"/>
        <v>1</v>
      </c>
      <c r="L512" t="s">
        <v>210</v>
      </c>
    </row>
    <row r="513" spans="1:12" x14ac:dyDescent="0.2">
      <c r="A513" s="1">
        <v>44910.317800925928</v>
      </c>
      <c r="B513" t="s">
        <v>0</v>
      </c>
      <c r="C513">
        <f t="shared" si="43"/>
        <v>1</v>
      </c>
      <c r="D513">
        <f t="shared" si="41"/>
        <v>1</v>
      </c>
      <c r="E513" t="s">
        <v>2</v>
      </c>
      <c r="G513" t="str">
        <f t="shared" si="39"/>
        <v>out</v>
      </c>
      <c r="H513" t="str">
        <f t="shared" si="40"/>
        <v/>
      </c>
      <c r="I513" t="s">
        <v>2</v>
      </c>
      <c r="J513">
        <f t="shared" si="42"/>
        <v>1</v>
      </c>
      <c r="L513" t="s">
        <v>210</v>
      </c>
    </row>
    <row r="514" spans="1:12" x14ac:dyDescent="0.2">
      <c r="A514" s="1">
        <v>44910.318842592591</v>
      </c>
      <c r="B514" t="s">
        <v>0</v>
      </c>
      <c r="C514">
        <f t="shared" si="43"/>
        <v>1</v>
      </c>
      <c r="D514">
        <f t="shared" si="41"/>
        <v>1</v>
      </c>
      <c r="E514" t="s">
        <v>1</v>
      </c>
      <c r="G514" t="str">
        <f t="shared" si="39"/>
        <v>in</v>
      </c>
      <c r="H514" t="str">
        <f t="shared" si="40"/>
        <v/>
      </c>
      <c r="I514" t="s">
        <v>1</v>
      </c>
      <c r="J514">
        <f t="shared" si="42"/>
        <v>1</v>
      </c>
      <c r="L514" t="s">
        <v>211</v>
      </c>
    </row>
    <row r="515" spans="1:12" x14ac:dyDescent="0.2">
      <c r="A515" s="1">
        <v>44910.342256944445</v>
      </c>
      <c r="B515" t="s">
        <v>0</v>
      </c>
      <c r="C515">
        <f t="shared" si="43"/>
        <v>1</v>
      </c>
      <c r="D515">
        <f t="shared" si="41"/>
        <v>1</v>
      </c>
      <c r="E515" t="s">
        <v>1</v>
      </c>
      <c r="G515" t="str">
        <f t="shared" ref="G515:G578" si="44">IF(AND(E515=I515, E515="out"), "out", IF(AND(E515=I515, E515="in"), "in", IF(AND(E515="pbout", I515="pbo"), "pb", IF(AND(E515="pbin", I515="pbi"), "pb", ""))))</f>
        <v>in</v>
      </c>
      <c r="H515" t="str">
        <f t="shared" ref="H515:H578" si="45">IF(AND(E515="in/in", I515="in"), "in", IF(AND(E515="out/out", I515="out"), "out", ""))</f>
        <v/>
      </c>
      <c r="I515" t="s">
        <v>1</v>
      </c>
      <c r="J515">
        <f t="shared" si="42"/>
        <v>1</v>
      </c>
      <c r="L515" t="s">
        <v>210</v>
      </c>
    </row>
    <row r="516" spans="1:12" x14ac:dyDescent="0.2">
      <c r="A516" s="1">
        <v>44910.343171296299</v>
      </c>
      <c r="B516" t="s">
        <v>0</v>
      </c>
      <c r="C516">
        <v>1</v>
      </c>
      <c r="D516">
        <v>3</v>
      </c>
      <c r="E516" t="s">
        <v>96</v>
      </c>
      <c r="F516" t="s">
        <v>97</v>
      </c>
      <c r="G516" t="str">
        <f t="shared" si="44"/>
        <v/>
      </c>
      <c r="H516" t="str">
        <f t="shared" si="45"/>
        <v/>
      </c>
      <c r="I516" t="s">
        <v>214</v>
      </c>
      <c r="J516">
        <v>1</v>
      </c>
      <c r="L516" t="s">
        <v>211</v>
      </c>
    </row>
    <row r="517" spans="1:12" x14ac:dyDescent="0.2">
      <c r="A517" s="1">
        <v>44910.347719907404</v>
      </c>
      <c r="B517" t="s">
        <v>0</v>
      </c>
      <c r="C517">
        <f t="shared" si="43"/>
        <v>1</v>
      </c>
      <c r="D517">
        <f t="shared" si="41"/>
        <v>1</v>
      </c>
      <c r="E517" t="s">
        <v>2</v>
      </c>
      <c r="F517" t="s">
        <v>99</v>
      </c>
      <c r="G517" t="str">
        <f t="shared" si="44"/>
        <v>out</v>
      </c>
      <c r="H517" t="str">
        <f t="shared" si="45"/>
        <v/>
      </c>
      <c r="I517" t="s">
        <v>2</v>
      </c>
      <c r="J517">
        <f t="shared" si="42"/>
        <v>1</v>
      </c>
      <c r="L517" t="s">
        <v>210</v>
      </c>
    </row>
    <row r="518" spans="1:12" x14ac:dyDescent="0.2">
      <c r="A518" s="1">
        <v>44910.348807870374</v>
      </c>
      <c r="B518" t="s">
        <v>0</v>
      </c>
      <c r="C518">
        <f t="shared" si="43"/>
        <v>1</v>
      </c>
      <c r="D518">
        <f t="shared" si="41"/>
        <v>1</v>
      </c>
      <c r="E518" t="s">
        <v>1</v>
      </c>
      <c r="G518" t="str">
        <f t="shared" si="44"/>
        <v>in</v>
      </c>
      <c r="H518" t="str">
        <f t="shared" si="45"/>
        <v/>
      </c>
      <c r="I518" t="s">
        <v>1</v>
      </c>
      <c r="J518">
        <f t="shared" si="42"/>
        <v>1</v>
      </c>
      <c r="L518" t="s">
        <v>211</v>
      </c>
    </row>
    <row r="519" spans="1:12" x14ac:dyDescent="0.2">
      <c r="A519" s="1">
        <v>44910.350254629629</v>
      </c>
      <c r="B519" t="s">
        <v>0</v>
      </c>
      <c r="C519">
        <f t="shared" si="43"/>
        <v>1</v>
      </c>
      <c r="D519">
        <f t="shared" si="41"/>
        <v>1</v>
      </c>
      <c r="E519" t="s">
        <v>2</v>
      </c>
      <c r="G519" t="str">
        <f t="shared" si="44"/>
        <v>out</v>
      </c>
      <c r="H519" t="str">
        <f t="shared" si="45"/>
        <v/>
      </c>
      <c r="I519" t="s">
        <v>2</v>
      </c>
      <c r="J519">
        <f t="shared" si="42"/>
        <v>1</v>
      </c>
      <c r="L519" t="s">
        <v>210</v>
      </c>
    </row>
    <row r="520" spans="1:12" x14ac:dyDescent="0.2">
      <c r="A520" s="1">
        <v>44910.352442129632</v>
      </c>
      <c r="B520" t="s">
        <v>0</v>
      </c>
      <c r="C520">
        <f t="shared" si="43"/>
        <v>1</v>
      </c>
      <c r="D520">
        <f t="shared" si="41"/>
        <v>1</v>
      </c>
      <c r="E520" t="s">
        <v>1</v>
      </c>
      <c r="F520" t="s">
        <v>99</v>
      </c>
      <c r="G520" t="str">
        <f t="shared" si="44"/>
        <v>in</v>
      </c>
      <c r="H520" t="str">
        <f t="shared" si="45"/>
        <v/>
      </c>
      <c r="I520" t="s">
        <v>1</v>
      </c>
      <c r="J520">
        <f t="shared" si="42"/>
        <v>1</v>
      </c>
      <c r="L520" t="s">
        <v>210</v>
      </c>
    </row>
    <row r="521" spans="1:12" x14ac:dyDescent="0.2">
      <c r="A521" s="1">
        <v>44910.354224537034</v>
      </c>
      <c r="B521" t="s">
        <v>0</v>
      </c>
      <c r="C521">
        <f t="shared" si="43"/>
        <v>1</v>
      </c>
      <c r="D521">
        <f t="shared" si="41"/>
        <v>1</v>
      </c>
      <c r="E521" t="s">
        <v>2</v>
      </c>
      <c r="G521" t="str">
        <f t="shared" si="44"/>
        <v>out</v>
      </c>
      <c r="H521" t="str">
        <f t="shared" si="45"/>
        <v/>
      </c>
      <c r="I521" t="s">
        <v>2</v>
      </c>
      <c r="J521">
        <f t="shared" si="42"/>
        <v>1</v>
      </c>
      <c r="L521" t="s">
        <v>210</v>
      </c>
    </row>
    <row r="522" spans="1:12" x14ac:dyDescent="0.2">
      <c r="A522" s="1">
        <v>44910.355324074073</v>
      </c>
      <c r="B522" t="s">
        <v>0</v>
      </c>
      <c r="C522">
        <f t="shared" si="43"/>
        <v>1</v>
      </c>
      <c r="D522">
        <f t="shared" si="41"/>
        <v>1</v>
      </c>
      <c r="E522" t="s">
        <v>1</v>
      </c>
      <c r="G522" t="str">
        <f t="shared" si="44"/>
        <v>in</v>
      </c>
      <c r="H522" t="str">
        <f t="shared" si="45"/>
        <v/>
      </c>
      <c r="I522" t="s">
        <v>1</v>
      </c>
      <c r="J522">
        <f t="shared" si="42"/>
        <v>1</v>
      </c>
      <c r="L522" t="s">
        <v>211</v>
      </c>
    </row>
    <row r="523" spans="1:12" x14ac:dyDescent="0.2">
      <c r="A523" s="1">
        <v>44910.378912037035</v>
      </c>
      <c r="B523" t="s">
        <v>0</v>
      </c>
      <c r="C523">
        <f t="shared" si="43"/>
        <v>1</v>
      </c>
      <c r="D523">
        <f t="shared" si="41"/>
        <v>1</v>
      </c>
      <c r="E523" t="s">
        <v>1</v>
      </c>
      <c r="G523" t="str">
        <f t="shared" si="44"/>
        <v>in</v>
      </c>
      <c r="H523" t="str">
        <f t="shared" si="45"/>
        <v/>
      </c>
      <c r="I523" t="s">
        <v>1</v>
      </c>
      <c r="J523">
        <f t="shared" si="42"/>
        <v>1</v>
      </c>
      <c r="L523" t="s">
        <v>210</v>
      </c>
    </row>
    <row r="524" spans="1:12" x14ac:dyDescent="0.2">
      <c r="A524" s="1">
        <v>44910.379780092589</v>
      </c>
      <c r="B524" t="s">
        <v>0</v>
      </c>
      <c r="C524">
        <f t="shared" si="43"/>
        <v>1</v>
      </c>
      <c r="D524">
        <f t="shared" si="41"/>
        <v>1</v>
      </c>
      <c r="E524" t="s">
        <v>2</v>
      </c>
      <c r="G524" t="str">
        <f t="shared" si="44"/>
        <v>out</v>
      </c>
      <c r="H524" t="str">
        <f t="shared" si="45"/>
        <v/>
      </c>
      <c r="I524" t="s">
        <v>2</v>
      </c>
      <c r="J524">
        <f t="shared" si="42"/>
        <v>1</v>
      </c>
      <c r="L524" t="s">
        <v>211</v>
      </c>
    </row>
    <row r="525" spans="1:12" x14ac:dyDescent="0.2">
      <c r="A525" s="1">
        <v>44910.38076388889</v>
      </c>
      <c r="B525" t="s">
        <v>0</v>
      </c>
      <c r="C525">
        <f t="shared" si="43"/>
        <v>1</v>
      </c>
      <c r="D525">
        <f t="shared" si="41"/>
        <v>1</v>
      </c>
      <c r="E525" t="s">
        <v>1</v>
      </c>
      <c r="G525" t="str">
        <f t="shared" si="44"/>
        <v>in</v>
      </c>
      <c r="H525" t="str">
        <f t="shared" si="45"/>
        <v/>
      </c>
      <c r="I525" t="s">
        <v>1</v>
      </c>
      <c r="J525">
        <f t="shared" si="42"/>
        <v>1</v>
      </c>
      <c r="L525" t="s">
        <v>210</v>
      </c>
    </row>
    <row r="526" spans="1:12" x14ac:dyDescent="0.2">
      <c r="A526" s="1">
        <v>44910.381435185183</v>
      </c>
      <c r="B526" t="s">
        <v>0</v>
      </c>
      <c r="C526">
        <f t="shared" si="43"/>
        <v>1</v>
      </c>
      <c r="D526">
        <f t="shared" si="41"/>
        <v>1</v>
      </c>
      <c r="E526" t="s">
        <v>2</v>
      </c>
      <c r="G526" t="str">
        <f t="shared" si="44"/>
        <v/>
      </c>
      <c r="H526" t="str">
        <f t="shared" si="45"/>
        <v/>
      </c>
      <c r="I526" t="s">
        <v>3</v>
      </c>
      <c r="J526">
        <f t="shared" si="42"/>
        <v>1</v>
      </c>
      <c r="L526" t="s">
        <v>211</v>
      </c>
    </row>
    <row r="527" spans="1:12" x14ac:dyDescent="0.2">
      <c r="A527" s="1">
        <v>44910.384305555555</v>
      </c>
      <c r="B527" t="s">
        <v>0</v>
      </c>
      <c r="C527">
        <f t="shared" si="43"/>
        <v>1</v>
      </c>
      <c r="D527">
        <f t="shared" si="41"/>
        <v>1</v>
      </c>
      <c r="E527" t="s">
        <v>1</v>
      </c>
      <c r="G527" t="str">
        <f t="shared" si="44"/>
        <v>in</v>
      </c>
      <c r="H527" t="str">
        <f t="shared" si="45"/>
        <v/>
      </c>
      <c r="I527" t="s">
        <v>1</v>
      </c>
      <c r="J527">
        <f t="shared" si="42"/>
        <v>1</v>
      </c>
      <c r="L527" t="s">
        <v>210</v>
      </c>
    </row>
    <row r="528" spans="1:12" x14ac:dyDescent="0.2">
      <c r="A528" s="1">
        <v>44910.385787037034</v>
      </c>
      <c r="B528" t="s">
        <v>0</v>
      </c>
      <c r="C528">
        <f t="shared" si="43"/>
        <v>1</v>
      </c>
      <c r="D528">
        <f t="shared" si="41"/>
        <v>1</v>
      </c>
      <c r="E528" t="s">
        <v>2</v>
      </c>
      <c r="G528" t="str">
        <f t="shared" si="44"/>
        <v/>
      </c>
      <c r="H528" t="str">
        <f t="shared" si="45"/>
        <v/>
      </c>
      <c r="I528" t="s">
        <v>3</v>
      </c>
      <c r="J528">
        <f t="shared" si="42"/>
        <v>1</v>
      </c>
      <c r="L528" t="s">
        <v>210</v>
      </c>
    </row>
    <row r="529" spans="1:12" x14ac:dyDescent="0.2">
      <c r="A529" s="1">
        <v>44910.387870370374</v>
      </c>
      <c r="B529" t="s">
        <v>0</v>
      </c>
      <c r="C529">
        <f t="shared" si="43"/>
        <v>1</v>
      </c>
      <c r="D529">
        <f t="shared" si="41"/>
        <v>1</v>
      </c>
      <c r="E529" t="s">
        <v>1</v>
      </c>
      <c r="F529" t="s">
        <v>100</v>
      </c>
      <c r="G529" t="str">
        <f t="shared" si="44"/>
        <v>in</v>
      </c>
      <c r="H529" t="str">
        <f t="shared" si="45"/>
        <v/>
      </c>
      <c r="I529" t="s">
        <v>1</v>
      </c>
      <c r="J529">
        <f t="shared" si="42"/>
        <v>1</v>
      </c>
      <c r="L529" t="s">
        <v>210</v>
      </c>
    </row>
    <row r="530" spans="1:12" x14ac:dyDescent="0.2">
      <c r="A530" s="1">
        <v>44910.394293981481</v>
      </c>
      <c r="B530" t="s">
        <v>0</v>
      </c>
      <c r="C530">
        <f t="shared" si="43"/>
        <v>1</v>
      </c>
      <c r="D530">
        <f t="shared" si="41"/>
        <v>1</v>
      </c>
      <c r="E530" t="s">
        <v>1</v>
      </c>
      <c r="G530" t="str">
        <f t="shared" si="44"/>
        <v>in</v>
      </c>
      <c r="H530" t="str">
        <f t="shared" si="45"/>
        <v/>
      </c>
      <c r="I530" t="s">
        <v>1</v>
      </c>
      <c r="J530">
        <f t="shared" si="42"/>
        <v>1</v>
      </c>
      <c r="L530" t="s">
        <v>210</v>
      </c>
    </row>
    <row r="531" spans="1:12" x14ac:dyDescent="0.2">
      <c r="A531" s="1">
        <v>44910.395925925928</v>
      </c>
      <c r="B531" t="s">
        <v>0</v>
      </c>
      <c r="C531">
        <f t="shared" si="43"/>
        <v>1</v>
      </c>
      <c r="D531">
        <f t="shared" si="41"/>
        <v>1</v>
      </c>
      <c r="E531" t="s">
        <v>2</v>
      </c>
      <c r="G531" t="str">
        <f t="shared" si="44"/>
        <v>out</v>
      </c>
      <c r="H531" t="str">
        <f t="shared" si="45"/>
        <v/>
      </c>
      <c r="I531" t="s">
        <v>2</v>
      </c>
      <c r="J531">
        <f t="shared" si="42"/>
        <v>1</v>
      </c>
      <c r="L531" t="s">
        <v>210</v>
      </c>
    </row>
    <row r="532" spans="1:12" x14ac:dyDescent="0.2">
      <c r="A532" s="1">
        <v>44910.40179398148</v>
      </c>
      <c r="B532" t="s">
        <v>0</v>
      </c>
      <c r="C532">
        <v>1</v>
      </c>
      <c r="D532">
        <v>3</v>
      </c>
      <c r="E532" t="s">
        <v>4</v>
      </c>
      <c r="F532" t="s">
        <v>101</v>
      </c>
      <c r="G532" t="str">
        <f t="shared" si="44"/>
        <v/>
      </c>
      <c r="H532" t="str">
        <f t="shared" si="45"/>
        <v/>
      </c>
      <c r="I532" t="s">
        <v>1</v>
      </c>
      <c r="J532">
        <f t="shared" si="42"/>
        <v>1</v>
      </c>
      <c r="L532" t="s">
        <v>210</v>
      </c>
    </row>
    <row r="533" spans="1:12" x14ac:dyDescent="0.2">
      <c r="A533" s="1">
        <v>44910.401956018519</v>
      </c>
      <c r="B533" t="s">
        <v>0</v>
      </c>
      <c r="C533">
        <f t="shared" si="43"/>
        <v>1</v>
      </c>
      <c r="D533">
        <f t="shared" si="41"/>
        <v>1</v>
      </c>
      <c r="E533" t="s">
        <v>2</v>
      </c>
      <c r="G533" t="str">
        <f t="shared" si="44"/>
        <v>out</v>
      </c>
      <c r="H533" t="str">
        <f t="shared" si="45"/>
        <v/>
      </c>
      <c r="I533" t="s">
        <v>2</v>
      </c>
      <c r="J533">
        <f t="shared" si="42"/>
        <v>1</v>
      </c>
      <c r="L533" t="s">
        <v>211</v>
      </c>
    </row>
    <row r="534" spans="1:12" x14ac:dyDescent="0.2">
      <c r="A534" s="1">
        <v>44910.402708333335</v>
      </c>
      <c r="B534" t="s">
        <v>0</v>
      </c>
      <c r="C534">
        <f t="shared" si="43"/>
        <v>1</v>
      </c>
      <c r="D534">
        <f t="shared" si="41"/>
        <v>1</v>
      </c>
      <c r="E534" t="s">
        <v>1</v>
      </c>
      <c r="G534" t="str">
        <f t="shared" si="44"/>
        <v>in</v>
      </c>
      <c r="H534" t="str">
        <f t="shared" si="45"/>
        <v/>
      </c>
      <c r="I534" t="s">
        <v>1</v>
      </c>
      <c r="J534">
        <f t="shared" si="42"/>
        <v>1</v>
      </c>
      <c r="L534" t="s">
        <v>211</v>
      </c>
    </row>
    <row r="535" spans="1:12" x14ac:dyDescent="0.2">
      <c r="A535" s="1">
        <v>44910.403101851851</v>
      </c>
      <c r="B535" t="s">
        <v>0</v>
      </c>
      <c r="C535">
        <f t="shared" si="43"/>
        <v>1</v>
      </c>
      <c r="D535">
        <f t="shared" si="41"/>
        <v>1</v>
      </c>
      <c r="E535" t="s">
        <v>1</v>
      </c>
      <c r="G535" t="str">
        <f t="shared" si="44"/>
        <v>in</v>
      </c>
      <c r="H535" t="str">
        <f t="shared" si="45"/>
        <v/>
      </c>
      <c r="I535" t="s">
        <v>1</v>
      </c>
      <c r="J535">
        <f t="shared" si="42"/>
        <v>1</v>
      </c>
      <c r="L535" t="s">
        <v>211</v>
      </c>
    </row>
    <row r="536" spans="1:12" x14ac:dyDescent="0.2">
      <c r="A536" s="1">
        <v>44910.404050925928</v>
      </c>
      <c r="B536" t="s">
        <v>0</v>
      </c>
      <c r="C536">
        <v>1</v>
      </c>
      <c r="D536">
        <v>3</v>
      </c>
      <c r="E536" t="s">
        <v>102</v>
      </c>
      <c r="F536" t="s">
        <v>103</v>
      </c>
      <c r="G536" t="str">
        <f t="shared" si="44"/>
        <v/>
      </c>
      <c r="H536" t="str">
        <f t="shared" si="45"/>
        <v/>
      </c>
      <c r="I536" t="s">
        <v>1</v>
      </c>
      <c r="J536">
        <f t="shared" si="42"/>
        <v>1</v>
      </c>
      <c r="L536" t="s">
        <v>210</v>
      </c>
    </row>
    <row r="537" spans="1:12" x14ac:dyDescent="0.2">
      <c r="A537" s="1">
        <v>44910.404641203706</v>
      </c>
      <c r="B537" t="s">
        <v>0</v>
      </c>
      <c r="C537">
        <v>1</v>
      </c>
      <c r="D537">
        <v>3</v>
      </c>
      <c r="E537" t="s">
        <v>102</v>
      </c>
      <c r="F537" t="s">
        <v>104</v>
      </c>
      <c r="G537" t="str">
        <f t="shared" si="44"/>
        <v/>
      </c>
      <c r="H537" t="str">
        <f t="shared" si="45"/>
        <v/>
      </c>
      <c r="I537" t="s">
        <v>1</v>
      </c>
      <c r="J537">
        <f t="shared" si="42"/>
        <v>1</v>
      </c>
      <c r="L537" t="s">
        <v>211</v>
      </c>
    </row>
    <row r="538" spans="1:12" x14ac:dyDescent="0.2">
      <c r="A538" s="1">
        <v>44910.406041666669</v>
      </c>
      <c r="B538" t="s">
        <v>0</v>
      </c>
      <c r="C538">
        <f t="shared" si="43"/>
        <v>1</v>
      </c>
      <c r="D538">
        <f t="shared" si="41"/>
        <v>1</v>
      </c>
      <c r="E538" t="s">
        <v>10</v>
      </c>
      <c r="F538" t="s">
        <v>105</v>
      </c>
      <c r="G538" t="str">
        <f t="shared" si="44"/>
        <v/>
      </c>
      <c r="H538" t="str">
        <f t="shared" si="45"/>
        <v/>
      </c>
      <c r="I538" t="s">
        <v>2</v>
      </c>
      <c r="J538">
        <f t="shared" si="42"/>
        <v>1</v>
      </c>
      <c r="L538" t="s">
        <v>210</v>
      </c>
    </row>
    <row r="539" spans="1:12" x14ac:dyDescent="0.2">
      <c r="A539" s="1">
        <v>44910.410381944443</v>
      </c>
      <c r="B539" t="s">
        <v>0</v>
      </c>
      <c r="C539">
        <f t="shared" si="43"/>
        <v>1</v>
      </c>
      <c r="D539">
        <f t="shared" si="41"/>
        <v>1</v>
      </c>
      <c r="E539" t="s">
        <v>2</v>
      </c>
      <c r="G539" t="str">
        <f t="shared" si="44"/>
        <v>out</v>
      </c>
      <c r="H539" t="str">
        <f t="shared" si="45"/>
        <v/>
      </c>
      <c r="I539" t="s">
        <v>2</v>
      </c>
      <c r="J539">
        <f t="shared" si="42"/>
        <v>1</v>
      </c>
      <c r="L539" t="s">
        <v>210</v>
      </c>
    </row>
    <row r="540" spans="1:12" x14ac:dyDescent="0.2">
      <c r="A540" s="1">
        <v>44910.411863425928</v>
      </c>
      <c r="B540" t="s">
        <v>0</v>
      </c>
      <c r="C540">
        <f t="shared" si="43"/>
        <v>1</v>
      </c>
      <c r="D540">
        <f t="shared" si="41"/>
        <v>1</v>
      </c>
      <c r="E540" t="s">
        <v>1</v>
      </c>
      <c r="G540" t="str">
        <f t="shared" si="44"/>
        <v>in</v>
      </c>
      <c r="H540" t="str">
        <f t="shared" si="45"/>
        <v/>
      </c>
      <c r="I540" t="s">
        <v>1</v>
      </c>
      <c r="J540">
        <f t="shared" si="42"/>
        <v>1</v>
      </c>
      <c r="L540" t="s">
        <v>210</v>
      </c>
    </row>
    <row r="541" spans="1:12" x14ac:dyDescent="0.2">
      <c r="A541" s="1">
        <v>44910.416967592595</v>
      </c>
      <c r="B541" t="s">
        <v>0</v>
      </c>
      <c r="C541">
        <f t="shared" si="43"/>
        <v>1</v>
      </c>
      <c r="D541">
        <f t="shared" si="41"/>
        <v>1</v>
      </c>
      <c r="E541" t="s">
        <v>10</v>
      </c>
      <c r="F541" t="s">
        <v>105</v>
      </c>
      <c r="G541" t="str">
        <f t="shared" si="44"/>
        <v/>
      </c>
      <c r="H541" t="str">
        <f t="shared" si="45"/>
        <v/>
      </c>
      <c r="I541" t="s">
        <v>2</v>
      </c>
      <c r="J541">
        <f t="shared" si="42"/>
        <v>1</v>
      </c>
      <c r="L541" t="s">
        <v>210</v>
      </c>
    </row>
    <row r="542" spans="1:12" x14ac:dyDescent="0.2">
      <c r="A542" s="1">
        <v>44910.422025462962</v>
      </c>
      <c r="B542" t="s">
        <v>0</v>
      </c>
      <c r="C542">
        <f t="shared" si="43"/>
        <v>1</v>
      </c>
      <c r="D542">
        <f t="shared" si="41"/>
        <v>1</v>
      </c>
      <c r="E542" t="s">
        <v>1</v>
      </c>
      <c r="G542" t="str">
        <f t="shared" si="44"/>
        <v>in</v>
      </c>
      <c r="H542" t="str">
        <f t="shared" si="45"/>
        <v/>
      </c>
      <c r="I542" t="s">
        <v>1</v>
      </c>
      <c r="J542">
        <f t="shared" si="42"/>
        <v>1</v>
      </c>
      <c r="L542" t="s">
        <v>210</v>
      </c>
    </row>
    <row r="543" spans="1:12" x14ac:dyDescent="0.2">
      <c r="A543" s="1">
        <v>44910.423518518517</v>
      </c>
      <c r="B543" t="s">
        <v>0</v>
      </c>
      <c r="C543">
        <f t="shared" si="43"/>
        <v>1</v>
      </c>
      <c r="D543">
        <f t="shared" si="41"/>
        <v>1</v>
      </c>
      <c r="E543" t="s">
        <v>2</v>
      </c>
      <c r="G543" t="str">
        <f t="shared" si="44"/>
        <v/>
      </c>
      <c r="H543" t="str">
        <f t="shared" si="45"/>
        <v/>
      </c>
      <c r="I543" t="s">
        <v>3</v>
      </c>
      <c r="J543">
        <f t="shared" si="42"/>
        <v>1</v>
      </c>
      <c r="L543" t="s">
        <v>210</v>
      </c>
    </row>
    <row r="544" spans="1:12" x14ac:dyDescent="0.2">
      <c r="A544" s="1">
        <v>44910.430497685185</v>
      </c>
      <c r="B544" t="s">
        <v>0</v>
      </c>
      <c r="C544">
        <v>1</v>
      </c>
      <c r="D544">
        <v>3</v>
      </c>
      <c r="E544" t="s">
        <v>4</v>
      </c>
      <c r="F544" t="s">
        <v>106</v>
      </c>
      <c r="G544" t="str">
        <f t="shared" si="44"/>
        <v/>
      </c>
      <c r="H544" t="str">
        <f t="shared" si="45"/>
        <v/>
      </c>
      <c r="I544" t="s">
        <v>1</v>
      </c>
      <c r="J544">
        <f t="shared" si="42"/>
        <v>1</v>
      </c>
      <c r="L544" t="s">
        <v>210</v>
      </c>
    </row>
    <row r="545" spans="1:12" x14ac:dyDescent="0.2">
      <c r="A545" s="1">
        <v>44910.452916666669</v>
      </c>
      <c r="B545" t="s">
        <v>0</v>
      </c>
      <c r="C545">
        <f t="shared" si="43"/>
        <v>1</v>
      </c>
      <c r="D545">
        <f t="shared" si="41"/>
        <v>1</v>
      </c>
      <c r="E545" t="s">
        <v>1</v>
      </c>
      <c r="G545" t="str">
        <f t="shared" si="44"/>
        <v>in</v>
      </c>
      <c r="H545" t="str">
        <f t="shared" si="45"/>
        <v/>
      </c>
      <c r="I545" t="s">
        <v>1</v>
      </c>
      <c r="J545">
        <f t="shared" si="42"/>
        <v>1</v>
      </c>
      <c r="L545" t="s">
        <v>210</v>
      </c>
    </row>
    <row r="546" spans="1:12" x14ac:dyDescent="0.2">
      <c r="A546" s="1">
        <v>44910.455740740741</v>
      </c>
      <c r="B546" t="s">
        <v>0</v>
      </c>
      <c r="C546">
        <f t="shared" si="43"/>
        <v>1</v>
      </c>
      <c r="D546">
        <f t="shared" si="41"/>
        <v>1</v>
      </c>
      <c r="E546" t="s">
        <v>2</v>
      </c>
      <c r="G546" t="str">
        <f t="shared" si="44"/>
        <v>out</v>
      </c>
      <c r="H546" t="str">
        <f t="shared" si="45"/>
        <v/>
      </c>
      <c r="I546" t="s">
        <v>2</v>
      </c>
      <c r="J546">
        <f t="shared" si="42"/>
        <v>1</v>
      </c>
      <c r="L546" t="s">
        <v>210</v>
      </c>
    </row>
    <row r="547" spans="1:12" x14ac:dyDescent="0.2">
      <c r="A547" s="1">
        <v>44910.456932870373</v>
      </c>
      <c r="B547" t="s">
        <v>0</v>
      </c>
      <c r="C547">
        <f t="shared" si="43"/>
        <v>1</v>
      </c>
      <c r="D547">
        <f t="shared" si="41"/>
        <v>1</v>
      </c>
      <c r="E547" t="s">
        <v>2</v>
      </c>
      <c r="G547" t="str">
        <f t="shared" si="44"/>
        <v>out</v>
      </c>
      <c r="H547" t="str">
        <f t="shared" si="45"/>
        <v/>
      </c>
      <c r="I547" t="s">
        <v>2</v>
      </c>
      <c r="J547">
        <f t="shared" si="42"/>
        <v>1</v>
      </c>
      <c r="L547" t="s">
        <v>211</v>
      </c>
    </row>
    <row r="548" spans="1:12" x14ac:dyDescent="0.2">
      <c r="A548" s="1">
        <v>44910.458425925928</v>
      </c>
      <c r="B548" t="s">
        <v>0</v>
      </c>
      <c r="C548">
        <f t="shared" si="43"/>
        <v>1</v>
      </c>
      <c r="D548">
        <f t="shared" si="41"/>
        <v>1</v>
      </c>
      <c r="E548" t="s">
        <v>1</v>
      </c>
      <c r="G548" t="str">
        <f t="shared" si="44"/>
        <v>in</v>
      </c>
      <c r="H548" t="str">
        <f t="shared" si="45"/>
        <v/>
      </c>
      <c r="I548" t="s">
        <v>1</v>
      </c>
      <c r="J548">
        <f t="shared" si="42"/>
        <v>1</v>
      </c>
      <c r="L548" t="s">
        <v>210</v>
      </c>
    </row>
    <row r="549" spans="1:12" x14ac:dyDescent="0.2">
      <c r="A549" s="1">
        <v>44910.459270833337</v>
      </c>
      <c r="B549" t="s">
        <v>0</v>
      </c>
      <c r="C549">
        <f t="shared" si="43"/>
        <v>1</v>
      </c>
      <c r="D549">
        <f t="shared" si="41"/>
        <v>1</v>
      </c>
      <c r="E549" t="s">
        <v>1</v>
      </c>
      <c r="G549" t="str">
        <f t="shared" si="44"/>
        <v>in</v>
      </c>
      <c r="H549" t="str">
        <f t="shared" si="45"/>
        <v/>
      </c>
      <c r="I549" t="s">
        <v>1</v>
      </c>
      <c r="J549">
        <f t="shared" si="42"/>
        <v>1</v>
      </c>
      <c r="L549" t="s">
        <v>211</v>
      </c>
    </row>
    <row r="550" spans="1:12" x14ac:dyDescent="0.2">
      <c r="A550" s="1">
        <v>44910.467939814815</v>
      </c>
      <c r="B550" t="s">
        <v>0</v>
      </c>
      <c r="C550">
        <f t="shared" si="43"/>
        <v>1</v>
      </c>
      <c r="D550">
        <f t="shared" si="41"/>
        <v>1</v>
      </c>
      <c r="E550" t="s">
        <v>2</v>
      </c>
      <c r="G550" t="str">
        <f t="shared" si="44"/>
        <v>out</v>
      </c>
      <c r="H550" t="str">
        <f t="shared" si="45"/>
        <v/>
      </c>
      <c r="I550" t="s">
        <v>2</v>
      </c>
      <c r="J550">
        <f t="shared" si="42"/>
        <v>1</v>
      </c>
      <c r="L550" t="s">
        <v>210</v>
      </c>
    </row>
    <row r="551" spans="1:12" x14ac:dyDescent="0.2">
      <c r="A551" s="1">
        <v>44910.469201388885</v>
      </c>
      <c r="B551" t="s">
        <v>0</v>
      </c>
      <c r="C551">
        <f t="shared" si="43"/>
        <v>1</v>
      </c>
      <c r="D551">
        <f t="shared" si="41"/>
        <v>1</v>
      </c>
      <c r="E551" t="s">
        <v>1</v>
      </c>
      <c r="G551" t="str">
        <f t="shared" si="44"/>
        <v>in</v>
      </c>
      <c r="H551" t="str">
        <f t="shared" si="45"/>
        <v/>
      </c>
      <c r="I551" t="s">
        <v>1</v>
      </c>
      <c r="J551">
        <f t="shared" si="42"/>
        <v>1</v>
      </c>
      <c r="L551" t="s">
        <v>211</v>
      </c>
    </row>
    <row r="552" spans="1:12" x14ac:dyDescent="0.2">
      <c r="A552" s="1">
        <v>44910.470775462964</v>
      </c>
      <c r="B552" t="s">
        <v>0</v>
      </c>
      <c r="C552">
        <f t="shared" si="43"/>
        <v>1</v>
      </c>
      <c r="D552">
        <f t="shared" si="41"/>
        <v>1</v>
      </c>
      <c r="E552" t="s">
        <v>2</v>
      </c>
      <c r="G552" t="str">
        <f t="shared" si="44"/>
        <v>out</v>
      </c>
      <c r="H552" t="str">
        <f t="shared" si="45"/>
        <v/>
      </c>
      <c r="I552" t="s">
        <v>2</v>
      </c>
      <c r="J552">
        <f t="shared" si="42"/>
        <v>1</v>
      </c>
      <c r="L552" t="s">
        <v>210</v>
      </c>
    </row>
    <row r="553" spans="1:12" x14ac:dyDescent="0.2">
      <c r="A553" s="1">
        <v>44910.475300925929</v>
      </c>
      <c r="B553" t="s">
        <v>0</v>
      </c>
      <c r="C553">
        <f t="shared" si="43"/>
        <v>1</v>
      </c>
      <c r="D553">
        <f t="shared" si="41"/>
        <v>1</v>
      </c>
      <c r="E553" t="s">
        <v>2</v>
      </c>
      <c r="G553" t="str">
        <f t="shared" si="44"/>
        <v/>
      </c>
      <c r="H553" t="str">
        <f t="shared" si="45"/>
        <v/>
      </c>
      <c r="I553" t="s">
        <v>3</v>
      </c>
      <c r="J553">
        <f t="shared" si="42"/>
        <v>1</v>
      </c>
      <c r="L553" t="s">
        <v>210</v>
      </c>
    </row>
    <row r="554" spans="1:12" x14ac:dyDescent="0.2">
      <c r="A554" s="1">
        <v>44910.503877314812</v>
      </c>
      <c r="B554" t="s">
        <v>0</v>
      </c>
      <c r="C554">
        <f t="shared" si="43"/>
        <v>1</v>
      </c>
      <c r="D554">
        <f t="shared" si="41"/>
        <v>1</v>
      </c>
      <c r="E554" t="s">
        <v>1</v>
      </c>
      <c r="G554" t="str">
        <f t="shared" si="44"/>
        <v>in</v>
      </c>
      <c r="H554" t="str">
        <f t="shared" si="45"/>
        <v/>
      </c>
      <c r="I554" t="s">
        <v>1</v>
      </c>
      <c r="J554">
        <f t="shared" si="42"/>
        <v>1</v>
      </c>
      <c r="L554" t="s">
        <v>210</v>
      </c>
    </row>
    <row r="555" spans="1:12" x14ac:dyDescent="0.2">
      <c r="A555" s="1">
        <v>44910.504270833335</v>
      </c>
      <c r="B555" t="s">
        <v>0</v>
      </c>
      <c r="C555">
        <f t="shared" si="43"/>
        <v>1</v>
      </c>
      <c r="D555">
        <f t="shared" si="41"/>
        <v>1</v>
      </c>
      <c r="E555" t="s">
        <v>2</v>
      </c>
      <c r="G555" t="str">
        <f t="shared" si="44"/>
        <v>out</v>
      </c>
      <c r="H555" t="str">
        <f t="shared" si="45"/>
        <v/>
      </c>
      <c r="I555" t="s">
        <v>2</v>
      </c>
      <c r="J555">
        <f t="shared" si="42"/>
        <v>1</v>
      </c>
      <c r="L555" t="s">
        <v>211</v>
      </c>
    </row>
    <row r="556" spans="1:12" x14ac:dyDescent="0.2">
      <c r="A556" s="1">
        <v>44910.504641203705</v>
      </c>
      <c r="B556" t="s">
        <v>0</v>
      </c>
      <c r="C556">
        <f t="shared" si="43"/>
        <v>1</v>
      </c>
      <c r="D556">
        <f t="shared" si="41"/>
        <v>1</v>
      </c>
      <c r="E556" t="s">
        <v>2</v>
      </c>
      <c r="G556" t="str">
        <f t="shared" si="44"/>
        <v>out</v>
      </c>
      <c r="H556" t="str">
        <f t="shared" si="45"/>
        <v/>
      </c>
      <c r="I556" t="s">
        <v>2</v>
      </c>
      <c r="J556">
        <f t="shared" si="42"/>
        <v>1</v>
      </c>
      <c r="L556" t="s">
        <v>211</v>
      </c>
    </row>
    <row r="557" spans="1:12" x14ac:dyDescent="0.2">
      <c r="A557" s="1">
        <v>44910.508275462962</v>
      </c>
      <c r="B557" t="s">
        <v>0</v>
      </c>
      <c r="C557">
        <f t="shared" si="43"/>
        <v>1</v>
      </c>
      <c r="D557">
        <f t="shared" si="41"/>
        <v>1</v>
      </c>
      <c r="E557" t="s">
        <v>1</v>
      </c>
      <c r="G557" t="str">
        <f t="shared" si="44"/>
        <v>in</v>
      </c>
      <c r="H557" t="str">
        <f t="shared" si="45"/>
        <v/>
      </c>
      <c r="I557" t="s">
        <v>1</v>
      </c>
      <c r="J557">
        <f t="shared" si="42"/>
        <v>1</v>
      </c>
      <c r="L557" t="s">
        <v>210</v>
      </c>
    </row>
    <row r="558" spans="1:12" x14ac:dyDescent="0.2">
      <c r="A558" s="1">
        <v>44910.521990740737</v>
      </c>
      <c r="B558" t="s">
        <v>0</v>
      </c>
      <c r="C558">
        <f t="shared" si="43"/>
        <v>1</v>
      </c>
      <c r="D558">
        <f t="shared" si="41"/>
        <v>1</v>
      </c>
      <c r="E558" t="s">
        <v>1</v>
      </c>
      <c r="G558" t="str">
        <f t="shared" si="44"/>
        <v>in</v>
      </c>
      <c r="H558" t="str">
        <f t="shared" si="45"/>
        <v/>
      </c>
      <c r="I558" t="s">
        <v>1</v>
      </c>
      <c r="J558">
        <f t="shared" si="42"/>
        <v>1</v>
      </c>
      <c r="L558" t="s">
        <v>210</v>
      </c>
    </row>
    <row r="559" spans="1:12" x14ac:dyDescent="0.2">
      <c r="A559" s="1">
        <v>44910.522835648146</v>
      </c>
      <c r="B559" t="s">
        <v>0</v>
      </c>
      <c r="C559">
        <f t="shared" si="43"/>
        <v>1</v>
      </c>
      <c r="D559">
        <f t="shared" si="41"/>
        <v>1</v>
      </c>
      <c r="E559" t="s">
        <v>2</v>
      </c>
      <c r="G559" t="str">
        <f t="shared" si="44"/>
        <v/>
      </c>
      <c r="H559" t="str">
        <f t="shared" si="45"/>
        <v/>
      </c>
      <c r="I559" t="s">
        <v>3</v>
      </c>
      <c r="J559">
        <f t="shared" si="42"/>
        <v>1</v>
      </c>
      <c r="L559" t="s">
        <v>211</v>
      </c>
    </row>
    <row r="560" spans="1:12" x14ac:dyDescent="0.2">
      <c r="A560" s="1">
        <v>44910.545289351852</v>
      </c>
      <c r="B560" t="s">
        <v>0</v>
      </c>
      <c r="C560">
        <v>1</v>
      </c>
      <c r="D560">
        <v>3</v>
      </c>
      <c r="E560" t="s">
        <v>11</v>
      </c>
      <c r="F560" t="s">
        <v>107</v>
      </c>
      <c r="G560" t="str">
        <f t="shared" si="44"/>
        <v/>
      </c>
      <c r="H560" t="str">
        <f t="shared" si="45"/>
        <v/>
      </c>
      <c r="I560" t="s">
        <v>1</v>
      </c>
      <c r="J560">
        <f t="shared" si="42"/>
        <v>1</v>
      </c>
      <c r="L560" t="s">
        <v>210</v>
      </c>
    </row>
    <row r="561" spans="1:12" x14ac:dyDescent="0.2">
      <c r="A561" s="1">
        <v>44910.550509259258</v>
      </c>
      <c r="B561" t="s">
        <v>0</v>
      </c>
      <c r="C561">
        <f t="shared" si="43"/>
        <v>1</v>
      </c>
      <c r="D561">
        <f t="shared" si="41"/>
        <v>1</v>
      </c>
      <c r="E561" t="s">
        <v>2</v>
      </c>
      <c r="G561" t="str">
        <f t="shared" si="44"/>
        <v>out</v>
      </c>
      <c r="H561" t="str">
        <f t="shared" si="45"/>
        <v/>
      </c>
      <c r="I561" t="s">
        <v>2</v>
      </c>
      <c r="J561">
        <f t="shared" si="42"/>
        <v>1</v>
      </c>
      <c r="L561" t="s">
        <v>210</v>
      </c>
    </row>
    <row r="562" spans="1:12" x14ac:dyDescent="0.2">
      <c r="A562" s="1">
        <v>44910.554131944446</v>
      </c>
      <c r="B562" t="s">
        <v>0</v>
      </c>
      <c r="C562">
        <f t="shared" si="43"/>
        <v>1</v>
      </c>
      <c r="D562">
        <f t="shared" si="41"/>
        <v>1</v>
      </c>
      <c r="E562" t="s">
        <v>1</v>
      </c>
      <c r="F562" t="s">
        <v>108</v>
      </c>
      <c r="G562" t="str">
        <f t="shared" si="44"/>
        <v>in</v>
      </c>
      <c r="H562" t="str">
        <f t="shared" si="45"/>
        <v/>
      </c>
      <c r="I562" t="s">
        <v>1</v>
      </c>
      <c r="J562">
        <f t="shared" si="42"/>
        <v>1</v>
      </c>
      <c r="L562" t="s">
        <v>210</v>
      </c>
    </row>
    <row r="563" spans="1:12" x14ac:dyDescent="0.2">
      <c r="A563" s="1">
        <v>44910.557638888888</v>
      </c>
      <c r="B563" t="s">
        <v>0</v>
      </c>
      <c r="C563">
        <f t="shared" si="43"/>
        <v>1</v>
      </c>
      <c r="D563">
        <f t="shared" si="41"/>
        <v>1</v>
      </c>
      <c r="E563" t="s">
        <v>1</v>
      </c>
      <c r="G563" t="str">
        <f t="shared" si="44"/>
        <v>in</v>
      </c>
      <c r="H563" t="str">
        <f t="shared" si="45"/>
        <v/>
      </c>
      <c r="I563" t="s">
        <v>1</v>
      </c>
      <c r="J563">
        <f t="shared" si="42"/>
        <v>1</v>
      </c>
      <c r="L563" t="s">
        <v>210</v>
      </c>
    </row>
    <row r="564" spans="1:12" x14ac:dyDescent="0.2">
      <c r="A564" s="1">
        <v>44910.562256944446</v>
      </c>
      <c r="B564" t="s">
        <v>0</v>
      </c>
      <c r="C564">
        <f t="shared" si="43"/>
        <v>1</v>
      </c>
      <c r="D564">
        <f t="shared" si="41"/>
        <v>1</v>
      </c>
      <c r="E564" t="s">
        <v>2</v>
      </c>
      <c r="G564" t="str">
        <f t="shared" si="44"/>
        <v/>
      </c>
      <c r="H564" t="str">
        <f t="shared" si="45"/>
        <v/>
      </c>
      <c r="I564" t="s">
        <v>3</v>
      </c>
      <c r="J564">
        <f t="shared" si="42"/>
        <v>1</v>
      </c>
      <c r="L564" t="s">
        <v>210</v>
      </c>
    </row>
    <row r="565" spans="1:12" x14ac:dyDescent="0.2">
      <c r="A565" s="1">
        <v>44910.568101851852</v>
      </c>
      <c r="B565" t="s">
        <v>0</v>
      </c>
      <c r="C565">
        <f t="shared" si="43"/>
        <v>1</v>
      </c>
      <c r="D565">
        <f t="shared" ref="D565:D627" si="46">IF(OR(E565="out", E565="in", E565="pbin", E565="pbout"), 1, IF(OR(E565="in/in", E565="out/out"), 2,  IF(OR(E565="in/out", E565="out/in"), 3, "")))</f>
        <v>1</v>
      </c>
      <c r="E565" t="s">
        <v>1</v>
      </c>
      <c r="G565" t="str">
        <f t="shared" si="44"/>
        <v>in</v>
      </c>
      <c r="H565" t="str">
        <f t="shared" si="45"/>
        <v/>
      </c>
      <c r="I565" t="s">
        <v>1</v>
      </c>
      <c r="J565">
        <f t="shared" ref="J565:J627" si="47">IF(OR(I565="out", I565="in", I565="pbo", I565="pbi"), 1, "")</f>
        <v>1</v>
      </c>
      <c r="L565" t="s">
        <v>210</v>
      </c>
    </row>
    <row r="566" spans="1:12" x14ac:dyDescent="0.2">
      <c r="A566" s="1">
        <v>44910.568287037036</v>
      </c>
      <c r="B566" t="s">
        <v>0</v>
      </c>
      <c r="C566">
        <f t="shared" ref="C566:C628" si="48">IF(D566=1, 1, "")</f>
        <v>1</v>
      </c>
      <c r="D566">
        <f t="shared" si="46"/>
        <v>1</v>
      </c>
      <c r="E566" t="s">
        <v>2</v>
      </c>
      <c r="G566" t="str">
        <f t="shared" si="44"/>
        <v>out</v>
      </c>
      <c r="H566" t="str">
        <f t="shared" si="45"/>
        <v/>
      </c>
      <c r="I566" t="s">
        <v>2</v>
      </c>
      <c r="J566">
        <f t="shared" si="47"/>
        <v>1</v>
      </c>
      <c r="L566" t="s">
        <v>211</v>
      </c>
    </row>
    <row r="567" spans="1:12" x14ac:dyDescent="0.2">
      <c r="A567" s="1">
        <v>44910.568761574075</v>
      </c>
      <c r="B567" t="s">
        <v>0</v>
      </c>
      <c r="C567">
        <f t="shared" si="48"/>
        <v>1</v>
      </c>
      <c r="D567">
        <f t="shared" si="46"/>
        <v>1</v>
      </c>
      <c r="E567" t="s">
        <v>2</v>
      </c>
      <c r="F567" t="s">
        <v>109</v>
      </c>
      <c r="G567" t="str">
        <f t="shared" si="44"/>
        <v/>
      </c>
      <c r="H567" t="str">
        <f t="shared" si="45"/>
        <v/>
      </c>
      <c r="I567" t="s">
        <v>3</v>
      </c>
      <c r="J567">
        <f t="shared" si="47"/>
        <v>1</v>
      </c>
      <c r="L567" t="s">
        <v>211</v>
      </c>
    </row>
    <row r="568" spans="1:12" x14ac:dyDescent="0.2">
      <c r="A568" s="1">
        <v>44910.579270833332</v>
      </c>
      <c r="B568" t="s">
        <v>0</v>
      </c>
      <c r="C568">
        <f t="shared" si="48"/>
        <v>1</v>
      </c>
      <c r="D568">
        <f t="shared" si="46"/>
        <v>1</v>
      </c>
      <c r="E568" t="s">
        <v>1</v>
      </c>
      <c r="F568" t="s">
        <v>110</v>
      </c>
      <c r="G568" t="str">
        <f t="shared" si="44"/>
        <v>in</v>
      </c>
      <c r="H568" t="str">
        <f t="shared" si="45"/>
        <v/>
      </c>
      <c r="I568" t="s">
        <v>1</v>
      </c>
      <c r="J568">
        <f t="shared" si="47"/>
        <v>1</v>
      </c>
      <c r="L568" t="s">
        <v>210</v>
      </c>
    </row>
    <row r="569" spans="1:12" x14ac:dyDescent="0.2">
      <c r="A569" s="1">
        <v>44910.591041666667</v>
      </c>
      <c r="B569" t="s">
        <v>0</v>
      </c>
      <c r="C569">
        <f t="shared" si="48"/>
        <v>1</v>
      </c>
      <c r="D569">
        <f t="shared" si="46"/>
        <v>1</v>
      </c>
      <c r="E569" t="s">
        <v>1</v>
      </c>
      <c r="G569" t="str">
        <f t="shared" si="44"/>
        <v>in</v>
      </c>
      <c r="H569" t="str">
        <f t="shared" si="45"/>
        <v/>
      </c>
      <c r="I569" t="s">
        <v>1</v>
      </c>
      <c r="J569">
        <f t="shared" si="47"/>
        <v>1</v>
      </c>
      <c r="L569" t="s">
        <v>210</v>
      </c>
    </row>
    <row r="570" spans="1:12" x14ac:dyDescent="0.2">
      <c r="A570" s="1">
        <v>44910.592916666668</v>
      </c>
      <c r="B570" t="s">
        <v>0</v>
      </c>
      <c r="C570">
        <f t="shared" si="48"/>
        <v>1</v>
      </c>
      <c r="D570">
        <f t="shared" si="46"/>
        <v>1</v>
      </c>
      <c r="E570" t="s">
        <v>2</v>
      </c>
      <c r="G570" t="str">
        <f t="shared" si="44"/>
        <v>out</v>
      </c>
      <c r="H570" t="str">
        <f t="shared" si="45"/>
        <v/>
      </c>
      <c r="I570" t="s">
        <v>2</v>
      </c>
      <c r="J570">
        <f t="shared" si="47"/>
        <v>1</v>
      </c>
      <c r="L570" t="s">
        <v>210</v>
      </c>
    </row>
    <row r="571" spans="1:12" x14ac:dyDescent="0.2">
      <c r="A571" s="1">
        <v>44910.593043981484</v>
      </c>
      <c r="B571" t="s">
        <v>0</v>
      </c>
      <c r="C571">
        <f t="shared" si="48"/>
        <v>1</v>
      </c>
      <c r="D571">
        <f t="shared" si="46"/>
        <v>1</v>
      </c>
      <c r="E571" t="s">
        <v>1</v>
      </c>
      <c r="G571" t="str">
        <f t="shared" si="44"/>
        <v>in</v>
      </c>
      <c r="H571" t="str">
        <f t="shared" si="45"/>
        <v/>
      </c>
      <c r="I571" t="s">
        <v>1</v>
      </c>
      <c r="J571">
        <f t="shared" si="47"/>
        <v>1</v>
      </c>
      <c r="L571" t="s">
        <v>211</v>
      </c>
    </row>
    <row r="572" spans="1:12" x14ac:dyDescent="0.2">
      <c r="A572" s="1">
        <v>44910.593807870369</v>
      </c>
      <c r="B572" t="s">
        <v>0</v>
      </c>
      <c r="C572">
        <f t="shared" si="48"/>
        <v>1</v>
      </c>
      <c r="D572">
        <f t="shared" si="46"/>
        <v>1</v>
      </c>
      <c r="E572" t="s">
        <v>2</v>
      </c>
      <c r="G572" t="str">
        <f t="shared" si="44"/>
        <v>out</v>
      </c>
      <c r="H572" t="str">
        <f t="shared" si="45"/>
        <v/>
      </c>
      <c r="I572" t="s">
        <v>2</v>
      </c>
      <c r="J572">
        <f t="shared" si="47"/>
        <v>1</v>
      </c>
      <c r="L572" t="s">
        <v>211</v>
      </c>
    </row>
    <row r="573" spans="1:12" x14ac:dyDescent="0.2">
      <c r="A573" s="1">
        <v>44910.59443287037</v>
      </c>
      <c r="B573" t="s">
        <v>0</v>
      </c>
      <c r="C573" s="5">
        <v>1</v>
      </c>
      <c r="D573">
        <v>3</v>
      </c>
      <c r="E573" t="s">
        <v>98</v>
      </c>
      <c r="F573" t="s">
        <v>111</v>
      </c>
      <c r="G573" t="str">
        <f t="shared" si="44"/>
        <v/>
      </c>
      <c r="H573" t="str">
        <f t="shared" si="45"/>
        <v/>
      </c>
      <c r="I573" t="s">
        <v>1</v>
      </c>
      <c r="J573">
        <f t="shared" si="47"/>
        <v>1</v>
      </c>
      <c r="L573" t="s">
        <v>210</v>
      </c>
    </row>
    <row r="574" spans="1:12" x14ac:dyDescent="0.2">
      <c r="A574" s="1">
        <v>44910.596400462964</v>
      </c>
      <c r="B574" t="s">
        <v>0</v>
      </c>
      <c r="C574">
        <v>1</v>
      </c>
      <c r="D574">
        <v>3</v>
      </c>
      <c r="E574" t="s">
        <v>52</v>
      </c>
      <c r="F574" t="s">
        <v>112</v>
      </c>
      <c r="G574" t="str">
        <f t="shared" si="44"/>
        <v/>
      </c>
      <c r="H574" t="str">
        <f t="shared" si="45"/>
        <v/>
      </c>
      <c r="I574" t="s">
        <v>13</v>
      </c>
      <c r="J574">
        <v>1</v>
      </c>
      <c r="L574" t="s">
        <v>210</v>
      </c>
    </row>
    <row r="575" spans="1:12" x14ac:dyDescent="0.2">
      <c r="A575" s="1">
        <v>44910.597384259258</v>
      </c>
      <c r="B575" t="s">
        <v>0</v>
      </c>
      <c r="C575">
        <f t="shared" si="48"/>
        <v>1</v>
      </c>
      <c r="D575">
        <f t="shared" si="46"/>
        <v>1</v>
      </c>
      <c r="E575" t="s">
        <v>2</v>
      </c>
      <c r="G575" t="str">
        <f t="shared" si="44"/>
        <v/>
      </c>
      <c r="H575" t="str">
        <f t="shared" si="45"/>
        <v/>
      </c>
      <c r="I575" t="s">
        <v>3</v>
      </c>
      <c r="J575">
        <f t="shared" si="47"/>
        <v>1</v>
      </c>
      <c r="L575" t="s">
        <v>211</v>
      </c>
    </row>
    <row r="576" spans="1:12" x14ac:dyDescent="0.2">
      <c r="A576" s="1">
        <v>44910.599374999998</v>
      </c>
      <c r="B576" t="s">
        <v>0</v>
      </c>
      <c r="C576">
        <f t="shared" si="48"/>
        <v>1</v>
      </c>
      <c r="D576">
        <f t="shared" si="46"/>
        <v>1</v>
      </c>
      <c r="E576" t="s">
        <v>2</v>
      </c>
      <c r="G576" t="str">
        <f t="shared" si="44"/>
        <v>out</v>
      </c>
      <c r="H576" t="str">
        <f t="shared" si="45"/>
        <v/>
      </c>
      <c r="I576" t="s">
        <v>2</v>
      </c>
      <c r="J576">
        <f t="shared" si="47"/>
        <v>1</v>
      </c>
      <c r="L576" t="s">
        <v>210</v>
      </c>
    </row>
    <row r="577" spans="1:12" x14ac:dyDescent="0.2">
      <c r="A577" s="1">
        <v>44910.601134259261</v>
      </c>
      <c r="B577" t="s">
        <v>0</v>
      </c>
      <c r="C577">
        <f t="shared" si="48"/>
        <v>1</v>
      </c>
      <c r="D577">
        <f t="shared" si="46"/>
        <v>1</v>
      </c>
      <c r="E577" t="s">
        <v>2</v>
      </c>
      <c r="G577" t="str">
        <f t="shared" si="44"/>
        <v>out</v>
      </c>
      <c r="H577" t="str">
        <f t="shared" si="45"/>
        <v/>
      </c>
      <c r="I577" t="s">
        <v>2</v>
      </c>
      <c r="J577">
        <f t="shared" si="47"/>
        <v>1</v>
      </c>
      <c r="L577" t="s">
        <v>210</v>
      </c>
    </row>
    <row r="578" spans="1:12" x14ac:dyDescent="0.2">
      <c r="A578" s="1">
        <v>44910.603877314818</v>
      </c>
      <c r="B578" t="s">
        <v>0</v>
      </c>
      <c r="C578">
        <f t="shared" si="48"/>
        <v>1</v>
      </c>
      <c r="D578">
        <f t="shared" si="46"/>
        <v>1</v>
      </c>
      <c r="E578" t="s">
        <v>1</v>
      </c>
      <c r="G578" t="str">
        <f t="shared" si="44"/>
        <v>in</v>
      </c>
      <c r="H578" t="str">
        <f t="shared" si="45"/>
        <v/>
      </c>
      <c r="I578" t="s">
        <v>1</v>
      </c>
      <c r="J578">
        <f t="shared" si="47"/>
        <v>1</v>
      </c>
      <c r="L578" t="s">
        <v>210</v>
      </c>
    </row>
    <row r="579" spans="1:12" x14ac:dyDescent="0.2">
      <c r="A579" s="1">
        <v>44910.611921296295</v>
      </c>
      <c r="B579" t="s">
        <v>0</v>
      </c>
      <c r="C579">
        <f t="shared" si="48"/>
        <v>1</v>
      </c>
      <c r="D579">
        <f t="shared" si="46"/>
        <v>1</v>
      </c>
      <c r="E579" t="s">
        <v>1</v>
      </c>
      <c r="G579" t="str">
        <f t="shared" ref="G579:G642" si="49">IF(AND(E579=I579, E579="out"), "out", IF(AND(E579=I579, E579="in"), "in", IF(AND(E579="pbout", I579="pbo"), "pb", IF(AND(E579="pbin", I579="pbi"), "pb", ""))))</f>
        <v>in</v>
      </c>
      <c r="H579" t="str">
        <f t="shared" ref="H579:H642" si="50">IF(AND(E579="in/in", I579="in"), "in", IF(AND(E579="out/out", I579="out"), "out", ""))</f>
        <v/>
      </c>
      <c r="I579" t="s">
        <v>1</v>
      </c>
      <c r="J579">
        <f t="shared" si="47"/>
        <v>1</v>
      </c>
      <c r="L579" t="s">
        <v>210</v>
      </c>
    </row>
    <row r="580" spans="1:12" x14ac:dyDescent="0.2">
      <c r="A580" s="1">
        <v>44910.613865740743</v>
      </c>
      <c r="B580" t="s">
        <v>0</v>
      </c>
      <c r="C580">
        <f t="shared" si="48"/>
        <v>1</v>
      </c>
      <c r="D580">
        <f t="shared" si="46"/>
        <v>1</v>
      </c>
      <c r="E580" t="s">
        <v>2</v>
      </c>
      <c r="G580" t="str">
        <f t="shared" si="49"/>
        <v>out</v>
      </c>
      <c r="H580" t="str">
        <f t="shared" si="50"/>
        <v/>
      </c>
      <c r="I580" t="s">
        <v>2</v>
      </c>
      <c r="J580">
        <f t="shared" si="47"/>
        <v>1</v>
      </c>
      <c r="L580" t="s">
        <v>210</v>
      </c>
    </row>
    <row r="581" spans="1:12" x14ac:dyDescent="0.2">
      <c r="A581" s="1">
        <v>44910.622777777775</v>
      </c>
      <c r="B581" t="s">
        <v>0</v>
      </c>
      <c r="C581">
        <v>1</v>
      </c>
      <c r="D581">
        <v>3</v>
      </c>
      <c r="E581" t="s">
        <v>4</v>
      </c>
      <c r="F581" t="s">
        <v>104</v>
      </c>
      <c r="G581" t="str">
        <f t="shared" si="49"/>
        <v/>
      </c>
      <c r="H581" t="str">
        <f t="shared" si="50"/>
        <v/>
      </c>
      <c r="I581" t="s">
        <v>3</v>
      </c>
      <c r="J581">
        <f t="shared" si="47"/>
        <v>1</v>
      </c>
      <c r="L581" t="s">
        <v>210</v>
      </c>
    </row>
    <row r="582" spans="1:12" x14ac:dyDescent="0.2">
      <c r="A582" s="1">
        <v>44910.623020833336</v>
      </c>
      <c r="B582" t="s">
        <v>0</v>
      </c>
      <c r="C582">
        <f t="shared" si="48"/>
        <v>1</v>
      </c>
      <c r="D582">
        <f t="shared" si="46"/>
        <v>1</v>
      </c>
      <c r="E582" t="s">
        <v>2</v>
      </c>
      <c r="G582" t="str">
        <f t="shared" si="49"/>
        <v>out</v>
      </c>
      <c r="H582" t="str">
        <f t="shared" si="50"/>
        <v/>
      </c>
      <c r="I582" t="s">
        <v>2</v>
      </c>
      <c r="J582">
        <f t="shared" si="47"/>
        <v>1</v>
      </c>
      <c r="L582" t="s">
        <v>211</v>
      </c>
    </row>
    <row r="583" spans="1:12" x14ac:dyDescent="0.2">
      <c r="A583" s="1">
        <v>44910.624328703707</v>
      </c>
      <c r="B583" t="s">
        <v>0</v>
      </c>
      <c r="C583">
        <f t="shared" si="48"/>
        <v>1</v>
      </c>
      <c r="D583">
        <f t="shared" si="46"/>
        <v>1</v>
      </c>
      <c r="E583" t="s">
        <v>1</v>
      </c>
      <c r="G583" t="str">
        <f t="shared" si="49"/>
        <v>in</v>
      </c>
      <c r="H583" t="str">
        <f t="shared" si="50"/>
        <v/>
      </c>
      <c r="I583" t="s">
        <v>1</v>
      </c>
      <c r="J583">
        <f t="shared" si="47"/>
        <v>1</v>
      </c>
      <c r="L583" t="s">
        <v>210</v>
      </c>
    </row>
    <row r="584" spans="1:12" x14ac:dyDescent="0.2">
      <c r="A584" s="1">
        <v>44910.644768518519</v>
      </c>
      <c r="B584" t="s">
        <v>0</v>
      </c>
      <c r="C584">
        <v>2</v>
      </c>
      <c r="D584">
        <f t="shared" si="46"/>
        <v>2</v>
      </c>
      <c r="E584" t="s">
        <v>14</v>
      </c>
      <c r="F584" t="s">
        <v>113</v>
      </c>
      <c r="G584" t="str">
        <f t="shared" si="49"/>
        <v/>
      </c>
      <c r="H584" t="str">
        <f t="shared" si="50"/>
        <v>out</v>
      </c>
      <c r="I584" t="s">
        <v>2</v>
      </c>
      <c r="J584">
        <f t="shared" si="47"/>
        <v>1</v>
      </c>
      <c r="L584" t="s">
        <v>210</v>
      </c>
    </row>
    <row r="585" spans="1:12" x14ac:dyDescent="0.2">
      <c r="A585" s="1">
        <v>44910.650451388887</v>
      </c>
      <c r="B585" t="s">
        <v>0</v>
      </c>
      <c r="C585">
        <f t="shared" si="48"/>
        <v>1</v>
      </c>
      <c r="D585">
        <f t="shared" si="46"/>
        <v>1</v>
      </c>
      <c r="E585" t="s">
        <v>1</v>
      </c>
      <c r="F585" t="s">
        <v>114</v>
      </c>
      <c r="G585" t="str">
        <f t="shared" si="49"/>
        <v>in</v>
      </c>
      <c r="H585" t="str">
        <f t="shared" si="50"/>
        <v/>
      </c>
      <c r="I585" t="s">
        <v>1</v>
      </c>
      <c r="J585">
        <f t="shared" si="47"/>
        <v>1</v>
      </c>
      <c r="L585" t="s">
        <v>210</v>
      </c>
    </row>
    <row r="586" spans="1:12" x14ac:dyDescent="0.2">
      <c r="A586" s="1">
        <v>44910.655138888891</v>
      </c>
      <c r="B586" t="s">
        <v>0</v>
      </c>
      <c r="C586">
        <v>1</v>
      </c>
      <c r="D586">
        <v>3</v>
      </c>
      <c r="E586" t="s">
        <v>115</v>
      </c>
      <c r="F586" t="s">
        <v>105</v>
      </c>
      <c r="G586" t="str">
        <f t="shared" si="49"/>
        <v/>
      </c>
      <c r="H586" t="str">
        <f t="shared" si="50"/>
        <v/>
      </c>
      <c r="I586" t="s">
        <v>2</v>
      </c>
      <c r="J586">
        <f t="shared" si="47"/>
        <v>1</v>
      </c>
      <c r="L586" t="s">
        <v>210</v>
      </c>
    </row>
    <row r="587" spans="1:12" x14ac:dyDescent="0.2">
      <c r="A587" s="1">
        <v>44910.66165509259</v>
      </c>
      <c r="B587" t="s">
        <v>0</v>
      </c>
      <c r="C587">
        <f t="shared" si="48"/>
        <v>1</v>
      </c>
      <c r="D587">
        <f t="shared" si="46"/>
        <v>1</v>
      </c>
      <c r="E587" t="s">
        <v>2</v>
      </c>
      <c r="G587" t="str">
        <f t="shared" si="49"/>
        <v/>
      </c>
      <c r="H587" t="str">
        <f t="shared" si="50"/>
        <v/>
      </c>
      <c r="I587" t="s">
        <v>3</v>
      </c>
      <c r="J587">
        <f t="shared" si="47"/>
        <v>1</v>
      </c>
      <c r="L587" t="s">
        <v>210</v>
      </c>
    </row>
    <row r="588" spans="1:12" x14ac:dyDescent="0.2">
      <c r="A588" s="1">
        <v>44910.663078703707</v>
      </c>
      <c r="B588" t="s">
        <v>0</v>
      </c>
      <c r="C588">
        <f t="shared" si="48"/>
        <v>1</v>
      </c>
      <c r="D588">
        <f t="shared" si="46"/>
        <v>1</v>
      </c>
      <c r="E588" t="s">
        <v>1</v>
      </c>
      <c r="G588" t="str">
        <f t="shared" si="49"/>
        <v>in</v>
      </c>
      <c r="H588" t="str">
        <f t="shared" si="50"/>
        <v/>
      </c>
      <c r="I588" t="s">
        <v>1</v>
      </c>
      <c r="J588">
        <f t="shared" si="47"/>
        <v>1</v>
      </c>
      <c r="L588" t="s">
        <v>210</v>
      </c>
    </row>
    <row r="589" spans="1:12" x14ac:dyDescent="0.2">
      <c r="A589" s="1">
        <v>44910.663449074076</v>
      </c>
      <c r="B589" t="s">
        <v>0</v>
      </c>
      <c r="C589">
        <f t="shared" si="48"/>
        <v>1</v>
      </c>
      <c r="D589">
        <f t="shared" si="46"/>
        <v>1</v>
      </c>
      <c r="E589" t="s">
        <v>2</v>
      </c>
      <c r="G589" t="str">
        <f t="shared" si="49"/>
        <v>out</v>
      </c>
      <c r="H589" t="str">
        <f t="shared" si="50"/>
        <v/>
      </c>
      <c r="I589" t="s">
        <v>2</v>
      </c>
      <c r="J589">
        <f t="shared" si="47"/>
        <v>1</v>
      </c>
      <c r="L589" t="s">
        <v>211</v>
      </c>
    </row>
    <row r="590" spans="1:12" x14ac:dyDescent="0.2">
      <c r="A590" s="1">
        <v>44910.6637962963</v>
      </c>
      <c r="B590" t="s">
        <v>0</v>
      </c>
      <c r="C590">
        <f t="shared" si="48"/>
        <v>1</v>
      </c>
      <c r="D590">
        <f t="shared" si="46"/>
        <v>1</v>
      </c>
      <c r="E590" t="s">
        <v>1</v>
      </c>
      <c r="G590" t="str">
        <f t="shared" si="49"/>
        <v>in</v>
      </c>
      <c r="H590" t="str">
        <f t="shared" si="50"/>
        <v/>
      </c>
      <c r="I590" t="s">
        <v>1</v>
      </c>
      <c r="J590">
        <f t="shared" si="47"/>
        <v>1</v>
      </c>
      <c r="L590" t="s">
        <v>211</v>
      </c>
    </row>
    <row r="591" spans="1:12" x14ac:dyDescent="0.2">
      <c r="A591" s="1">
        <v>44910.668668981481</v>
      </c>
      <c r="B591" t="s">
        <v>0</v>
      </c>
      <c r="C591">
        <f t="shared" si="48"/>
        <v>1</v>
      </c>
      <c r="D591">
        <f t="shared" si="46"/>
        <v>1</v>
      </c>
      <c r="E591" t="s">
        <v>2</v>
      </c>
      <c r="G591" t="str">
        <f t="shared" si="49"/>
        <v>out</v>
      </c>
      <c r="H591" t="str">
        <f t="shared" si="50"/>
        <v/>
      </c>
      <c r="I591" t="s">
        <v>2</v>
      </c>
      <c r="J591">
        <f t="shared" si="47"/>
        <v>1</v>
      </c>
      <c r="L591" t="s">
        <v>211</v>
      </c>
    </row>
    <row r="592" spans="1:12" x14ac:dyDescent="0.2">
      <c r="A592" s="1">
        <v>44910.687696759262</v>
      </c>
      <c r="B592" t="s">
        <v>0</v>
      </c>
      <c r="C592">
        <v>1</v>
      </c>
      <c r="D592">
        <v>3</v>
      </c>
      <c r="E592" t="s">
        <v>57</v>
      </c>
      <c r="F592" t="s">
        <v>116</v>
      </c>
      <c r="G592" t="str">
        <f t="shared" si="49"/>
        <v/>
      </c>
      <c r="H592" t="str">
        <f t="shared" si="50"/>
        <v/>
      </c>
      <c r="I592" t="s">
        <v>3</v>
      </c>
      <c r="J592">
        <f t="shared" si="47"/>
        <v>1</v>
      </c>
      <c r="L592" t="s">
        <v>210</v>
      </c>
    </row>
    <row r="593" spans="1:12" x14ac:dyDescent="0.2">
      <c r="A593" s="1">
        <v>44910.68953703704</v>
      </c>
      <c r="B593" t="s">
        <v>0</v>
      </c>
      <c r="C593">
        <v>1</v>
      </c>
      <c r="D593">
        <v>3</v>
      </c>
      <c r="E593" t="s">
        <v>117</v>
      </c>
      <c r="F593" t="s">
        <v>118</v>
      </c>
      <c r="G593" t="str">
        <f t="shared" si="49"/>
        <v/>
      </c>
      <c r="H593" t="str">
        <f t="shared" si="50"/>
        <v/>
      </c>
      <c r="I593" t="s">
        <v>217</v>
      </c>
      <c r="J593">
        <v>1</v>
      </c>
      <c r="L593" t="s">
        <v>210</v>
      </c>
    </row>
    <row r="594" spans="1:12" x14ac:dyDescent="0.2">
      <c r="A594" s="1">
        <v>44910.690775462965</v>
      </c>
      <c r="B594" t="s">
        <v>0</v>
      </c>
      <c r="C594">
        <f t="shared" si="48"/>
        <v>1</v>
      </c>
      <c r="D594">
        <f t="shared" si="46"/>
        <v>1</v>
      </c>
      <c r="E594" t="s">
        <v>2</v>
      </c>
      <c r="F594" t="s">
        <v>110</v>
      </c>
      <c r="G594" t="str">
        <f t="shared" si="49"/>
        <v/>
      </c>
      <c r="H594" t="str">
        <f t="shared" si="50"/>
        <v/>
      </c>
      <c r="I594" t="s">
        <v>3</v>
      </c>
      <c r="J594">
        <f t="shared" si="47"/>
        <v>1</v>
      </c>
      <c r="L594" t="s">
        <v>211</v>
      </c>
    </row>
    <row r="595" spans="1:12" x14ac:dyDescent="0.2">
      <c r="A595" s="1">
        <v>44910.692407407405</v>
      </c>
      <c r="B595" t="s">
        <v>0</v>
      </c>
      <c r="C595">
        <f t="shared" si="48"/>
        <v>1</v>
      </c>
      <c r="D595">
        <f t="shared" si="46"/>
        <v>1</v>
      </c>
      <c r="E595" t="s">
        <v>1</v>
      </c>
      <c r="F595" t="s">
        <v>110</v>
      </c>
      <c r="G595" t="str">
        <f t="shared" si="49"/>
        <v>in</v>
      </c>
      <c r="H595" t="str">
        <f t="shared" si="50"/>
        <v/>
      </c>
      <c r="I595" t="s">
        <v>1</v>
      </c>
      <c r="J595">
        <f t="shared" si="47"/>
        <v>1</v>
      </c>
      <c r="L595" t="s">
        <v>210</v>
      </c>
    </row>
    <row r="596" spans="1:12" x14ac:dyDescent="0.2">
      <c r="A596" s="1">
        <v>44910.699062500003</v>
      </c>
      <c r="B596" t="s">
        <v>0</v>
      </c>
      <c r="C596">
        <f t="shared" si="48"/>
        <v>1</v>
      </c>
      <c r="D596">
        <f t="shared" si="46"/>
        <v>1</v>
      </c>
      <c r="E596" t="s">
        <v>2</v>
      </c>
      <c r="F596" t="s">
        <v>110</v>
      </c>
      <c r="G596" t="str">
        <f t="shared" si="49"/>
        <v>out</v>
      </c>
      <c r="H596" t="str">
        <f t="shared" si="50"/>
        <v/>
      </c>
      <c r="I596" t="s">
        <v>2</v>
      </c>
      <c r="J596">
        <f t="shared" si="47"/>
        <v>1</v>
      </c>
      <c r="L596" t="s">
        <v>210</v>
      </c>
    </row>
    <row r="597" spans="1:12" x14ac:dyDescent="0.2">
      <c r="A597" s="1">
        <v>44910.700555555559</v>
      </c>
      <c r="B597" t="s">
        <v>0</v>
      </c>
      <c r="C597">
        <f t="shared" si="48"/>
        <v>1</v>
      </c>
      <c r="D597">
        <f t="shared" si="46"/>
        <v>1</v>
      </c>
      <c r="E597" t="s">
        <v>1</v>
      </c>
      <c r="F597" t="s">
        <v>110</v>
      </c>
      <c r="G597" t="str">
        <f t="shared" si="49"/>
        <v>in</v>
      </c>
      <c r="H597" t="str">
        <f t="shared" si="50"/>
        <v/>
      </c>
      <c r="I597" t="s">
        <v>1</v>
      </c>
      <c r="J597">
        <f t="shared" si="47"/>
        <v>1</v>
      </c>
      <c r="L597" t="s">
        <v>210</v>
      </c>
    </row>
    <row r="598" spans="1:12" x14ac:dyDescent="0.2">
      <c r="A598" s="1">
        <v>44910.702673611115</v>
      </c>
      <c r="B598" t="s">
        <v>0</v>
      </c>
      <c r="C598">
        <f t="shared" si="48"/>
        <v>1</v>
      </c>
      <c r="D598">
        <f t="shared" si="46"/>
        <v>1</v>
      </c>
      <c r="E598" t="s">
        <v>2</v>
      </c>
      <c r="F598" t="s">
        <v>119</v>
      </c>
      <c r="G598" t="str">
        <f t="shared" si="49"/>
        <v>out</v>
      </c>
      <c r="H598" t="str">
        <f t="shared" si="50"/>
        <v/>
      </c>
      <c r="I598" t="s">
        <v>2</v>
      </c>
      <c r="J598">
        <f t="shared" si="47"/>
        <v>1</v>
      </c>
      <c r="L598" t="s">
        <v>210</v>
      </c>
    </row>
    <row r="599" spans="1:12" x14ac:dyDescent="0.2">
      <c r="A599" s="1">
        <v>44910.77202546296</v>
      </c>
      <c r="B599" t="s">
        <v>0</v>
      </c>
      <c r="C599">
        <f t="shared" si="48"/>
        <v>1</v>
      </c>
      <c r="D599">
        <f t="shared" si="46"/>
        <v>1</v>
      </c>
      <c r="E599" t="s">
        <v>1</v>
      </c>
      <c r="G599" t="str">
        <f t="shared" si="49"/>
        <v>in</v>
      </c>
      <c r="H599" t="str">
        <f t="shared" si="50"/>
        <v/>
      </c>
      <c r="I599" t="s">
        <v>1</v>
      </c>
      <c r="J599">
        <f t="shared" si="47"/>
        <v>1</v>
      </c>
      <c r="L599" t="s">
        <v>210</v>
      </c>
    </row>
    <row r="600" spans="1:12" x14ac:dyDescent="0.2">
      <c r="A600" s="1">
        <v>44910.787268518521</v>
      </c>
      <c r="B600" t="s">
        <v>0</v>
      </c>
      <c r="C600">
        <f t="shared" si="48"/>
        <v>1</v>
      </c>
      <c r="D600">
        <f t="shared" si="46"/>
        <v>1</v>
      </c>
      <c r="E600" t="s">
        <v>2</v>
      </c>
      <c r="G600" t="str">
        <f t="shared" si="49"/>
        <v>out</v>
      </c>
      <c r="H600" t="str">
        <f t="shared" si="50"/>
        <v/>
      </c>
      <c r="I600" t="s">
        <v>2</v>
      </c>
      <c r="J600">
        <f t="shared" si="47"/>
        <v>1</v>
      </c>
      <c r="L600" t="s">
        <v>210</v>
      </c>
    </row>
    <row r="601" spans="1:12" x14ac:dyDescent="0.2">
      <c r="A601" s="1">
        <v>44910.799351851849</v>
      </c>
      <c r="B601" t="s">
        <v>0</v>
      </c>
      <c r="C601">
        <f t="shared" si="48"/>
        <v>1</v>
      </c>
      <c r="D601">
        <f t="shared" si="46"/>
        <v>1</v>
      </c>
      <c r="E601" t="s">
        <v>1</v>
      </c>
      <c r="G601" t="str">
        <f t="shared" si="49"/>
        <v>in</v>
      </c>
      <c r="H601" t="str">
        <f t="shared" si="50"/>
        <v/>
      </c>
      <c r="I601" t="s">
        <v>1</v>
      </c>
      <c r="J601">
        <f t="shared" si="47"/>
        <v>1</v>
      </c>
      <c r="L601" t="s">
        <v>210</v>
      </c>
    </row>
    <row r="602" spans="1:12" x14ac:dyDescent="0.2">
      <c r="A602" s="1">
        <v>44910.902361111112</v>
      </c>
      <c r="B602" t="s">
        <v>0</v>
      </c>
      <c r="C602">
        <f t="shared" si="48"/>
        <v>1</v>
      </c>
      <c r="D602">
        <f t="shared" si="46"/>
        <v>1</v>
      </c>
      <c r="E602" t="s">
        <v>1</v>
      </c>
      <c r="G602" t="str">
        <f t="shared" si="49"/>
        <v>in</v>
      </c>
      <c r="H602" t="str">
        <f t="shared" si="50"/>
        <v/>
      </c>
      <c r="I602" t="s">
        <v>1</v>
      </c>
      <c r="J602">
        <f t="shared" si="47"/>
        <v>1</v>
      </c>
      <c r="L602" t="s">
        <v>210</v>
      </c>
    </row>
    <row r="603" spans="1:12" x14ac:dyDescent="0.2">
      <c r="A603" s="1">
        <v>44910.902453703704</v>
      </c>
      <c r="B603" t="s">
        <v>0</v>
      </c>
      <c r="C603">
        <f t="shared" si="48"/>
        <v>1</v>
      </c>
      <c r="D603">
        <f t="shared" si="46"/>
        <v>1</v>
      </c>
      <c r="E603" t="s">
        <v>2</v>
      </c>
      <c r="G603" t="str">
        <f t="shared" si="49"/>
        <v>out</v>
      </c>
      <c r="H603" t="str">
        <f t="shared" si="50"/>
        <v/>
      </c>
      <c r="I603" t="s">
        <v>2</v>
      </c>
      <c r="J603">
        <f t="shared" si="47"/>
        <v>1</v>
      </c>
      <c r="L603" t="s">
        <v>211</v>
      </c>
    </row>
    <row r="604" spans="1:12" x14ac:dyDescent="0.2">
      <c r="A604" s="1">
        <v>44911.33693287037</v>
      </c>
      <c r="B604" t="s">
        <v>0</v>
      </c>
      <c r="C604">
        <f t="shared" si="48"/>
        <v>1</v>
      </c>
      <c r="D604">
        <f t="shared" si="46"/>
        <v>1</v>
      </c>
      <c r="E604" t="s">
        <v>1</v>
      </c>
      <c r="G604" t="str">
        <f t="shared" si="49"/>
        <v>in</v>
      </c>
      <c r="H604" t="str">
        <f t="shared" si="50"/>
        <v/>
      </c>
      <c r="I604" t="s">
        <v>1</v>
      </c>
      <c r="J604">
        <f t="shared" si="47"/>
        <v>1</v>
      </c>
      <c r="L604" t="s">
        <v>210</v>
      </c>
    </row>
    <row r="605" spans="1:12" x14ac:dyDescent="0.2">
      <c r="A605" s="1">
        <v>44911.338530092595</v>
      </c>
      <c r="B605" t="s">
        <v>0</v>
      </c>
      <c r="C605">
        <f t="shared" si="48"/>
        <v>1</v>
      </c>
      <c r="D605">
        <f t="shared" si="46"/>
        <v>1</v>
      </c>
      <c r="E605" t="s">
        <v>2</v>
      </c>
      <c r="G605" t="str">
        <f t="shared" si="49"/>
        <v/>
      </c>
      <c r="H605" t="str">
        <f t="shared" si="50"/>
        <v/>
      </c>
      <c r="I605" t="s">
        <v>3</v>
      </c>
      <c r="J605">
        <f t="shared" si="47"/>
        <v>1</v>
      </c>
      <c r="L605" t="s">
        <v>210</v>
      </c>
    </row>
    <row r="606" spans="1:12" x14ac:dyDescent="0.2">
      <c r="A606" s="1">
        <v>44911.345277777778</v>
      </c>
      <c r="B606" t="s">
        <v>0</v>
      </c>
      <c r="C606">
        <f t="shared" si="48"/>
        <v>1</v>
      </c>
      <c r="D606">
        <f t="shared" si="46"/>
        <v>1</v>
      </c>
      <c r="E606" t="s">
        <v>1</v>
      </c>
      <c r="G606" t="str">
        <f t="shared" si="49"/>
        <v>in</v>
      </c>
      <c r="H606" t="str">
        <f t="shared" si="50"/>
        <v/>
      </c>
      <c r="I606" t="s">
        <v>1</v>
      </c>
      <c r="J606">
        <f t="shared" si="47"/>
        <v>1</v>
      </c>
      <c r="L606" t="s">
        <v>210</v>
      </c>
    </row>
    <row r="607" spans="1:12" x14ac:dyDescent="0.2">
      <c r="A607" s="1">
        <v>44911.356238425928</v>
      </c>
      <c r="B607" t="s">
        <v>0</v>
      </c>
      <c r="C607">
        <f t="shared" si="48"/>
        <v>1</v>
      </c>
      <c r="D607">
        <f t="shared" si="46"/>
        <v>1</v>
      </c>
      <c r="E607" t="s">
        <v>2</v>
      </c>
      <c r="G607" t="str">
        <f t="shared" si="49"/>
        <v>out</v>
      </c>
      <c r="H607" t="str">
        <f t="shared" si="50"/>
        <v/>
      </c>
      <c r="I607" t="s">
        <v>2</v>
      </c>
      <c r="J607">
        <f t="shared" si="47"/>
        <v>1</v>
      </c>
      <c r="L607" t="s">
        <v>210</v>
      </c>
    </row>
    <row r="608" spans="1:12" x14ac:dyDescent="0.2">
      <c r="A608" s="1">
        <v>44911.358252314814</v>
      </c>
      <c r="B608" t="s">
        <v>0</v>
      </c>
      <c r="C608">
        <f t="shared" si="48"/>
        <v>1</v>
      </c>
      <c r="D608">
        <f t="shared" si="46"/>
        <v>1</v>
      </c>
      <c r="E608" t="s">
        <v>1</v>
      </c>
      <c r="G608" t="str">
        <f t="shared" si="49"/>
        <v>in</v>
      </c>
      <c r="H608" t="str">
        <f t="shared" si="50"/>
        <v/>
      </c>
      <c r="I608" t="s">
        <v>1</v>
      </c>
      <c r="J608">
        <f t="shared" si="47"/>
        <v>1</v>
      </c>
      <c r="L608" t="s">
        <v>210</v>
      </c>
    </row>
    <row r="609" spans="1:12" x14ac:dyDescent="0.2">
      <c r="A609" s="1">
        <v>44911.358414351853</v>
      </c>
      <c r="B609" t="s">
        <v>0</v>
      </c>
      <c r="C609">
        <f t="shared" si="48"/>
        <v>1</v>
      </c>
      <c r="D609">
        <f t="shared" si="46"/>
        <v>1</v>
      </c>
      <c r="E609" t="s">
        <v>1</v>
      </c>
      <c r="G609" t="str">
        <f t="shared" si="49"/>
        <v>in</v>
      </c>
      <c r="H609" t="str">
        <f t="shared" si="50"/>
        <v/>
      </c>
      <c r="I609" t="s">
        <v>1</v>
      </c>
      <c r="J609">
        <f t="shared" si="47"/>
        <v>1</v>
      </c>
      <c r="L609" t="s">
        <v>211</v>
      </c>
    </row>
    <row r="610" spans="1:12" x14ac:dyDescent="0.2">
      <c r="A610" s="1">
        <v>44911.358576388891</v>
      </c>
      <c r="B610" t="s">
        <v>0</v>
      </c>
      <c r="C610">
        <f t="shared" si="48"/>
        <v>1</v>
      </c>
      <c r="D610">
        <f t="shared" si="46"/>
        <v>1</v>
      </c>
      <c r="E610" t="s">
        <v>2</v>
      </c>
      <c r="G610" t="str">
        <f t="shared" si="49"/>
        <v>out</v>
      </c>
      <c r="H610" t="str">
        <f t="shared" si="50"/>
        <v/>
      </c>
      <c r="I610" t="s">
        <v>2</v>
      </c>
      <c r="J610">
        <f t="shared" si="47"/>
        <v>1</v>
      </c>
      <c r="L610" t="s">
        <v>211</v>
      </c>
    </row>
    <row r="611" spans="1:12" x14ac:dyDescent="0.2">
      <c r="A611" s="1">
        <v>44911.359166666669</v>
      </c>
      <c r="B611" t="s">
        <v>0</v>
      </c>
      <c r="C611">
        <f t="shared" si="48"/>
        <v>1</v>
      </c>
      <c r="D611">
        <f t="shared" si="46"/>
        <v>1</v>
      </c>
      <c r="E611" t="s">
        <v>2</v>
      </c>
      <c r="G611" t="str">
        <f t="shared" si="49"/>
        <v>out</v>
      </c>
      <c r="H611" t="str">
        <f t="shared" si="50"/>
        <v/>
      </c>
      <c r="I611" t="s">
        <v>2</v>
      </c>
      <c r="J611">
        <f t="shared" si="47"/>
        <v>1</v>
      </c>
      <c r="L611" t="s">
        <v>211</v>
      </c>
    </row>
    <row r="612" spans="1:12" x14ac:dyDescent="0.2">
      <c r="A612" s="1">
        <v>44911.361898148149</v>
      </c>
      <c r="B612" t="s">
        <v>0</v>
      </c>
      <c r="C612">
        <f t="shared" si="48"/>
        <v>1</v>
      </c>
      <c r="D612">
        <f t="shared" si="46"/>
        <v>1</v>
      </c>
      <c r="E612" t="s">
        <v>1</v>
      </c>
      <c r="G612" t="str">
        <f t="shared" si="49"/>
        <v>in</v>
      </c>
      <c r="H612" t="str">
        <f t="shared" si="50"/>
        <v/>
      </c>
      <c r="I612" t="s">
        <v>1</v>
      </c>
      <c r="J612">
        <f t="shared" si="47"/>
        <v>1</v>
      </c>
      <c r="L612" t="s">
        <v>210</v>
      </c>
    </row>
    <row r="613" spans="1:12" x14ac:dyDescent="0.2">
      <c r="A613" s="1">
        <v>44911.387418981481</v>
      </c>
      <c r="B613" t="s">
        <v>0</v>
      </c>
      <c r="C613">
        <f t="shared" si="48"/>
        <v>1</v>
      </c>
      <c r="D613">
        <f t="shared" si="46"/>
        <v>1</v>
      </c>
      <c r="E613" t="s">
        <v>1</v>
      </c>
      <c r="G613" t="str">
        <f t="shared" si="49"/>
        <v>in</v>
      </c>
      <c r="H613" t="str">
        <f t="shared" si="50"/>
        <v/>
      </c>
      <c r="I613" t="s">
        <v>1</v>
      </c>
      <c r="J613">
        <f t="shared" si="47"/>
        <v>1</v>
      </c>
      <c r="L613" t="s">
        <v>210</v>
      </c>
    </row>
    <row r="614" spans="1:12" x14ac:dyDescent="0.2">
      <c r="A614" s="1">
        <v>44911.389907407407</v>
      </c>
      <c r="B614" t="s">
        <v>0</v>
      </c>
      <c r="C614">
        <f t="shared" si="48"/>
        <v>1</v>
      </c>
      <c r="D614">
        <f t="shared" si="46"/>
        <v>1</v>
      </c>
      <c r="E614" t="s">
        <v>2</v>
      </c>
      <c r="G614" t="str">
        <f t="shared" si="49"/>
        <v>out</v>
      </c>
      <c r="H614" t="str">
        <f t="shared" si="50"/>
        <v/>
      </c>
      <c r="I614" t="s">
        <v>2</v>
      </c>
      <c r="J614">
        <f t="shared" si="47"/>
        <v>1</v>
      </c>
      <c r="L614" t="s">
        <v>210</v>
      </c>
    </row>
    <row r="615" spans="1:12" x14ac:dyDescent="0.2">
      <c r="A615" s="1">
        <v>44911.403831018521</v>
      </c>
      <c r="B615" t="s">
        <v>0</v>
      </c>
      <c r="C615">
        <f t="shared" si="48"/>
        <v>1</v>
      </c>
      <c r="D615">
        <f t="shared" si="46"/>
        <v>1</v>
      </c>
      <c r="E615" t="s">
        <v>1</v>
      </c>
      <c r="G615" t="str">
        <f t="shared" si="49"/>
        <v>in</v>
      </c>
      <c r="H615" t="str">
        <f t="shared" si="50"/>
        <v/>
      </c>
      <c r="I615" t="s">
        <v>1</v>
      </c>
      <c r="J615">
        <f t="shared" si="47"/>
        <v>1</v>
      </c>
      <c r="L615" t="s">
        <v>210</v>
      </c>
    </row>
    <row r="616" spans="1:12" x14ac:dyDescent="0.2">
      <c r="A616" s="1">
        <v>44911.404282407406</v>
      </c>
      <c r="B616" t="s">
        <v>0</v>
      </c>
      <c r="C616">
        <f t="shared" si="48"/>
        <v>1</v>
      </c>
      <c r="D616">
        <f t="shared" si="46"/>
        <v>1</v>
      </c>
      <c r="E616" t="s">
        <v>2</v>
      </c>
      <c r="G616" t="str">
        <f t="shared" si="49"/>
        <v>out</v>
      </c>
      <c r="H616" t="str">
        <f t="shared" si="50"/>
        <v/>
      </c>
      <c r="I616" t="s">
        <v>2</v>
      </c>
      <c r="J616">
        <f t="shared" si="47"/>
        <v>1</v>
      </c>
      <c r="L616" t="s">
        <v>211</v>
      </c>
    </row>
    <row r="617" spans="1:12" x14ac:dyDescent="0.2">
      <c r="A617" s="1">
        <v>44911.408449074072</v>
      </c>
      <c r="B617" t="s">
        <v>0</v>
      </c>
      <c r="C617">
        <f t="shared" si="48"/>
        <v>1</v>
      </c>
      <c r="D617">
        <f t="shared" si="46"/>
        <v>1</v>
      </c>
      <c r="E617" t="s">
        <v>2</v>
      </c>
      <c r="G617" t="str">
        <f t="shared" si="49"/>
        <v>out</v>
      </c>
      <c r="H617" t="str">
        <f t="shared" si="50"/>
        <v/>
      </c>
      <c r="I617" t="s">
        <v>2</v>
      </c>
      <c r="J617">
        <f t="shared" si="47"/>
        <v>1</v>
      </c>
      <c r="L617" t="s">
        <v>210</v>
      </c>
    </row>
    <row r="618" spans="1:12" x14ac:dyDescent="0.2">
      <c r="A618" s="1">
        <v>44911.411192129628</v>
      </c>
      <c r="B618" t="s">
        <v>0</v>
      </c>
      <c r="C618">
        <f t="shared" si="48"/>
        <v>1</v>
      </c>
      <c r="D618">
        <f t="shared" si="46"/>
        <v>1</v>
      </c>
      <c r="E618" t="s">
        <v>1</v>
      </c>
      <c r="G618" t="str">
        <f t="shared" si="49"/>
        <v>in</v>
      </c>
      <c r="H618" t="str">
        <f t="shared" si="50"/>
        <v/>
      </c>
      <c r="I618" t="s">
        <v>1</v>
      </c>
      <c r="J618">
        <f t="shared" si="47"/>
        <v>1</v>
      </c>
      <c r="L618" t="s">
        <v>210</v>
      </c>
    </row>
    <row r="619" spans="1:12" x14ac:dyDescent="0.2">
      <c r="A619" s="1">
        <v>44911.412569444445</v>
      </c>
      <c r="B619" t="s">
        <v>0</v>
      </c>
      <c r="C619">
        <f t="shared" si="48"/>
        <v>1</v>
      </c>
      <c r="D619">
        <f t="shared" si="46"/>
        <v>1</v>
      </c>
      <c r="E619" t="s">
        <v>1</v>
      </c>
      <c r="G619" t="str">
        <f t="shared" si="49"/>
        <v>in</v>
      </c>
      <c r="H619" t="str">
        <f t="shared" si="50"/>
        <v/>
      </c>
      <c r="I619" t="s">
        <v>1</v>
      </c>
      <c r="J619">
        <f t="shared" si="47"/>
        <v>1</v>
      </c>
      <c r="L619" t="s">
        <v>210</v>
      </c>
    </row>
    <row r="620" spans="1:12" x14ac:dyDescent="0.2">
      <c r="A620" s="1">
        <v>44911.413252314815</v>
      </c>
      <c r="B620" t="s">
        <v>0</v>
      </c>
      <c r="C620">
        <f t="shared" si="48"/>
        <v>1</v>
      </c>
      <c r="D620">
        <f t="shared" si="46"/>
        <v>1</v>
      </c>
      <c r="E620" t="s">
        <v>2</v>
      </c>
      <c r="G620" t="str">
        <f t="shared" si="49"/>
        <v>out</v>
      </c>
      <c r="H620" t="str">
        <f t="shared" si="50"/>
        <v/>
      </c>
      <c r="I620" t="s">
        <v>2</v>
      </c>
      <c r="J620">
        <f t="shared" si="47"/>
        <v>1</v>
      </c>
      <c r="L620" t="s">
        <v>211</v>
      </c>
    </row>
    <row r="621" spans="1:12" x14ac:dyDescent="0.2">
      <c r="A621" s="1">
        <v>44911.428148148145</v>
      </c>
      <c r="B621" t="s">
        <v>0</v>
      </c>
      <c r="C621">
        <f t="shared" si="48"/>
        <v>1</v>
      </c>
      <c r="D621">
        <f t="shared" si="46"/>
        <v>1</v>
      </c>
      <c r="E621" t="s">
        <v>1</v>
      </c>
      <c r="G621" t="str">
        <f t="shared" si="49"/>
        <v>in</v>
      </c>
      <c r="H621" t="str">
        <f t="shared" si="50"/>
        <v/>
      </c>
      <c r="I621" t="s">
        <v>1</v>
      </c>
      <c r="J621">
        <f t="shared" si="47"/>
        <v>1</v>
      </c>
      <c r="L621" t="s">
        <v>210</v>
      </c>
    </row>
    <row r="622" spans="1:12" x14ac:dyDescent="0.2">
      <c r="A622" s="1">
        <v>44911.441041666665</v>
      </c>
      <c r="B622" t="s">
        <v>0</v>
      </c>
      <c r="C622">
        <f t="shared" si="48"/>
        <v>1</v>
      </c>
      <c r="D622">
        <f t="shared" si="46"/>
        <v>1</v>
      </c>
      <c r="E622" t="s">
        <v>1</v>
      </c>
      <c r="G622" t="str">
        <f t="shared" si="49"/>
        <v>in</v>
      </c>
      <c r="H622" t="str">
        <f t="shared" si="50"/>
        <v/>
      </c>
      <c r="I622" t="s">
        <v>1</v>
      </c>
      <c r="J622">
        <f t="shared" si="47"/>
        <v>1</v>
      </c>
      <c r="L622" t="s">
        <v>210</v>
      </c>
    </row>
    <row r="623" spans="1:12" x14ac:dyDescent="0.2">
      <c r="A623" s="1">
        <v>44911.441354166665</v>
      </c>
      <c r="B623" t="s">
        <v>0</v>
      </c>
      <c r="C623">
        <f t="shared" si="48"/>
        <v>1</v>
      </c>
      <c r="D623">
        <f t="shared" si="46"/>
        <v>1</v>
      </c>
      <c r="E623" t="s">
        <v>2</v>
      </c>
      <c r="G623" t="str">
        <f t="shared" si="49"/>
        <v/>
      </c>
      <c r="H623" t="str">
        <f t="shared" si="50"/>
        <v/>
      </c>
      <c r="I623" t="s">
        <v>3</v>
      </c>
      <c r="J623">
        <f t="shared" si="47"/>
        <v>1</v>
      </c>
      <c r="L623" t="s">
        <v>211</v>
      </c>
    </row>
    <row r="624" spans="1:12" x14ac:dyDescent="0.2">
      <c r="A624" s="1">
        <v>44911.459328703706</v>
      </c>
      <c r="B624" t="s">
        <v>0</v>
      </c>
      <c r="C624">
        <f t="shared" si="48"/>
        <v>1</v>
      </c>
      <c r="D624">
        <f t="shared" si="46"/>
        <v>1</v>
      </c>
      <c r="E624" t="s">
        <v>2</v>
      </c>
      <c r="G624" t="str">
        <f t="shared" si="49"/>
        <v>out</v>
      </c>
      <c r="H624" t="str">
        <f t="shared" si="50"/>
        <v/>
      </c>
      <c r="I624" t="s">
        <v>2</v>
      </c>
      <c r="J624">
        <f t="shared" si="47"/>
        <v>1</v>
      </c>
      <c r="L624" t="s">
        <v>210</v>
      </c>
    </row>
    <row r="625" spans="1:12" x14ac:dyDescent="0.2">
      <c r="A625" s="1">
        <v>44911.461585648147</v>
      </c>
      <c r="B625" t="s">
        <v>0</v>
      </c>
      <c r="C625">
        <f t="shared" si="48"/>
        <v>1</v>
      </c>
      <c r="D625">
        <f t="shared" si="46"/>
        <v>1</v>
      </c>
      <c r="E625" t="s">
        <v>1</v>
      </c>
      <c r="G625" t="str">
        <f t="shared" si="49"/>
        <v>in</v>
      </c>
      <c r="H625" t="str">
        <f t="shared" si="50"/>
        <v/>
      </c>
      <c r="I625" t="s">
        <v>1</v>
      </c>
      <c r="J625">
        <f t="shared" si="47"/>
        <v>1</v>
      </c>
      <c r="L625" t="s">
        <v>210</v>
      </c>
    </row>
    <row r="626" spans="1:12" x14ac:dyDescent="0.2">
      <c r="A626" s="1">
        <v>44911.462291666663</v>
      </c>
      <c r="B626" t="s">
        <v>0</v>
      </c>
      <c r="C626">
        <f t="shared" si="48"/>
        <v>1</v>
      </c>
      <c r="D626">
        <f t="shared" si="46"/>
        <v>1</v>
      </c>
      <c r="E626" t="s">
        <v>1</v>
      </c>
      <c r="F626" t="s">
        <v>120</v>
      </c>
      <c r="G626" t="str">
        <f t="shared" si="49"/>
        <v>in</v>
      </c>
      <c r="H626" t="str">
        <f t="shared" si="50"/>
        <v/>
      </c>
      <c r="I626" t="s">
        <v>1</v>
      </c>
      <c r="J626">
        <f t="shared" si="47"/>
        <v>1</v>
      </c>
      <c r="L626" t="s">
        <v>211</v>
      </c>
    </row>
    <row r="627" spans="1:12" x14ac:dyDescent="0.2">
      <c r="A627" s="1">
        <v>44911.465833333335</v>
      </c>
      <c r="B627" t="s">
        <v>0</v>
      </c>
      <c r="C627">
        <f t="shared" si="48"/>
        <v>1</v>
      </c>
      <c r="D627">
        <f t="shared" si="46"/>
        <v>1</v>
      </c>
      <c r="E627" t="s">
        <v>2</v>
      </c>
      <c r="G627" t="str">
        <f t="shared" si="49"/>
        <v>out</v>
      </c>
      <c r="H627" t="str">
        <f t="shared" si="50"/>
        <v/>
      </c>
      <c r="I627" t="s">
        <v>2</v>
      </c>
      <c r="J627">
        <f t="shared" si="47"/>
        <v>1</v>
      </c>
      <c r="L627" t="s">
        <v>210</v>
      </c>
    </row>
    <row r="628" spans="1:12" x14ac:dyDescent="0.2">
      <c r="A628" s="1">
        <v>44911.469710648147</v>
      </c>
      <c r="B628" t="s">
        <v>0</v>
      </c>
      <c r="C628">
        <f t="shared" si="48"/>
        <v>1</v>
      </c>
      <c r="D628">
        <f t="shared" ref="D628:D689" si="51">IF(OR(E628="out", E628="in", E628="pbin", E628="pbout"), 1, IF(OR(E628="in/in", E628="out/out"), 2,  IF(OR(E628="in/out", E628="out/in"), 3, "")))</f>
        <v>1</v>
      </c>
      <c r="E628" t="s">
        <v>1</v>
      </c>
      <c r="G628" t="str">
        <f t="shared" si="49"/>
        <v>in</v>
      </c>
      <c r="H628" t="str">
        <f t="shared" si="50"/>
        <v/>
      </c>
      <c r="I628" t="s">
        <v>1</v>
      </c>
      <c r="J628">
        <f t="shared" ref="J628:J689" si="52">IF(OR(I628="out", I628="in", I628="pbo", I628="pbi"), 1, "")</f>
        <v>1</v>
      </c>
      <c r="L628" t="s">
        <v>210</v>
      </c>
    </row>
    <row r="629" spans="1:12" x14ac:dyDescent="0.2">
      <c r="A629" s="1">
        <v>44911.471400462964</v>
      </c>
      <c r="B629" t="s">
        <v>0</v>
      </c>
      <c r="C629">
        <f t="shared" ref="C629:C690" si="53">IF(D629=1, 1, "")</f>
        <v>1</v>
      </c>
      <c r="D629">
        <f t="shared" si="51"/>
        <v>1</v>
      </c>
      <c r="E629" t="s">
        <v>2</v>
      </c>
      <c r="G629" t="str">
        <f t="shared" si="49"/>
        <v>out</v>
      </c>
      <c r="H629" t="str">
        <f t="shared" si="50"/>
        <v/>
      </c>
      <c r="I629" t="s">
        <v>2</v>
      </c>
      <c r="J629">
        <f t="shared" si="52"/>
        <v>1</v>
      </c>
      <c r="L629" t="s">
        <v>210</v>
      </c>
    </row>
    <row r="630" spans="1:12" x14ac:dyDescent="0.2">
      <c r="A630" s="1">
        <v>44911.474826388891</v>
      </c>
      <c r="B630" t="s">
        <v>0</v>
      </c>
      <c r="C630">
        <v>1</v>
      </c>
      <c r="D630">
        <v>1</v>
      </c>
      <c r="E630" t="s">
        <v>1</v>
      </c>
      <c r="F630" t="s">
        <v>122</v>
      </c>
      <c r="G630" t="str">
        <f t="shared" si="49"/>
        <v>in</v>
      </c>
      <c r="H630" t="str">
        <f t="shared" si="50"/>
        <v/>
      </c>
      <c r="I630" t="s">
        <v>1</v>
      </c>
      <c r="J630">
        <f t="shared" si="52"/>
        <v>1</v>
      </c>
      <c r="L630" t="s">
        <v>210</v>
      </c>
    </row>
    <row r="631" spans="1:12" x14ac:dyDescent="0.2">
      <c r="A631" s="1">
        <v>44911.476689814815</v>
      </c>
      <c r="B631" t="s">
        <v>0</v>
      </c>
      <c r="C631">
        <v>1</v>
      </c>
      <c r="D631">
        <v>3</v>
      </c>
      <c r="E631" t="s">
        <v>123</v>
      </c>
      <c r="F631" t="s">
        <v>124</v>
      </c>
      <c r="G631" t="str">
        <f t="shared" si="49"/>
        <v/>
      </c>
      <c r="H631" t="str">
        <f t="shared" si="50"/>
        <v/>
      </c>
      <c r="I631" t="s">
        <v>214</v>
      </c>
      <c r="J631">
        <v>1</v>
      </c>
      <c r="L631" t="s">
        <v>210</v>
      </c>
    </row>
    <row r="632" spans="1:12" x14ac:dyDescent="0.2">
      <c r="A632" s="1">
        <v>44911.500833333332</v>
      </c>
      <c r="B632" t="s">
        <v>0</v>
      </c>
      <c r="C632">
        <f t="shared" si="53"/>
        <v>1</v>
      </c>
      <c r="D632">
        <f t="shared" si="51"/>
        <v>1</v>
      </c>
      <c r="E632" t="s">
        <v>2</v>
      </c>
      <c r="G632" t="str">
        <f t="shared" si="49"/>
        <v>out</v>
      </c>
      <c r="H632" t="str">
        <f t="shared" si="50"/>
        <v/>
      </c>
      <c r="I632" t="s">
        <v>2</v>
      </c>
      <c r="J632">
        <f t="shared" si="52"/>
        <v>1</v>
      </c>
      <c r="L632" t="s">
        <v>210</v>
      </c>
    </row>
    <row r="633" spans="1:12" x14ac:dyDescent="0.2">
      <c r="A633" s="1">
        <v>44911.502314814818</v>
      </c>
      <c r="B633" t="s">
        <v>0</v>
      </c>
      <c r="C633">
        <v>1</v>
      </c>
      <c r="D633">
        <v>1</v>
      </c>
      <c r="E633" t="s">
        <v>1</v>
      </c>
      <c r="F633" t="s">
        <v>125</v>
      </c>
      <c r="G633" t="str">
        <f t="shared" si="49"/>
        <v>in</v>
      </c>
      <c r="H633" t="str">
        <f t="shared" si="50"/>
        <v/>
      </c>
      <c r="I633" t="s">
        <v>1</v>
      </c>
      <c r="J633">
        <f t="shared" si="52"/>
        <v>1</v>
      </c>
      <c r="L633" t="s">
        <v>210</v>
      </c>
    </row>
    <row r="634" spans="1:12" x14ac:dyDescent="0.2">
      <c r="A634" s="1">
        <v>44911.513043981482</v>
      </c>
      <c r="B634" t="s">
        <v>0</v>
      </c>
      <c r="C634">
        <f t="shared" si="53"/>
        <v>1</v>
      </c>
      <c r="D634">
        <f t="shared" si="51"/>
        <v>1</v>
      </c>
      <c r="E634" t="s">
        <v>1</v>
      </c>
      <c r="G634" t="str">
        <f t="shared" si="49"/>
        <v>in</v>
      </c>
      <c r="H634" t="str">
        <f t="shared" si="50"/>
        <v/>
      </c>
      <c r="I634" t="s">
        <v>1</v>
      </c>
      <c r="J634">
        <f t="shared" si="52"/>
        <v>1</v>
      </c>
      <c r="L634" t="s">
        <v>210</v>
      </c>
    </row>
    <row r="635" spans="1:12" x14ac:dyDescent="0.2">
      <c r="A635" s="1">
        <v>44911.513969907406</v>
      </c>
      <c r="B635" t="s">
        <v>0</v>
      </c>
      <c r="C635">
        <f t="shared" si="53"/>
        <v>1</v>
      </c>
      <c r="D635">
        <f t="shared" si="51"/>
        <v>1</v>
      </c>
      <c r="E635" t="s">
        <v>2</v>
      </c>
      <c r="G635" t="str">
        <f t="shared" si="49"/>
        <v>out</v>
      </c>
      <c r="H635" t="str">
        <f t="shared" si="50"/>
        <v/>
      </c>
      <c r="I635" t="s">
        <v>2</v>
      </c>
      <c r="J635">
        <f t="shared" si="52"/>
        <v>1</v>
      </c>
      <c r="L635" t="s">
        <v>211</v>
      </c>
    </row>
    <row r="636" spans="1:12" x14ac:dyDescent="0.2">
      <c r="A636" s="1">
        <v>44911.514467592591</v>
      </c>
      <c r="B636" t="s">
        <v>0</v>
      </c>
      <c r="C636">
        <f t="shared" si="53"/>
        <v>1</v>
      </c>
      <c r="D636">
        <f t="shared" si="51"/>
        <v>1</v>
      </c>
      <c r="E636" t="s">
        <v>2</v>
      </c>
      <c r="G636" t="str">
        <f t="shared" si="49"/>
        <v>out</v>
      </c>
      <c r="H636" t="str">
        <f t="shared" si="50"/>
        <v/>
      </c>
      <c r="I636" t="s">
        <v>2</v>
      </c>
      <c r="J636">
        <f t="shared" si="52"/>
        <v>1</v>
      </c>
      <c r="L636" t="s">
        <v>210</v>
      </c>
    </row>
    <row r="637" spans="1:12" x14ac:dyDescent="0.2">
      <c r="A637" s="1">
        <v>44911.515057870369</v>
      </c>
      <c r="B637" t="s">
        <v>0</v>
      </c>
      <c r="C637">
        <f t="shared" si="53"/>
        <v>1</v>
      </c>
      <c r="D637">
        <f t="shared" si="51"/>
        <v>1</v>
      </c>
      <c r="E637" t="s">
        <v>1</v>
      </c>
      <c r="G637" t="str">
        <f t="shared" si="49"/>
        <v>in</v>
      </c>
      <c r="H637" t="str">
        <f t="shared" si="50"/>
        <v/>
      </c>
      <c r="I637" t="s">
        <v>1</v>
      </c>
      <c r="J637">
        <f t="shared" si="52"/>
        <v>1</v>
      </c>
      <c r="L637" t="s">
        <v>211</v>
      </c>
    </row>
    <row r="638" spans="1:12" x14ac:dyDescent="0.2">
      <c r="A638" s="1">
        <v>44911.519363425927</v>
      </c>
      <c r="B638" t="s">
        <v>0</v>
      </c>
      <c r="C638">
        <f t="shared" si="53"/>
        <v>1</v>
      </c>
      <c r="D638">
        <f t="shared" si="51"/>
        <v>1</v>
      </c>
      <c r="E638" t="s">
        <v>2</v>
      </c>
      <c r="F638" t="s">
        <v>120</v>
      </c>
      <c r="G638" t="str">
        <f t="shared" si="49"/>
        <v>out</v>
      </c>
      <c r="H638" t="str">
        <f t="shared" si="50"/>
        <v/>
      </c>
      <c r="I638" t="s">
        <v>2</v>
      </c>
      <c r="J638">
        <f t="shared" si="52"/>
        <v>1</v>
      </c>
      <c r="L638" t="s">
        <v>210</v>
      </c>
    </row>
    <row r="639" spans="1:12" x14ac:dyDescent="0.2">
      <c r="A639" s="1">
        <v>44911.520104166666</v>
      </c>
      <c r="B639" t="s">
        <v>0</v>
      </c>
      <c r="C639">
        <f t="shared" si="53"/>
        <v>1</v>
      </c>
      <c r="D639">
        <f t="shared" si="51"/>
        <v>1</v>
      </c>
      <c r="E639" t="s">
        <v>1</v>
      </c>
      <c r="F639" t="s">
        <v>120</v>
      </c>
      <c r="G639" t="str">
        <f t="shared" si="49"/>
        <v>in</v>
      </c>
      <c r="H639" t="str">
        <f t="shared" si="50"/>
        <v/>
      </c>
      <c r="I639" t="s">
        <v>1</v>
      </c>
      <c r="J639">
        <f t="shared" si="52"/>
        <v>1</v>
      </c>
      <c r="L639" t="s">
        <v>211</v>
      </c>
    </row>
    <row r="640" spans="1:12" x14ac:dyDescent="0.2">
      <c r="A640" s="1">
        <v>44911.521724537037</v>
      </c>
      <c r="B640" t="s">
        <v>0</v>
      </c>
      <c r="C640">
        <f t="shared" si="53"/>
        <v>1</v>
      </c>
      <c r="D640">
        <f t="shared" si="51"/>
        <v>1</v>
      </c>
      <c r="E640" t="s">
        <v>1</v>
      </c>
      <c r="G640" t="str">
        <f t="shared" si="49"/>
        <v>in</v>
      </c>
      <c r="H640" t="str">
        <f t="shared" si="50"/>
        <v/>
      </c>
      <c r="I640" t="s">
        <v>1</v>
      </c>
      <c r="J640">
        <f t="shared" si="52"/>
        <v>1</v>
      </c>
      <c r="L640" t="s">
        <v>210</v>
      </c>
    </row>
    <row r="641" spans="1:12" x14ac:dyDescent="0.2">
      <c r="A641" s="1">
        <v>44911.559444444443</v>
      </c>
      <c r="B641" t="s">
        <v>0</v>
      </c>
      <c r="C641">
        <v>1</v>
      </c>
      <c r="D641">
        <v>3</v>
      </c>
      <c r="E641" t="s">
        <v>46</v>
      </c>
      <c r="F641" t="s">
        <v>126</v>
      </c>
      <c r="G641" t="str">
        <f t="shared" si="49"/>
        <v/>
      </c>
      <c r="H641" t="str">
        <f t="shared" si="50"/>
        <v/>
      </c>
      <c r="I641" t="s">
        <v>218</v>
      </c>
      <c r="J641">
        <v>1</v>
      </c>
      <c r="L641" t="s">
        <v>210</v>
      </c>
    </row>
    <row r="642" spans="1:12" x14ac:dyDescent="0.2">
      <c r="A642" s="1">
        <v>44911.567974537036</v>
      </c>
      <c r="B642" t="s">
        <v>0</v>
      </c>
      <c r="C642">
        <f t="shared" si="53"/>
        <v>1</v>
      </c>
      <c r="D642">
        <f t="shared" si="51"/>
        <v>1</v>
      </c>
      <c r="E642" t="s">
        <v>1</v>
      </c>
      <c r="G642" t="str">
        <f t="shared" si="49"/>
        <v>in</v>
      </c>
      <c r="H642" t="str">
        <f t="shared" si="50"/>
        <v/>
      </c>
      <c r="I642" t="s">
        <v>1</v>
      </c>
      <c r="J642">
        <f t="shared" si="52"/>
        <v>1</v>
      </c>
      <c r="L642" t="s">
        <v>210</v>
      </c>
    </row>
    <row r="643" spans="1:12" x14ac:dyDescent="0.2">
      <c r="A643" s="1">
        <v>44911.568148148152</v>
      </c>
      <c r="B643" t="s">
        <v>0</v>
      </c>
      <c r="C643">
        <f t="shared" si="53"/>
        <v>1</v>
      </c>
      <c r="D643">
        <f t="shared" si="51"/>
        <v>1</v>
      </c>
      <c r="E643" t="s">
        <v>2</v>
      </c>
      <c r="G643" t="str">
        <f t="shared" ref="G643:G706" si="54">IF(AND(E643=I643, E643="out"), "out", IF(AND(E643=I643, E643="in"), "in", IF(AND(E643="pbout", I643="pbo"), "pb", IF(AND(E643="pbin", I643="pbi"), "pb", ""))))</f>
        <v>out</v>
      </c>
      <c r="H643" t="str">
        <f t="shared" ref="H643:H706" si="55">IF(AND(E643="in/in", I643="in"), "in", IF(AND(E643="out/out", I643="out"), "out", ""))</f>
        <v/>
      </c>
      <c r="I643" t="s">
        <v>2</v>
      </c>
      <c r="J643">
        <f t="shared" si="52"/>
        <v>1</v>
      </c>
      <c r="L643" t="s">
        <v>211</v>
      </c>
    </row>
    <row r="644" spans="1:12" x14ac:dyDescent="0.2">
      <c r="A644" s="1">
        <v>44911.573622685188</v>
      </c>
      <c r="B644" t="s">
        <v>0</v>
      </c>
      <c r="C644">
        <f t="shared" si="53"/>
        <v>1</v>
      </c>
      <c r="D644">
        <f t="shared" si="51"/>
        <v>1</v>
      </c>
      <c r="E644" t="s">
        <v>1</v>
      </c>
      <c r="G644" t="str">
        <f t="shared" si="54"/>
        <v>in</v>
      </c>
      <c r="H644" t="str">
        <f t="shared" si="55"/>
        <v/>
      </c>
      <c r="I644" t="s">
        <v>1</v>
      </c>
      <c r="J644">
        <f t="shared" si="52"/>
        <v>1</v>
      </c>
      <c r="L644" t="s">
        <v>210</v>
      </c>
    </row>
    <row r="645" spans="1:12" x14ac:dyDescent="0.2">
      <c r="A645" s="1">
        <v>44911.574062500003</v>
      </c>
      <c r="B645" t="s">
        <v>0</v>
      </c>
      <c r="C645">
        <f t="shared" si="53"/>
        <v>1</v>
      </c>
      <c r="D645">
        <f t="shared" si="51"/>
        <v>1</v>
      </c>
      <c r="E645" t="s">
        <v>2</v>
      </c>
      <c r="F645" t="s">
        <v>127</v>
      </c>
      <c r="G645" t="str">
        <f t="shared" si="54"/>
        <v>out</v>
      </c>
      <c r="H645" t="str">
        <f t="shared" si="55"/>
        <v/>
      </c>
      <c r="I645" t="s">
        <v>2</v>
      </c>
      <c r="J645">
        <f t="shared" si="52"/>
        <v>1</v>
      </c>
      <c r="L645" t="s">
        <v>211</v>
      </c>
    </row>
    <row r="646" spans="1:12" x14ac:dyDescent="0.2">
      <c r="A646" s="1">
        <v>44911.582754629628</v>
      </c>
      <c r="B646" t="s">
        <v>0</v>
      </c>
      <c r="C646">
        <v>1</v>
      </c>
      <c r="D646">
        <v>3</v>
      </c>
      <c r="E646" t="s">
        <v>121</v>
      </c>
      <c r="F646" t="s">
        <v>128</v>
      </c>
      <c r="G646" t="str">
        <f t="shared" si="54"/>
        <v/>
      </c>
      <c r="H646" t="str">
        <f t="shared" si="55"/>
        <v/>
      </c>
      <c r="I646" t="s">
        <v>13</v>
      </c>
      <c r="J646">
        <v>1</v>
      </c>
      <c r="L646" t="s">
        <v>210</v>
      </c>
    </row>
    <row r="647" spans="1:12" x14ac:dyDescent="0.2">
      <c r="A647" s="1">
        <v>44911.589456018519</v>
      </c>
      <c r="B647" t="s">
        <v>0</v>
      </c>
      <c r="C647">
        <v>1</v>
      </c>
      <c r="D647">
        <v>3</v>
      </c>
      <c r="E647" t="s">
        <v>129</v>
      </c>
      <c r="F647" t="s">
        <v>130</v>
      </c>
      <c r="G647" t="str">
        <f t="shared" si="54"/>
        <v/>
      </c>
      <c r="H647" t="str">
        <f t="shared" si="55"/>
        <v/>
      </c>
      <c r="I647" t="s">
        <v>3</v>
      </c>
      <c r="J647">
        <f t="shared" si="52"/>
        <v>1</v>
      </c>
      <c r="L647" t="s">
        <v>210</v>
      </c>
    </row>
    <row r="648" spans="1:12" x14ac:dyDescent="0.2">
      <c r="A648" s="1">
        <v>44911.590162037035</v>
      </c>
      <c r="B648" t="s">
        <v>0</v>
      </c>
      <c r="C648">
        <f t="shared" si="53"/>
        <v>1</v>
      </c>
      <c r="D648">
        <f t="shared" si="51"/>
        <v>1</v>
      </c>
      <c r="E648" t="s">
        <v>1</v>
      </c>
      <c r="G648" t="str">
        <f t="shared" si="54"/>
        <v>in</v>
      </c>
      <c r="H648" t="str">
        <f t="shared" si="55"/>
        <v/>
      </c>
      <c r="I648" t="s">
        <v>1</v>
      </c>
      <c r="J648">
        <f t="shared" si="52"/>
        <v>1</v>
      </c>
      <c r="L648" t="s">
        <v>211</v>
      </c>
    </row>
    <row r="649" spans="1:12" x14ac:dyDescent="0.2">
      <c r="A649" s="1">
        <v>44911.599918981483</v>
      </c>
      <c r="B649" t="s">
        <v>0</v>
      </c>
      <c r="C649">
        <f t="shared" si="53"/>
        <v>1</v>
      </c>
      <c r="D649">
        <f t="shared" si="51"/>
        <v>1</v>
      </c>
      <c r="E649" t="s">
        <v>2</v>
      </c>
      <c r="F649" t="s">
        <v>127</v>
      </c>
      <c r="G649" t="str">
        <f t="shared" si="54"/>
        <v>out</v>
      </c>
      <c r="H649" t="str">
        <f t="shared" si="55"/>
        <v/>
      </c>
      <c r="I649" t="s">
        <v>2</v>
      </c>
      <c r="J649">
        <f t="shared" si="52"/>
        <v>1</v>
      </c>
      <c r="L649" t="s">
        <v>210</v>
      </c>
    </row>
    <row r="650" spans="1:12" x14ac:dyDescent="0.2">
      <c r="A650" s="1">
        <v>44911.600162037037</v>
      </c>
      <c r="B650" t="s">
        <v>0</v>
      </c>
      <c r="C650">
        <v>1</v>
      </c>
      <c r="D650">
        <f t="shared" si="51"/>
        <v>1</v>
      </c>
      <c r="E650" t="s">
        <v>2</v>
      </c>
      <c r="F650" t="s">
        <v>131</v>
      </c>
      <c r="G650" t="str">
        <f t="shared" si="54"/>
        <v/>
      </c>
      <c r="H650" t="str">
        <f t="shared" si="55"/>
        <v/>
      </c>
      <c r="I650" t="s">
        <v>3</v>
      </c>
      <c r="J650">
        <f t="shared" si="52"/>
        <v>1</v>
      </c>
      <c r="L650" t="s">
        <v>211</v>
      </c>
    </row>
    <row r="651" spans="1:12" x14ac:dyDescent="0.2">
      <c r="A651" s="1">
        <v>44911.601273148146</v>
      </c>
      <c r="B651" t="s">
        <v>0</v>
      </c>
      <c r="C651">
        <f t="shared" si="53"/>
        <v>1</v>
      </c>
      <c r="D651">
        <f t="shared" si="51"/>
        <v>1</v>
      </c>
      <c r="E651" t="s">
        <v>1</v>
      </c>
      <c r="G651" t="str">
        <f t="shared" si="54"/>
        <v>in</v>
      </c>
      <c r="H651" t="str">
        <f t="shared" si="55"/>
        <v/>
      </c>
      <c r="I651" t="s">
        <v>1</v>
      </c>
      <c r="J651">
        <f t="shared" si="52"/>
        <v>1</v>
      </c>
      <c r="L651" t="s">
        <v>210</v>
      </c>
    </row>
    <row r="652" spans="1:12" x14ac:dyDescent="0.2">
      <c r="A652" s="1">
        <v>44911.607847222222</v>
      </c>
      <c r="B652" t="s">
        <v>0</v>
      </c>
      <c r="C652">
        <f t="shared" si="53"/>
        <v>1</v>
      </c>
      <c r="D652">
        <f t="shared" si="51"/>
        <v>1</v>
      </c>
      <c r="E652" t="s">
        <v>2</v>
      </c>
      <c r="G652" t="str">
        <f t="shared" si="54"/>
        <v/>
      </c>
      <c r="H652" t="str">
        <f t="shared" si="55"/>
        <v/>
      </c>
      <c r="I652" t="s">
        <v>3</v>
      </c>
      <c r="J652">
        <f t="shared" si="52"/>
        <v>1</v>
      </c>
      <c r="L652" t="s">
        <v>210</v>
      </c>
    </row>
    <row r="653" spans="1:12" x14ac:dyDescent="0.2">
      <c r="A653" s="1">
        <v>44911.608796296299</v>
      </c>
      <c r="B653" t="s">
        <v>0</v>
      </c>
      <c r="C653">
        <f t="shared" si="53"/>
        <v>1</v>
      </c>
      <c r="D653">
        <f t="shared" si="51"/>
        <v>1</v>
      </c>
      <c r="E653" t="s">
        <v>1</v>
      </c>
      <c r="G653" t="str">
        <f t="shared" si="54"/>
        <v>in</v>
      </c>
      <c r="H653" t="str">
        <f t="shared" si="55"/>
        <v/>
      </c>
      <c r="I653" t="s">
        <v>1</v>
      </c>
      <c r="J653">
        <f t="shared" si="52"/>
        <v>1</v>
      </c>
      <c r="L653" t="s">
        <v>211</v>
      </c>
    </row>
    <row r="654" spans="1:12" x14ac:dyDescent="0.2">
      <c r="A654" s="1">
        <v>44911.610046296293</v>
      </c>
      <c r="B654" t="s">
        <v>0</v>
      </c>
      <c r="C654">
        <v>2</v>
      </c>
      <c r="D654">
        <f t="shared" si="51"/>
        <v>2</v>
      </c>
      <c r="E654" t="s">
        <v>13</v>
      </c>
      <c r="F654" t="s">
        <v>132</v>
      </c>
      <c r="G654" t="str">
        <f t="shared" si="54"/>
        <v/>
      </c>
      <c r="H654" t="str">
        <f t="shared" si="55"/>
        <v>in</v>
      </c>
      <c r="I654" t="s">
        <v>1</v>
      </c>
      <c r="J654">
        <f t="shared" si="52"/>
        <v>1</v>
      </c>
      <c r="L654" t="s">
        <v>210</v>
      </c>
    </row>
    <row r="655" spans="1:12" x14ac:dyDescent="0.2">
      <c r="A655" s="1">
        <v>44911.610381944447</v>
      </c>
      <c r="B655" t="s">
        <v>0</v>
      </c>
      <c r="C655">
        <v>2</v>
      </c>
      <c r="D655">
        <f t="shared" si="51"/>
        <v>2</v>
      </c>
      <c r="E655" t="s">
        <v>14</v>
      </c>
      <c r="F655" t="s">
        <v>133</v>
      </c>
      <c r="G655" t="str">
        <f t="shared" si="54"/>
        <v/>
      </c>
      <c r="H655" t="str">
        <f t="shared" si="55"/>
        <v>out</v>
      </c>
      <c r="I655" t="s">
        <v>2</v>
      </c>
      <c r="J655">
        <f t="shared" si="52"/>
        <v>1</v>
      </c>
      <c r="L655" t="s">
        <v>211</v>
      </c>
    </row>
    <row r="656" spans="1:12" x14ac:dyDescent="0.2">
      <c r="A656" s="1">
        <v>44911.619895833333</v>
      </c>
      <c r="B656" t="s">
        <v>0</v>
      </c>
      <c r="C656">
        <v>1</v>
      </c>
      <c r="D656">
        <v>3</v>
      </c>
      <c r="E656" t="s">
        <v>4</v>
      </c>
      <c r="F656" t="s">
        <v>134</v>
      </c>
      <c r="G656" t="str">
        <f t="shared" si="54"/>
        <v/>
      </c>
      <c r="H656" t="str">
        <f t="shared" si="55"/>
        <v/>
      </c>
      <c r="I656" t="s">
        <v>70</v>
      </c>
      <c r="J656">
        <v>1</v>
      </c>
      <c r="L656" t="s">
        <v>210</v>
      </c>
    </row>
    <row r="657" spans="1:12" x14ac:dyDescent="0.2">
      <c r="A657" s="1">
        <v>44911.621944444443</v>
      </c>
      <c r="B657" t="s">
        <v>0</v>
      </c>
      <c r="C657">
        <f t="shared" si="53"/>
        <v>1</v>
      </c>
      <c r="D657">
        <f t="shared" si="51"/>
        <v>1</v>
      </c>
      <c r="E657" t="s">
        <v>1</v>
      </c>
      <c r="G657" t="str">
        <f t="shared" si="54"/>
        <v>in</v>
      </c>
      <c r="H657" t="str">
        <f t="shared" si="55"/>
        <v/>
      </c>
      <c r="I657" t="s">
        <v>1</v>
      </c>
      <c r="J657">
        <f t="shared" si="52"/>
        <v>1</v>
      </c>
      <c r="L657" t="s">
        <v>210</v>
      </c>
    </row>
    <row r="658" spans="1:12" x14ac:dyDescent="0.2">
      <c r="A658" s="1">
        <v>44911.635983796295</v>
      </c>
      <c r="B658" t="s">
        <v>0</v>
      </c>
      <c r="C658">
        <f t="shared" si="53"/>
        <v>1</v>
      </c>
      <c r="D658">
        <f t="shared" si="51"/>
        <v>1</v>
      </c>
      <c r="E658" t="s">
        <v>2</v>
      </c>
      <c r="F658" t="s">
        <v>120</v>
      </c>
      <c r="G658" t="str">
        <f t="shared" si="54"/>
        <v>out</v>
      </c>
      <c r="H658" t="str">
        <f t="shared" si="55"/>
        <v/>
      </c>
      <c r="I658" t="s">
        <v>2</v>
      </c>
      <c r="J658">
        <f t="shared" si="52"/>
        <v>1</v>
      </c>
      <c r="L658" t="s">
        <v>210</v>
      </c>
    </row>
    <row r="659" spans="1:12" x14ac:dyDescent="0.2">
      <c r="A659" s="1">
        <v>44911.637025462966</v>
      </c>
      <c r="B659" t="s">
        <v>0</v>
      </c>
      <c r="C659">
        <f t="shared" si="53"/>
        <v>1</v>
      </c>
      <c r="D659">
        <f t="shared" si="51"/>
        <v>1</v>
      </c>
      <c r="E659" t="s">
        <v>1</v>
      </c>
      <c r="F659" t="s">
        <v>135</v>
      </c>
      <c r="G659" t="str">
        <f t="shared" si="54"/>
        <v>in</v>
      </c>
      <c r="H659" t="str">
        <f t="shared" si="55"/>
        <v/>
      </c>
      <c r="I659" t="s">
        <v>1</v>
      </c>
      <c r="J659">
        <f t="shared" si="52"/>
        <v>1</v>
      </c>
      <c r="L659" t="s">
        <v>211</v>
      </c>
    </row>
    <row r="660" spans="1:12" x14ac:dyDescent="0.2">
      <c r="A660" s="1">
        <v>44911.647986111115</v>
      </c>
      <c r="B660" t="s">
        <v>0</v>
      </c>
      <c r="C660">
        <f t="shared" si="53"/>
        <v>1</v>
      </c>
      <c r="D660">
        <f t="shared" si="51"/>
        <v>1</v>
      </c>
      <c r="E660" t="s">
        <v>2</v>
      </c>
      <c r="G660" t="str">
        <f t="shared" si="54"/>
        <v>out</v>
      </c>
      <c r="H660" t="str">
        <f t="shared" si="55"/>
        <v/>
      </c>
      <c r="I660" t="s">
        <v>2</v>
      </c>
      <c r="J660">
        <f t="shared" si="52"/>
        <v>1</v>
      </c>
      <c r="L660" t="s">
        <v>210</v>
      </c>
    </row>
    <row r="661" spans="1:12" x14ac:dyDescent="0.2">
      <c r="A661" s="1">
        <v>44911.649270833332</v>
      </c>
      <c r="B661" t="s">
        <v>0</v>
      </c>
      <c r="C661">
        <f t="shared" si="53"/>
        <v>1</v>
      </c>
      <c r="D661">
        <f t="shared" si="51"/>
        <v>1</v>
      </c>
      <c r="E661" t="s">
        <v>1</v>
      </c>
      <c r="G661" t="str">
        <f t="shared" si="54"/>
        <v>in</v>
      </c>
      <c r="H661" t="str">
        <f t="shared" si="55"/>
        <v/>
      </c>
      <c r="I661" t="s">
        <v>1</v>
      </c>
      <c r="J661">
        <f t="shared" si="52"/>
        <v>1</v>
      </c>
      <c r="L661" t="s">
        <v>211</v>
      </c>
    </row>
    <row r="662" spans="1:12" x14ac:dyDescent="0.2">
      <c r="A662" s="1">
        <v>44911.650972222225</v>
      </c>
      <c r="B662" t="s">
        <v>0</v>
      </c>
      <c r="C662">
        <f t="shared" si="53"/>
        <v>1</v>
      </c>
      <c r="D662">
        <f t="shared" si="51"/>
        <v>1</v>
      </c>
      <c r="E662" t="s">
        <v>1</v>
      </c>
      <c r="F662" t="s">
        <v>136</v>
      </c>
      <c r="G662" t="str">
        <f t="shared" si="54"/>
        <v>in</v>
      </c>
      <c r="H662" t="str">
        <f t="shared" si="55"/>
        <v/>
      </c>
      <c r="I662" t="s">
        <v>1</v>
      </c>
      <c r="J662">
        <f t="shared" si="52"/>
        <v>1</v>
      </c>
      <c r="L662" t="s">
        <v>210</v>
      </c>
    </row>
    <row r="663" spans="1:12" x14ac:dyDescent="0.2">
      <c r="A663" s="1">
        <v>44911.65115740741</v>
      </c>
      <c r="B663" t="s">
        <v>0</v>
      </c>
      <c r="C663">
        <f t="shared" si="53"/>
        <v>1</v>
      </c>
      <c r="D663">
        <f t="shared" si="51"/>
        <v>1</v>
      </c>
      <c r="E663" t="s">
        <v>2</v>
      </c>
      <c r="G663" t="str">
        <f t="shared" si="54"/>
        <v>out</v>
      </c>
      <c r="H663" t="str">
        <f t="shared" si="55"/>
        <v/>
      </c>
      <c r="I663" t="s">
        <v>2</v>
      </c>
      <c r="J663">
        <f t="shared" si="52"/>
        <v>1</v>
      </c>
      <c r="L663" t="s">
        <v>211</v>
      </c>
    </row>
    <row r="664" spans="1:12" x14ac:dyDescent="0.2">
      <c r="A664" s="1">
        <v>44911.651909722219</v>
      </c>
      <c r="B664" t="s">
        <v>0</v>
      </c>
      <c r="C664">
        <v>2</v>
      </c>
      <c r="D664">
        <f t="shared" si="51"/>
        <v>2</v>
      </c>
      <c r="E664" t="s">
        <v>14</v>
      </c>
      <c r="F664" t="s">
        <v>133</v>
      </c>
      <c r="G664" t="str">
        <f t="shared" si="54"/>
        <v/>
      </c>
      <c r="H664" t="str">
        <f t="shared" si="55"/>
        <v>out</v>
      </c>
      <c r="I664" t="s">
        <v>2</v>
      </c>
      <c r="J664">
        <f t="shared" si="52"/>
        <v>1</v>
      </c>
      <c r="L664" t="s">
        <v>211</v>
      </c>
    </row>
    <row r="665" spans="1:12" x14ac:dyDescent="0.2">
      <c r="A665" s="1">
        <v>44911.659201388888</v>
      </c>
      <c r="B665" t="s">
        <v>0</v>
      </c>
      <c r="C665">
        <f t="shared" si="53"/>
        <v>1</v>
      </c>
      <c r="D665">
        <f t="shared" si="51"/>
        <v>1</v>
      </c>
      <c r="E665" t="s">
        <v>1</v>
      </c>
      <c r="G665" t="str">
        <f t="shared" si="54"/>
        <v>in</v>
      </c>
      <c r="H665" t="str">
        <f t="shared" si="55"/>
        <v/>
      </c>
      <c r="I665" t="s">
        <v>1</v>
      </c>
      <c r="J665">
        <f t="shared" si="52"/>
        <v>1</v>
      </c>
      <c r="L665" t="s">
        <v>210</v>
      </c>
    </row>
    <row r="666" spans="1:12" x14ac:dyDescent="0.2">
      <c r="A666" s="1">
        <v>44911.65934027778</v>
      </c>
      <c r="B666" t="s">
        <v>0</v>
      </c>
      <c r="C666">
        <f t="shared" si="53"/>
        <v>1</v>
      </c>
      <c r="D666">
        <f t="shared" si="51"/>
        <v>1</v>
      </c>
      <c r="E666" t="s">
        <v>2</v>
      </c>
      <c r="G666" t="str">
        <f t="shared" si="54"/>
        <v/>
      </c>
      <c r="H666" t="str">
        <f t="shared" si="55"/>
        <v/>
      </c>
      <c r="I666" t="s">
        <v>3</v>
      </c>
      <c r="J666">
        <f t="shared" si="52"/>
        <v>1</v>
      </c>
      <c r="L666" t="s">
        <v>211</v>
      </c>
    </row>
    <row r="667" spans="1:12" x14ac:dyDescent="0.2">
      <c r="A667" s="1">
        <v>44911.731342592589</v>
      </c>
      <c r="B667" t="s">
        <v>0</v>
      </c>
      <c r="C667">
        <f t="shared" si="53"/>
        <v>1</v>
      </c>
      <c r="D667">
        <f t="shared" si="51"/>
        <v>1</v>
      </c>
      <c r="E667" t="s">
        <v>2</v>
      </c>
      <c r="G667" t="str">
        <f t="shared" si="54"/>
        <v>out</v>
      </c>
      <c r="H667" t="str">
        <f t="shared" si="55"/>
        <v/>
      </c>
      <c r="I667" t="s">
        <v>2</v>
      </c>
      <c r="J667">
        <f t="shared" si="52"/>
        <v>1</v>
      </c>
      <c r="L667" t="s">
        <v>210</v>
      </c>
    </row>
    <row r="668" spans="1:12" x14ac:dyDescent="0.2">
      <c r="A668" s="1">
        <v>44911.733310185184</v>
      </c>
      <c r="B668" t="s">
        <v>0</v>
      </c>
      <c r="C668">
        <f t="shared" si="53"/>
        <v>1</v>
      </c>
      <c r="D668">
        <f t="shared" si="51"/>
        <v>1</v>
      </c>
      <c r="E668" t="s">
        <v>1</v>
      </c>
      <c r="G668" t="str">
        <f t="shared" si="54"/>
        <v>in</v>
      </c>
      <c r="H668" t="str">
        <f t="shared" si="55"/>
        <v/>
      </c>
      <c r="I668" t="s">
        <v>1</v>
      </c>
      <c r="J668">
        <f t="shared" si="52"/>
        <v>1</v>
      </c>
      <c r="L668" t="s">
        <v>210</v>
      </c>
    </row>
    <row r="669" spans="1:12" x14ac:dyDescent="0.2">
      <c r="A669" s="1">
        <v>44911.781284722223</v>
      </c>
      <c r="B669" t="s">
        <v>0</v>
      </c>
      <c r="C669">
        <v>1</v>
      </c>
      <c r="D669">
        <v>3</v>
      </c>
      <c r="E669" t="s">
        <v>4</v>
      </c>
      <c r="F669" t="s">
        <v>137</v>
      </c>
      <c r="G669" t="str">
        <f t="shared" si="54"/>
        <v/>
      </c>
      <c r="H669" t="str">
        <f t="shared" si="55"/>
        <v/>
      </c>
      <c r="I669" t="s">
        <v>1</v>
      </c>
      <c r="J669">
        <f t="shared" si="52"/>
        <v>1</v>
      </c>
      <c r="L669" t="s">
        <v>210</v>
      </c>
    </row>
    <row r="670" spans="1:12" x14ac:dyDescent="0.2">
      <c r="A670" s="1">
        <v>44911.782002314816</v>
      </c>
      <c r="B670" t="s">
        <v>0</v>
      </c>
      <c r="C670">
        <f t="shared" si="53"/>
        <v>1</v>
      </c>
      <c r="D670">
        <f t="shared" si="51"/>
        <v>1</v>
      </c>
      <c r="E670" t="s">
        <v>2</v>
      </c>
      <c r="G670" t="str">
        <f t="shared" si="54"/>
        <v>out</v>
      </c>
      <c r="H670" t="str">
        <f t="shared" si="55"/>
        <v/>
      </c>
      <c r="I670" t="s">
        <v>2</v>
      </c>
      <c r="J670">
        <f t="shared" si="52"/>
        <v>1</v>
      </c>
      <c r="L670" t="s">
        <v>211</v>
      </c>
    </row>
    <row r="671" spans="1:12" x14ac:dyDescent="0.2">
      <c r="A671" s="1">
        <v>44911.923032407409</v>
      </c>
      <c r="B671" t="s">
        <v>0</v>
      </c>
      <c r="C671">
        <f t="shared" si="53"/>
        <v>1</v>
      </c>
      <c r="D671">
        <f t="shared" si="51"/>
        <v>1</v>
      </c>
      <c r="E671" t="s">
        <v>2</v>
      </c>
      <c r="G671" t="str">
        <f t="shared" si="54"/>
        <v>out</v>
      </c>
      <c r="H671" t="str">
        <f t="shared" si="55"/>
        <v/>
      </c>
      <c r="I671" t="s">
        <v>2</v>
      </c>
      <c r="J671">
        <f t="shared" si="52"/>
        <v>1</v>
      </c>
      <c r="L671" t="s">
        <v>210</v>
      </c>
    </row>
    <row r="672" spans="1:12" x14ac:dyDescent="0.2">
      <c r="A672" s="1">
        <v>44911.931331018517</v>
      </c>
      <c r="B672" t="s">
        <v>0</v>
      </c>
      <c r="C672">
        <v>1</v>
      </c>
      <c r="D672">
        <v>3</v>
      </c>
      <c r="E672" t="s">
        <v>4</v>
      </c>
      <c r="F672" t="s">
        <v>138</v>
      </c>
      <c r="G672" t="str">
        <f t="shared" si="54"/>
        <v/>
      </c>
      <c r="H672" t="str">
        <f t="shared" si="55"/>
        <v/>
      </c>
      <c r="I672" t="s">
        <v>1</v>
      </c>
      <c r="J672">
        <f t="shared" si="52"/>
        <v>1</v>
      </c>
      <c r="L672" t="s">
        <v>210</v>
      </c>
    </row>
    <row r="673" spans="1:12" x14ac:dyDescent="0.2">
      <c r="A673" s="1">
        <v>44913.599097222221</v>
      </c>
      <c r="B673" t="s">
        <v>0</v>
      </c>
      <c r="C673">
        <f t="shared" si="53"/>
        <v>1</v>
      </c>
      <c r="D673">
        <f t="shared" si="51"/>
        <v>1</v>
      </c>
      <c r="E673" t="s">
        <v>22</v>
      </c>
      <c r="F673" t="s">
        <v>139</v>
      </c>
      <c r="G673" t="str">
        <f t="shared" si="54"/>
        <v>pb</v>
      </c>
      <c r="H673" t="str">
        <f t="shared" si="55"/>
        <v/>
      </c>
      <c r="I673" t="s">
        <v>3</v>
      </c>
      <c r="J673">
        <f t="shared" si="52"/>
        <v>1</v>
      </c>
      <c r="L673" t="s">
        <v>210</v>
      </c>
    </row>
    <row r="674" spans="1:12" x14ac:dyDescent="0.2">
      <c r="A674" s="1">
        <v>44914.292708333334</v>
      </c>
      <c r="B674" t="s">
        <v>0</v>
      </c>
      <c r="C674">
        <f t="shared" si="53"/>
        <v>1</v>
      </c>
      <c r="D674">
        <f t="shared" si="51"/>
        <v>1</v>
      </c>
      <c r="E674" t="s">
        <v>1</v>
      </c>
      <c r="G674" t="str">
        <f t="shared" si="54"/>
        <v>in</v>
      </c>
      <c r="H674" t="str">
        <f t="shared" si="55"/>
        <v/>
      </c>
      <c r="I674" t="s">
        <v>1</v>
      </c>
      <c r="J674">
        <f t="shared" si="52"/>
        <v>1</v>
      </c>
      <c r="L674" t="s">
        <v>210</v>
      </c>
    </row>
    <row r="675" spans="1:12" x14ac:dyDescent="0.2">
      <c r="A675" s="1">
        <v>44914.293946759259</v>
      </c>
      <c r="B675" t="s">
        <v>0</v>
      </c>
      <c r="C675">
        <f t="shared" si="53"/>
        <v>1</v>
      </c>
      <c r="D675">
        <f t="shared" si="51"/>
        <v>1</v>
      </c>
      <c r="E675" t="s">
        <v>2</v>
      </c>
      <c r="G675" t="str">
        <f t="shared" si="54"/>
        <v>out</v>
      </c>
      <c r="H675" t="str">
        <f t="shared" si="55"/>
        <v/>
      </c>
      <c r="I675" t="s">
        <v>2</v>
      </c>
      <c r="J675">
        <f t="shared" si="52"/>
        <v>1</v>
      </c>
      <c r="L675" t="s">
        <v>211</v>
      </c>
    </row>
    <row r="676" spans="1:12" x14ac:dyDescent="0.2">
      <c r="A676" s="1">
        <v>44914.29519675926</v>
      </c>
      <c r="B676" t="s">
        <v>0</v>
      </c>
      <c r="C676">
        <f t="shared" si="53"/>
        <v>1</v>
      </c>
      <c r="D676">
        <f t="shared" si="51"/>
        <v>1</v>
      </c>
      <c r="E676" t="s">
        <v>1</v>
      </c>
      <c r="G676" t="str">
        <f t="shared" si="54"/>
        <v>in</v>
      </c>
      <c r="H676" t="str">
        <f t="shared" si="55"/>
        <v/>
      </c>
      <c r="I676" t="s">
        <v>1</v>
      </c>
      <c r="J676">
        <f t="shared" si="52"/>
        <v>1</v>
      </c>
      <c r="L676" t="s">
        <v>210</v>
      </c>
    </row>
    <row r="677" spans="1:12" x14ac:dyDescent="0.2">
      <c r="A677" s="1">
        <v>44914.329421296294</v>
      </c>
      <c r="B677" t="s">
        <v>0</v>
      </c>
      <c r="C677">
        <f t="shared" si="53"/>
        <v>1</v>
      </c>
      <c r="D677">
        <f t="shared" si="51"/>
        <v>1</v>
      </c>
      <c r="E677" t="s">
        <v>1</v>
      </c>
      <c r="G677" t="str">
        <f t="shared" si="54"/>
        <v>in</v>
      </c>
      <c r="H677" t="str">
        <f t="shared" si="55"/>
        <v/>
      </c>
      <c r="I677" t="s">
        <v>1</v>
      </c>
      <c r="J677">
        <f t="shared" si="52"/>
        <v>1</v>
      </c>
      <c r="L677" t="s">
        <v>210</v>
      </c>
    </row>
    <row r="678" spans="1:12" x14ac:dyDescent="0.2">
      <c r="A678" s="1">
        <v>44914.367106481484</v>
      </c>
      <c r="B678" t="s">
        <v>0</v>
      </c>
      <c r="C678">
        <f t="shared" si="53"/>
        <v>1</v>
      </c>
      <c r="D678">
        <f t="shared" si="51"/>
        <v>1</v>
      </c>
      <c r="E678" t="s">
        <v>1</v>
      </c>
      <c r="F678" t="s">
        <v>140</v>
      </c>
      <c r="G678" t="str">
        <f t="shared" si="54"/>
        <v>in</v>
      </c>
      <c r="H678" t="str">
        <f t="shared" si="55"/>
        <v/>
      </c>
      <c r="I678" t="s">
        <v>1</v>
      </c>
      <c r="J678">
        <f t="shared" si="52"/>
        <v>1</v>
      </c>
      <c r="L678" t="s">
        <v>210</v>
      </c>
    </row>
    <row r="679" spans="1:12" x14ac:dyDescent="0.2">
      <c r="A679" s="1">
        <v>44914.367974537039</v>
      </c>
      <c r="B679" t="s">
        <v>0</v>
      </c>
      <c r="C679">
        <f t="shared" si="53"/>
        <v>1</v>
      </c>
      <c r="D679">
        <f t="shared" si="51"/>
        <v>1</v>
      </c>
      <c r="E679" t="s">
        <v>2</v>
      </c>
      <c r="G679" t="str">
        <f t="shared" si="54"/>
        <v>out</v>
      </c>
      <c r="H679" t="str">
        <f t="shared" si="55"/>
        <v/>
      </c>
      <c r="I679" t="s">
        <v>2</v>
      </c>
      <c r="J679">
        <f t="shared" si="52"/>
        <v>1</v>
      </c>
      <c r="L679" t="s">
        <v>211</v>
      </c>
    </row>
    <row r="680" spans="1:12" x14ac:dyDescent="0.2">
      <c r="A680" s="1">
        <v>44914.375625000001</v>
      </c>
      <c r="B680" t="s">
        <v>0</v>
      </c>
      <c r="C680">
        <f t="shared" si="53"/>
        <v>1</v>
      </c>
      <c r="D680">
        <f t="shared" si="51"/>
        <v>1</v>
      </c>
      <c r="E680" t="s">
        <v>1</v>
      </c>
      <c r="G680" t="str">
        <f t="shared" si="54"/>
        <v>in</v>
      </c>
      <c r="H680" t="str">
        <f t="shared" si="55"/>
        <v/>
      </c>
      <c r="I680" t="s">
        <v>1</v>
      </c>
      <c r="J680">
        <f t="shared" si="52"/>
        <v>1</v>
      </c>
      <c r="L680" t="s">
        <v>210</v>
      </c>
    </row>
    <row r="681" spans="1:12" x14ac:dyDescent="0.2">
      <c r="A681" s="1">
        <v>44914.378136574072</v>
      </c>
      <c r="B681" t="s">
        <v>0</v>
      </c>
      <c r="C681">
        <f t="shared" si="53"/>
        <v>1</v>
      </c>
      <c r="D681">
        <f t="shared" si="51"/>
        <v>1</v>
      </c>
      <c r="E681" t="s">
        <v>2</v>
      </c>
      <c r="G681" t="str">
        <f t="shared" si="54"/>
        <v>out</v>
      </c>
      <c r="H681" t="str">
        <f t="shared" si="55"/>
        <v/>
      </c>
      <c r="I681" t="s">
        <v>2</v>
      </c>
      <c r="J681">
        <f t="shared" si="52"/>
        <v>1</v>
      </c>
      <c r="L681" t="s">
        <v>210</v>
      </c>
    </row>
    <row r="682" spans="1:12" x14ac:dyDescent="0.2">
      <c r="A682" s="1">
        <v>44914.378460648149</v>
      </c>
      <c r="B682" t="s">
        <v>0</v>
      </c>
      <c r="C682">
        <f t="shared" si="53"/>
        <v>1</v>
      </c>
      <c r="D682">
        <f t="shared" si="51"/>
        <v>1</v>
      </c>
      <c r="E682" t="s">
        <v>2</v>
      </c>
      <c r="G682" t="str">
        <f t="shared" si="54"/>
        <v/>
      </c>
      <c r="H682" t="str">
        <f t="shared" si="55"/>
        <v/>
      </c>
      <c r="I682" t="s">
        <v>213</v>
      </c>
      <c r="J682">
        <f t="shared" si="52"/>
        <v>1</v>
      </c>
      <c r="L682" t="s">
        <v>211</v>
      </c>
    </row>
    <row r="683" spans="1:12" x14ac:dyDescent="0.2">
      <c r="A683" s="1">
        <v>44914.37903935185</v>
      </c>
      <c r="B683" t="s">
        <v>0</v>
      </c>
      <c r="C683">
        <f t="shared" si="53"/>
        <v>1</v>
      </c>
      <c r="D683">
        <f t="shared" si="51"/>
        <v>1</v>
      </c>
      <c r="E683" t="s">
        <v>1</v>
      </c>
      <c r="G683" t="str">
        <f t="shared" si="54"/>
        <v>in</v>
      </c>
      <c r="H683" t="str">
        <f t="shared" si="55"/>
        <v/>
      </c>
      <c r="I683" t="s">
        <v>1</v>
      </c>
      <c r="J683">
        <f t="shared" si="52"/>
        <v>1</v>
      </c>
      <c r="L683" t="s">
        <v>211</v>
      </c>
    </row>
    <row r="684" spans="1:12" x14ac:dyDescent="0.2">
      <c r="A684" s="1">
        <v>44914.384432870371</v>
      </c>
      <c r="B684" t="s">
        <v>0</v>
      </c>
      <c r="C684">
        <f t="shared" si="53"/>
        <v>1</v>
      </c>
      <c r="D684">
        <f t="shared" si="51"/>
        <v>1</v>
      </c>
      <c r="E684" t="s">
        <v>2</v>
      </c>
      <c r="G684" t="str">
        <f t="shared" si="54"/>
        <v>out</v>
      </c>
      <c r="H684" t="str">
        <f t="shared" si="55"/>
        <v/>
      </c>
      <c r="I684" t="s">
        <v>2</v>
      </c>
      <c r="J684">
        <f t="shared" si="52"/>
        <v>1</v>
      </c>
      <c r="L684" t="s">
        <v>210</v>
      </c>
    </row>
    <row r="685" spans="1:12" x14ac:dyDescent="0.2">
      <c r="A685" s="1">
        <v>44914.386006944442</v>
      </c>
      <c r="B685" t="s">
        <v>0</v>
      </c>
      <c r="C685">
        <f t="shared" si="53"/>
        <v>1</v>
      </c>
      <c r="D685">
        <f t="shared" si="51"/>
        <v>1</v>
      </c>
      <c r="E685" t="s">
        <v>1</v>
      </c>
      <c r="G685" t="str">
        <f t="shared" si="54"/>
        <v>in</v>
      </c>
      <c r="H685" t="str">
        <f t="shared" si="55"/>
        <v/>
      </c>
      <c r="I685" t="s">
        <v>1</v>
      </c>
      <c r="J685">
        <f t="shared" si="52"/>
        <v>1</v>
      </c>
      <c r="L685" t="s">
        <v>210</v>
      </c>
    </row>
    <row r="686" spans="1:12" x14ac:dyDescent="0.2">
      <c r="A686" s="1">
        <v>44914.390844907408</v>
      </c>
      <c r="B686" t="s">
        <v>0</v>
      </c>
      <c r="C686">
        <f t="shared" si="53"/>
        <v>1</v>
      </c>
      <c r="D686">
        <f t="shared" si="51"/>
        <v>1</v>
      </c>
      <c r="E686" t="s">
        <v>1</v>
      </c>
      <c r="G686" t="str">
        <f t="shared" si="54"/>
        <v>in</v>
      </c>
      <c r="H686" t="str">
        <f t="shared" si="55"/>
        <v/>
      </c>
      <c r="I686" t="s">
        <v>1</v>
      </c>
      <c r="J686">
        <f t="shared" si="52"/>
        <v>1</v>
      </c>
      <c r="L686" t="s">
        <v>210</v>
      </c>
    </row>
    <row r="687" spans="1:12" x14ac:dyDescent="0.2">
      <c r="A687" s="1">
        <v>44914.394988425927</v>
      </c>
      <c r="B687" t="s">
        <v>0</v>
      </c>
      <c r="C687">
        <v>2</v>
      </c>
      <c r="D687">
        <f t="shared" si="51"/>
        <v>2</v>
      </c>
      <c r="E687" t="s">
        <v>14</v>
      </c>
      <c r="F687" t="s">
        <v>141</v>
      </c>
      <c r="G687" t="str">
        <f t="shared" si="54"/>
        <v/>
      </c>
      <c r="H687" t="str">
        <f t="shared" si="55"/>
        <v>out</v>
      </c>
      <c r="I687" t="s">
        <v>2</v>
      </c>
      <c r="J687">
        <f t="shared" si="52"/>
        <v>1</v>
      </c>
      <c r="L687" t="s">
        <v>210</v>
      </c>
    </row>
    <row r="688" spans="1:12" x14ac:dyDescent="0.2">
      <c r="A688" s="1">
        <v>44914.408402777779</v>
      </c>
      <c r="B688" t="s">
        <v>0</v>
      </c>
      <c r="C688">
        <f t="shared" si="53"/>
        <v>1</v>
      </c>
      <c r="D688">
        <f t="shared" si="51"/>
        <v>1</v>
      </c>
      <c r="E688" t="s">
        <v>1</v>
      </c>
      <c r="G688" t="str">
        <f t="shared" si="54"/>
        <v>in</v>
      </c>
      <c r="H688" t="str">
        <f t="shared" si="55"/>
        <v/>
      </c>
      <c r="I688" t="s">
        <v>1</v>
      </c>
      <c r="J688">
        <f t="shared" si="52"/>
        <v>1</v>
      </c>
      <c r="L688" t="s">
        <v>210</v>
      </c>
    </row>
    <row r="689" spans="1:12" x14ac:dyDescent="0.2">
      <c r="A689" s="1">
        <v>44914.409224537034</v>
      </c>
      <c r="B689" t="s">
        <v>0</v>
      </c>
      <c r="C689">
        <v>2</v>
      </c>
      <c r="D689">
        <f t="shared" si="51"/>
        <v>2</v>
      </c>
      <c r="E689" t="s">
        <v>14</v>
      </c>
      <c r="F689" t="s">
        <v>142</v>
      </c>
      <c r="G689" t="str">
        <f t="shared" si="54"/>
        <v/>
      </c>
      <c r="H689" t="str">
        <f t="shared" si="55"/>
        <v>out</v>
      </c>
      <c r="I689" t="s">
        <v>2</v>
      </c>
      <c r="J689">
        <f t="shared" si="52"/>
        <v>1</v>
      </c>
      <c r="L689" t="s">
        <v>211</v>
      </c>
    </row>
    <row r="690" spans="1:12" x14ac:dyDescent="0.2">
      <c r="A690" s="1">
        <v>44914.410810185182</v>
      </c>
      <c r="B690" t="s">
        <v>0</v>
      </c>
      <c r="C690">
        <f t="shared" si="53"/>
        <v>1</v>
      </c>
      <c r="D690">
        <f t="shared" ref="D690:D752" si="56">IF(OR(E690="out", E690="in", E690="pbin", E690="pbout"), 1, IF(OR(E690="in/in", E690="out/out"), 2,  IF(OR(E690="in/out", E690="out/in"), 3, "")))</f>
        <v>1</v>
      </c>
      <c r="E690" t="s">
        <v>1</v>
      </c>
      <c r="G690" t="str">
        <f t="shared" si="54"/>
        <v>in</v>
      </c>
      <c r="H690" t="str">
        <f t="shared" si="55"/>
        <v/>
      </c>
      <c r="I690" t="s">
        <v>1</v>
      </c>
      <c r="J690">
        <f t="shared" ref="J690:J753" si="57">IF(OR(I690="out", I690="in", I690="pbo", I690="pbi"), 1, "")</f>
        <v>1</v>
      </c>
      <c r="L690" t="s">
        <v>210</v>
      </c>
    </row>
    <row r="691" spans="1:12" x14ac:dyDescent="0.2">
      <c r="A691" s="1">
        <v>44914.412766203706</v>
      </c>
      <c r="B691" t="s">
        <v>0</v>
      </c>
      <c r="C691">
        <f t="shared" ref="C691:C753" si="58">IF(D691=1, 1, "")</f>
        <v>1</v>
      </c>
      <c r="D691">
        <f t="shared" si="56"/>
        <v>1</v>
      </c>
      <c r="E691" t="s">
        <v>1</v>
      </c>
      <c r="G691" t="str">
        <f t="shared" si="54"/>
        <v>in</v>
      </c>
      <c r="H691" t="str">
        <f t="shared" si="55"/>
        <v/>
      </c>
      <c r="I691" t="s">
        <v>1</v>
      </c>
      <c r="J691">
        <f t="shared" si="57"/>
        <v>1</v>
      </c>
      <c r="L691" t="s">
        <v>210</v>
      </c>
    </row>
    <row r="692" spans="1:12" x14ac:dyDescent="0.2">
      <c r="A692" s="1">
        <v>44914.4143287037</v>
      </c>
      <c r="B692" t="s">
        <v>0</v>
      </c>
      <c r="C692">
        <v>1</v>
      </c>
      <c r="D692">
        <v>3</v>
      </c>
      <c r="E692" t="s">
        <v>121</v>
      </c>
      <c r="F692" t="s">
        <v>143</v>
      </c>
      <c r="G692" t="str">
        <f t="shared" si="54"/>
        <v/>
      </c>
      <c r="H692" t="str">
        <f t="shared" si="55"/>
        <v/>
      </c>
      <c r="I692" t="s">
        <v>1</v>
      </c>
      <c r="J692">
        <f t="shared" si="57"/>
        <v>1</v>
      </c>
      <c r="L692" t="s">
        <v>210</v>
      </c>
    </row>
    <row r="693" spans="1:12" x14ac:dyDescent="0.2">
      <c r="A693" s="1">
        <v>44914.41642361111</v>
      </c>
      <c r="B693" t="s">
        <v>0</v>
      </c>
      <c r="C693">
        <f t="shared" si="58"/>
        <v>1</v>
      </c>
      <c r="D693">
        <f t="shared" si="56"/>
        <v>1</v>
      </c>
      <c r="E693" t="s">
        <v>2</v>
      </c>
      <c r="G693" t="str">
        <f t="shared" si="54"/>
        <v>out</v>
      </c>
      <c r="H693" t="str">
        <f t="shared" si="55"/>
        <v/>
      </c>
      <c r="I693" t="s">
        <v>2</v>
      </c>
      <c r="J693">
        <f t="shared" si="57"/>
        <v>1</v>
      </c>
      <c r="L693" t="s">
        <v>210</v>
      </c>
    </row>
    <row r="694" spans="1:12" x14ac:dyDescent="0.2">
      <c r="A694" s="1">
        <v>44914.420474537037</v>
      </c>
      <c r="B694" t="s">
        <v>0</v>
      </c>
      <c r="C694">
        <f t="shared" si="58"/>
        <v>1</v>
      </c>
      <c r="D694">
        <f t="shared" si="56"/>
        <v>1</v>
      </c>
      <c r="E694" t="s">
        <v>2</v>
      </c>
      <c r="F694" t="s">
        <v>144</v>
      </c>
      <c r="G694" t="str">
        <f t="shared" si="54"/>
        <v>out</v>
      </c>
      <c r="H694" t="str">
        <f t="shared" si="55"/>
        <v/>
      </c>
      <c r="I694" t="s">
        <v>2</v>
      </c>
      <c r="J694">
        <f t="shared" si="57"/>
        <v>1</v>
      </c>
      <c r="L694" t="s">
        <v>210</v>
      </c>
    </row>
    <row r="695" spans="1:12" x14ac:dyDescent="0.2">
      <c r="A695" s="1">
        <v>44914.423726851855</v>
      </c>
      <c r="B695" t="s">
        <v>0</v>
      </c>
      <c r="C695">
        <f t="shared" si="58"/>
        <v>1</v>
      </c>
      <c r="D695">
        <f t="shared" si="56"/>
        <v>1</v>
      </c>
      <c r="E695" t="s">
        <v>2</v>
      </c>
      <c r="F695" t="s">
        <v>99</v>
      </c>
      <c r="G695" t="str">
        <f t="shared" si="54"/>
        <v>out</v>
      </c>
      <c r="H695" t="str">
        <f t="shared" si="55"/>
        <v/>
      </c>
      <c r="I695" t="s">
        <v>2</v>
      </c>
      <c r="J695">
        <f t="shared" si="57"/>
        <v>1</v>
      </c>
      <c r="L695" t="s">
        <v>210</v>
      </c>
    </row>
    <row r="696" spans="1:12" x14ac:dyDescent="0.2">
      <c r="A696" s="1">
        <v>44914.42428240741</v>
      </c>
      <c r="B696" t="s">
        <v>0</v>
      </c>
      <c r="C696">
        <f t="shared" si="58"/>
        <v>1</v>
      </c>
      <c r="D696">
        <f t="shared" si="56"/>
        <v>1</v>
      </c>
      <c r="E696" t="s">
        <v>1</v>
      </c>
      <c r="F696" t="s">
        <v>99</v>
      </c>
      <c r="G696" t="str">
        <f t="shared" si="54"/>
        <v>in</v>
      </c>
      <c r="H696" t="str">
        <f t="shared" si="55"/>
        <v/>
      </c>
      <c r="I696" t="s">
        <v>1</v>
      </c>
      <c r="J696">
        <f t="shared" si="57"/>
        <v>1</v>
      </c>
      <c r="L696" t="s">
        <v>211</v>
      </c>
    </row>
    <row r="697" spans="1:12" x14ac:dyDescent="0.2">
      <c r="A697" s="1">
        <v>44914.424907407411</v>
      </c>
      <c r="B697" t="s">
        <v>0</v>
      </c>
      <c r="C697">
        <f t="shared" si="58"/>
        <v>1</v>
      </c>
      <c r="D697">
        <f t="shared" si="56"/>
        <v>1</v>
      </c>
      <c r="E697" t="s">
        <v>2</v>
      </c>
      <c r="F697" t="s">
        <v>99</v>
      </c>
      <c r="G697" t="str">
        <f t="shared" si="54"/>
        <v>out</v>
      </c>
      <c r="H697" t="str">
        <f t="shared" si="55"/>
        <v/>
      </c>
      <c r="I697" t="s">
        <v>2</v>
      </c>
      <c r="J697">
        <f t="shared" si="57"/>
        <v>1</v>
      </c>
      <c r="L697" t="s">
        <v>211</v>
      </c>
    </row>
    <row r="698" spans="1:12" x14ac:dyDescent="0.2">
      <c r="A698" s="1">
        <v>44914.425462962965</v>
      </c>
      <c r="B698" t="s">
        <v>0</v>
      </c>
      <c r="C698">
        <f t="shared" si="58"/>
        <v>1</v>
      </c>
      <c r="D698">
        <f t="shared" si="56"/>
        <v>1</v>
      </c>
      <c r="E698" t="s">
        <v>1</v>
      </c>
      <c r="F698" t="s">
        <v>99</v>
      </c>
      <c r="G698" t="str">
        <f t="shared" si="54"/>
        <v>in</v>
      </c>
      <c r="H698" t="str">
        <f t="shared" si="55"/>
        <v/>
      </c>
      <c r="I698" t="s">
        <v>1</v>
      </c>
      <c r="J698">
        <f t="shared" si="57"/>
        <v>1</v>
      </c>
      <c r="L698" t="s">
        <v>210</v>
      </c>
    </row>
    <row r="699" spans="1:12" x14ac:dyDescent="0.2">
      <c r="A699" s="1">
        <v>44914.426111111112</v>
      </c>
      <c r="B699" t="s">
        <v>0</v>
      </c>
      <c r="C699">
        <f t="shared" si="58"/>
        <v>1</v>
      </c>
      <c r="D699">
        <f t="shared" si="56"/>
        <v>1</v>
      </c>
      <c r="E699" t="s">
        <v>2</v>
      </c>
      <c r="F699" t="s">
        <v>99</v>
      </c>
      <c r="G699" t="str">
        <f t="shared" si="54"/>
        <v>out</v>
      </c>
      <c r="H699" t="str">
        <f t="shared" si="55"/>
        <v/>
      </c>
      <c r="I699" t="s">
        <v>2</v>
      </c>
      <c r="J699">
        <f t="shared" si="57"/>
        <v>1</v>
      </c>
      <c r="L699" t="s">
        <v>211</v>
      </c>
    </row>
    <row r="700" spans="1:12" x14ac:dyDescent="0.2">
      <c r="A700" s="1">
        <v>44914.430150462962</v>
      </c>
      <c r="B700" t="s">
        <v>0</v>
      </c>
      <c r="C700">
        <f t="shared" si="58"/>
        <v>1</v>
      </c>
      <c r="D700">
        <f t="shared" si="56"/>
        <v>1</v>
      </c>
      <c r="E700" t="s">
        <v>1</v>
      </c>
      <c r="F700" t="s">
        <v>99</v>
      </c>
      <c r="G700" t="str">
        <f t="shared" si="54"/>
        <v>in</v>
      </c>
      <c r="H700" t="str">
        <f t="shared" si="55"/>
        <v/>
      </c>
      <c r="I700" t="s">
        <v>1</v>
      </c>
      <c r="J700">
        <f t="shared" si="57"/>
        <v>1</v>
      </c>
      <c r="L700" t="s">
        <v>210</v>
      </c>
    </row>
    <row r="701" spans="1:12" x14ac:dyDescent="0.2">
      <c r="A701" s="1">
        <v>44914.432037037041</v>
      </c>
      <c r="B701" t="s">
        <v>0</v>
      </c>
      <c r="C701">
        <f t="shared" si="58"/>
        <v>1</v>
      </c>
      <c r="D701">
        <f t="shared" si="56"/>
        <v>1</v>
      </c>
      <c r="E701" t="s">
        <v>1</v>
      </c>
      <c r="G701" t="str">
        <f t="shared" si="54"/>
        <v>in</v>
      </c>
      <c r="H701" t="str">
        <f t="shared" si="55"/>
        <v/>
      </c>
      <c r="I701" t="s">
        <v>1</v>
      </c>
      <c r="J701">
        <f t="shared" si="57"/>
        <v>1</v>
      </c>
      <c r="L701" t="s">
        <v>210</v>
      </c>
    </row>
    <row r="702" spans="1:12" x14ac:dyDescent="0.2">
      <c r="A702" s="1">
        <v>44914.432511574072</v>
      </c>
      <c r="B702" t="s">
        <v>0</v>
      </c>
      <c r="C702">
        <f t="shared" si="58"/>
        <v>1</v>
      </c>
      <c r="D702">
        <f t="shared" si="56"/>
        <v>1</v>
      </c>
      <c r="E702" t="s">
        <v>2</v>
      </c>
      <c r="G702" t="str">
        <f t="shared" si="54"/>
        <v>out</v>
      </c>
      <c r="H702" t="str">
        <f t="shared" si="55"/>
        <v/>
      </c>
      <c r="I702" t="s">
        <v>2</v>
      </c>
      <c r="J702">
        <f t="shared" si="57"/>
        <v>1</v>
      </c>
      <c r="L702" t="s">
        <v>211</v>
      </c>
    </row>
    <row r="703" spans="1:12" x14ac:dyDescent="0.2">
      <c r="A703" s="1">
        <v>44914.433553240742</v>
      </c>
      <c r="B703" t="s">
        <v>0</v>
      </c>
      <c r="C703">
        <f t="shared" si="58"/>
        <v>1</v>
      </c>
      <c r="D703">
        <f t="shared" si="56"/>
        <v>1</v>
      </c>
      <c r="E703" t="s">
        <v>22</v>
      </c>
      <c r="F703" t="s">
        <v>145</v>
      </c>
      <c r="G703" t="str">
        <f t="shared" si="54"/>
        <v/>
      </c>
      <c r="H703" t="str">
        <f t="shared" si="55"/>
        <v/>
      </c>
      <c r="I703" t="s">
        <v>1</v>
      </c>
      <c r="J703">
        <f t="shared" si="57"/>
        <v>1</v>
      </c>
      <c r="L703" t="s">
        <v>210</v>
      </c>
    </row>
    <row r="704" spans="1:12" x14ac:dyDescent="0.2">
      <c r="A704" s="1">
        <v>44914.437395833331</v>
      </c>
      <c r="B704" t="s">
        <v>0</v>
      </c>
      <c r="C704">
        <f t="shared" si="58"/>
        <v>1</v>
      </c>
      <c r="D704">
        <f t="shared" si="56"/>
        <v>1</v>
      </c>
      <c r="E704" t="s">
        <v>22</v>
      </c>
      <c r="F704" t="s">
        <v>146</v>
      </c>
      <c r="G704" t="str">
        <f t="shared" si="54"/>
        <v>pb</v>
      </c>
      <c r="H704" t="str">
        <f t="shared" si="55"/>
        <v/>
      </c>
      <c r="I704" t="s">
        <v>3</v>
      </c>
      <c r="J704">
        <f t="shared" si="57"/>
        <v>1</v>
      </c>
      <c r="L704" t="s">
        <v>210</v>
      </c>
    </row>
    <row r="705" spans="1:12" x14ac:dyDescent="0.2">
      <c r="A705" s="1">
        <v>44914.442766203705</v>
      </c>
      <c r="B705" t="s">
        <v>0</v>
      </c>
      <c r="C705">
        <v>2</v>
      </c>
      <c r="D705">
        <f t="shared" si="56"/>
        <v>2</v>
      </c>
      <c r="E705" t="s">
        <v>13</v>
      </c>
      <c r="F705" t="s">
        <v>147</v>
      </c>
      <c r="G705" t="str">
        <f t="shared" si="54"/>
        <v/>
      </c>
      <c r="H705" t="str">
        <f t="shared" si="55"/>
        <v>in</v>
      </c>
      <c r="I705" t="s">
        <v>1</v>
      </c>
      <c r="J705">
        <f t="shared" si="57"/>
        <v>1</v>
      </c>
      <c r="L705" t="s">
        <v>210</v>
      </c>
    </row>
    <row r="706" spans="1:12" x14ac:dyDescent="0.2">
      <c r="A706" s="1">
        <v>44914.483888888892</v>
      </c>
      <c r="B706" t="s">
        <v>0</v>
      </c>
      <c r="C706">
        <f t="shared" si="58"/>
        <v>1</v>
      </c>
      <c r="D706">
        <f t="shared" si="56"/>
        <v>1</v>
      </c>
      <c r="E706" t="s">
        <v>1</v>
      </c>
      <c r="F706" t="s">
        <v>140</v>
      </c>
      <c r="G706" t="str">
        <f t="shared" si="54"/>
        <v>in</v>
      </c>
      <c r="H706" t="str">
        <f t="shared" si="55"/>
        <v/>
      </c>
      <c r="I706" t="s">
        <v>1</v>
      </c>
      <c r="J706">
        <f t="shared" si="57"/>
        <v>1</v>
      </c>
      <c r="L706" t="s">
        <v>210</v>
      </c>
    </row>
    <row r="707" spans="1:12" x14ac:dyDescent="0.2">
      <c r="A707" s="1">
        <v>44914.485289351855</v>
      </c>
      <c r="B707" t="s">
        <v>0</v>
      </c>
      <c r="C707">
        <f t="shared" si="58"/>
        <v>1</v>
      </c>
      <c r="D707">
        <f t="shared" si="56"/>
        <v>1</v>
      </c>
      <c r="E707" t="s">
        <v>2</v>
      </c>
      <c r="F707" t="s">
        <v>140</v>
      </c>
      <c r="G707" t="str">
        <f t="shared" ref="G707:G770" si="59">IF(AND(E707=I707, E707="out"), "out", IF(AND(E707=I707, E707="in"), "in", IF(AND(E707="pbout", I707="pbo"), "pb", IF(AND(E707="pbin", I707="pbi"), "pb", ""))))</f>
        <v/>
      </c>
      <c r="H707" t="str">
        <f t="shared" ref="H707:H770" si="60">IF(AND(E707="in/in", I707="in"), "in", IF(AND(E707="out/out", I707="out"), "out", ""))</f>
        <v/>
      </c>
      <c r="I707" t="s">
        <v>3</v>
      </c>
      <c r="J707">
        <f t="shared" si="57"/>
        <v>1</v>
      </c>
      <c r="L707" t="s">
        <v>210</v>
      </c>
    </row>
    <row r="708" spans="1:12" x14ac:dyDescent="0.2">
      <c r="A708" s="1">
        <v>44914.48978009259</v>
      </c>
      <c r="B708" t="s">
        <v>0</v>
      </c>
      <c r="C708">
        <v>1</v>
      </c>
      <c r="D708">
        <v>3</v>
      </c>
      <c r="E708" t="s">
        <v>148</v>
      </c>
      <c r="F708" t="s">
        <v>149</v>
      </c>
      <c r="G708" t="str">
        <f t="shared" si="59"/>
        <v/>
      </c>
      <c r="H708" t="str">
        <f t="shared" si="60"/>
        <v/>
      </c>
      <c r="I708" t="s">
        <v>13</v>
      </c>
      <c r="J708">
        <v>1</v>
      </c>
      <c r="L708" t="s">
        <v>210</v>
      </c>
    </row>
    <row r="709" spans="1:12" x14ac:dyDescent="0.2">
      <c r="A709" s="1">
        <v>44914.490451388891</v>
      </c>
      <c r="B709" t="s">
        <v>0</v>
      </c>
      <c r="C709">
        <f t="shared" si="58"/>
        <v>1</v>
      </c>
      <c r="D709">
        <f t="shared" si="56"/>
        <v>1</v>
      </c>
      <c r="E709" t="s">
        <v>2</v>
      </c>
      <c r="G709" t="str">
        <f t="shared" si="59"/>
        <v/>
      </c>
      <c r="H709" t="str">
        <f t="shared" si="60"/>
        <v/>
      </c>
      <c r="I709" t="s">
        <v>3</v>
      </c>
      <c r="J709">
        <f t="shared" si="57"/>
        <v>1</v>
      </c>
      <c r="L709" t="s">
        <v>211</v>
      </c>
    </row>
    <row r="710" spans="1:12" x14ac:dyDescent="0.2">
      <c r="A710" s="1">
        <v>44914.5077662037</v>
      </c>
      <c r="B710" t="s">
        <v>0</v>
      </c>
      <c r="C710">
        <f t="shared" si="58"/>
        <v>1</v>
      </c>
      <c r="D710">
        <f t="shared" si="56"/>
        <v>1</v>
      </c>
      <c r="E710" t="s">
        <v>2</v>
      </c>
      <c r="G710" t="str">
        <f t="shared" si="59"/>
        <v>out</v>
      </c>
      <c r="H710" t="str">
        <f t="shared" si="60"/>
        <v/>
      </c>
      <c r="I710" t="s">
        <v>2</v>
      </c>
      <c r="J710">
        <f t="shared" si="57"/>
        <v>1</v>
      </c>
      <c r="L710" t="s">
        <v>210</v>
      </c>
    </row>
    <row r="711" spans="1:12" x14ac:dyDescent="0.2">
      <c r="A711" s="1">
        <v>44914.509664351855</v>
      </c>
      <c r="B711" t="s">
        <v>0</v>
      </c>
      <c r="C711">
        <f t="shared" si="58"/>
        <v>1</v>
      </c>
      <c r="D711">
        <f t="shared" si="56"/>
        <v>1</v>
      </c>
      <c r="E711" t="s">
        <v>1</v>
      </c>
      <c r="G711" t="str">
        <f t="shared" si="59"/>
        <v>in</v>
      </c>
      <c r="H711" t="str">
        <f t="shared" si="60"/>
        <v/>
      </c>
      <c r="I711" t="s">
        <v>1</v>
      </c>
      <c r="J711">
        <f t="shared" si="57"/>
        <v>1</v>
      </c>
      <c r="L711" t="s">
        <v>210</v>
      </c>
    </row>
    <row r="712" spans="1:12" x14ac:dyDescent="0.2">
      <c r="A712" s="1">
        <v>44914.510763888888</v>
      </c>
      <c r="B712" t="s">
        <v>0</v>
      </c>
      <c r="C712">
        <f t="shared" si="58"/>
        <v>1</v>
      </c>
      <c r="D712">
        <f t="shared" si="56"/>
        <v>1</v>
      </c>
      <c r="E712" t="s">
        <v>1</v>
      </c>
      <c r="G712" t="str">
        <f t="shared" si="59"/>
        <v>in</v>
      </c>
      <c r="H712" t="str">
        <f t="shared" si="60"/>
        <v/>
      </c>
      <c r="I712" t="s">
        <v>1</v>
      </c>
      <c r="J712">
        <f t="shared" si="57"/>
        <v>1</v>
      </c>
      <c r="L712" t="s">
        <v>211</v>
      </c>
    </row>
    <row r="713" spans="1:12" x14ac:dyDescent="0.2">
      <c r="A713" s="1">
        <v>44914.512083333335</v>
      </c>
      <c r="B713" t="s">
        <v>0</v>
      </c>
      <c r="C713">
        <f t="shared" si="58"/>
        <v>1</v>
      </c>
      <c r="D713">
        <f t="shared" si="56"/>
        <v>1</v>
      </c>
      <c r="E713" t="s">
        <v>2</v>
      </c>
      <c r="G713" t="str">
        <f t="shared" si="59"/>
        <v>out</v>
      </c>
      <c r="H713" t="str">
        <f t="shared" si="60"/>
        <v/>
      </c>
      <c r="I713" t="s">
        <v>2</v>
      </c>
      <c r="J713">
        <f t="shared" si="57"/>
        <v>1</v>
      </c>
      <c r="L713" t="s">
        <v>210</v>
      </c>
    </row>
    <row r="714" spans="1:12" x14ac:dyDescent="0.2">
      <c r="A714" s="1">
        <v>44914.513171296298</v>
      </c>
      <c r="B714" t="s">
        <v>0</v>
      </c>
      <c r="C714">
        <v>1</v>
      </c>
      <c r="D714">
        <v>3</v>
      </c>
      <c r="E714" t="s">
        <v>123</v>
      </c>
      <c r="F714" t="s">
        <v>150</v>
      </c>
      <c r="G714" t="str">
        <f t="shared" si="59"/>
        <v/>
      </c>
      <c r="H714" t="str">
        <f t="shared" si="60"/>
        <v/>
      </c>
      <c r="I714" t="s">
        <v>219</v>
      </c>
      <c r="J714">
        <v>1</v>
      </c>
      <c r="L714" t="s">
        <v>211</v>
      </c>
    </row>
    <row r="715" spans="1:12" x14ac:dyDescent="0.2">
      <c r="A715" s="1">
        <v>44914.514467592591</v>
      </c>
      <c r="B715" t="s">
        <v>0</v>
      </c>
      <c r="C715">
        <f t="shared" si="58"/>
        <v>1</v>
      </c>
      <c r="D715">
        <f t="shared" si="56"/>
        <v>1</v>
      </c>
      <c r="E715" t="s">
        <v>1</v>
      </c>
      <c r="G715" t="str">
        <f t="shared" si="59"/>
        <v>in</v>
      </c>
      <c r="H715" t="str">
        <f t="shared" si="60"/>
        <v/>
      </c>
      <c r="I715" t="s">
        <v>1</v>
      </c>
      <c r="J715">
        <f t="shared" si="57"/>
        <v>1</v>
      </c>
      <c r="L715" t="s">
        <v>210</v>
      </c>
    </row>
    <row r="716" spans="1:12" x14ac:dyDescent="0.2">
      <c r="A716" s="1">
        <v>44914.517592592594</v>
      </c>
      <c r="B716" t="s">
        <v>0</v>
      </c>
      <c r="C716">
        <f t="shared" si="58"/>
        <v>1</v>
      </c>
      <c r="D716">
        <f t="shared" si="56"/>
        <v>1</v>
      </c>
      <c r="E716" t="s">
        <v>2</v>
      </c>
      <c r="F716" t="s">
        <v>99</v>
      </c>
      <c r="G716" t="str">
        <f t="shared" si="59"/>
        <v>out</v>
      </c>
      <c r="H716" t="str">
        <f t="shared" si="60"/>
        <v/>
      </c>
      <c r="I716" t="s">
        <v>2</v>
      </c>
      <c r="J716">
        <f t="shared" si="57"/>
        <v>1</v>
      </c>
      <c r="L716" t="s">
        <v>210</v>
      </c>
    </row>
    <row r="717" spans="1:12" x14ac:dyDescent="0.2">
      <c r="A717" s="1">
        <v>44914.531678240739</v>
      </c>
      <c r="B717" t="s">
        <v>0</v>
      </c>
      <c r="C717">
        <f t="shared" si="58"/>
        <v>1</v>
      </c>
      <c r="D717">
        <f t="shared" si="56"/>
        <v>1</v>
      </c>
      <c r="E717" t="s">
        <v>1</v>
      </c>
      <c r="G717" t="str">
        <f t="shared" si="59"/>
        <v>in</v>
      </c>
      <c r="H717" t="str">
        <f t="shared" si="60"/>
        <v/>
      </c>
      <c r="I717" t="s">
        <v>1</v>
      </c>
      <c r="J717">
        <f t="shared" si="57"/>
        <v>1</v>
      </c>
      <c r="L717" t="s">
        <v>210</v>
      </c>
    </row>
    <row r="718" spans="1:12" x14ac:dyDescent="0.2">
      <c r="A718" s="1">
        <v>44914.536076388889</v>
      </c>
      <c r="B718" t="s">
        <v>0</v>
      </c>
      <c r="C718">
        <f t="shared" si="58"/>
        <v>1</v>
      </c>
      <c r="D718">
        <f t="shared" si="56"/>
        <v>1</v>
      </c>
      <c r="E718" t="s">
        <v>2</v>
      </c>
      <c r="G718" t="str">
        <f t="shared" si="59"/>
        <v>out</v>
      </c>
      <c r="H718" t="str">
        <f t="shared" si="60"/>
        <v/>
      </c>
      <c r="I718" t="s">
        <v>2</v>
      </c>
      <c r="J718">
        <f t="shared" si="57"/>
        <v>1</v>
      </c>
      <c r="L718" t="s">
        <v>210</v>
      </c>
    </row>
    <row r="719" spans="1:12" x14ac:dyDescent="0.2">
      <c r="A719" s="1">
        <v>44914.575312499997</v>
      </c>
      <c r="B719" t="s">
        <v>0</v>
      </c>
      <c r="C719">
        <f t="shared" si="58"/>
        <v>1</v>
      </c>
      <c r="D719">
        <f t="shared" si="56"/>
        <v>1</v>
      </c>
      <c r="E719" t="s">
        <v>2</v>
      </c>
      <c r="G719" t="str">
        <f t="shared" si="59"/>
        <v>out</v>
      </c>
      <c r="H719" t="str">
        <f t="shared" si="60"/>
        <v/>
      </c>
      <c r="I719" t="s">
        <v>2</v>
      </c>
      <c r="J719">
        <f t="shared" si="57"/>
        <v>1</v>
      </c>
      <c r="L719" t="s">
        <v>210</v>
      </c>
    </row>
    <row r="720" spans="1:12" x14ac:dyDescent="0.2">
      <c r="A720" s="1">
        <v>44914.575428240743</v>
      </c>
      <c r="B720" t="s">
        <v>0</v>
      </c>
      <c r="C720">
        <f t="shared" si="58"/>
        <v>1</v>
      </c>
      <c r="D720">
        <f t="shared" si="56"/>
        <v>1</v>
      </c>
      <c r="E720" t="s">
        <v>1</v>
      </c>
      <c r="F720" t="s">
        <v>151</v>
      </c>
      <c r="G720" t="str">
        <f t="shared" si="59"/>
        <v>in</v>
      </c>
      <c r="H720" t="str">
        <f t="shared" si="60"/>
        <v/>
      </c>
      <c r="I720" t="s">
        <v>1</v>
      </c>
      <c r="J720">
        <f t="shared" si="57"/>
        <v>1</v>
      </c>
      <c r="L720" t="s">
        <v>211</v>
      </c>
    </row>
    <row r="721" spans="1:12" x14ac:dyDescent="0.2">
      <c r="A721" s="1">
        <v>44914.575636574074</v>
      </c>
      <c r="B721" t="s">
        <v>0</v>
      </c>
      <c r="C721">
        <f t="shared" si="58"/>
        <v>1</v>
      </c>
      <c r="D721">
        <f t="shared" si="56"/>
        <v>1</v>
      </c>
      <c r="E721" t="s">
        <v>2</v>
      </c>
      <c r="G721" t="str">
        <f t="shared" si="59"/>
        <v>out</v>
      </c>
      <c r="H721" t="str">
        <f t="shared" si="60"/>
        <v/>
      </c>
      <c r="I721" t="s">
        <v>2</v>
      </c>
      <c r="J721">
        <f t="shared" si="57"/>
        <v>1</v>
      </c>
      <c r="L721" t="s">
        <v>211</v>
      </c>
    </row>
    <row r="722" spans="1:12" x14ac:dyDescent="0.2">
      <c r="A722" s="1">
        <v>44914.581817129627</v>
      </c>
      <c r="B722" t="s">
        <v>0</v>
      </c>
      <c r="C722">
        <f t="shared" si="58"/>
        <v>1</v>
      </c>
      <c r="D722">
        <f t="shared" si="56"/>
        <v>1</v>
      </c>
      <c r="E722" t="s">
        <v>1</v>
      </c>
      <c r="F722" t="s">
        <v>152</v>
      </c>
      <c r="G722" t="str">
        <f t="shared" si="59"/>
        <v>in</v>
      </c>
      <c r="H722" t="str">
        <f t="shared" si="60"/>
        <v/>
      </c>
      <c r="I722" t="s">
        <v>1</v>
      </c>
      <c r="J722">
        <f t="shared" si="57"/>
        <v>1</v>
      </c>
      <c r="L722" t="s">
        <v>210</v>
      </c>
    </row>
    <row r="723" spans="1:12" x14ac:dyDescent="0.2">
      <c r="A723" s="1">
        <v>44914.582141203704</v>
      </c>
      <c r="B723" t="s">
        <v>0</v>
      </c>
      <c r="C723">
        <f t="shared" si="58"/>
        <v>1</v>
      </c>
      <c r="D723">
        <f t="shared" si="56"/>
        <v>1</v>
      </c>
      <c r="E723" t="s">
        <v>2</v>
      </c>
      <c r="G723" t="str">
        <f t="shared" si="59"/>
        <v>out</v>
      </c>
      <c r="H723" t="str">
        <f t="shared" si="60"/>
        <v/>
      </c>
      <c r="I723" t="s">
        <v>2</v>
      </c>
      <c r="J723">
        <f t="shared" si="57"/>
        <v>1</v>
      </c>
      <c r="L723" t="s">
        <v>211</v>
      </c>
    </row>
    <row r="724" spans="1:12" x14ac:dyDescent="0.2">
      <c r="A724" s="1">
        <v>44914.584699074076</v>
      </c>
      <c r="B724" t="s">
        <v>0</v>
      </c>
      <c r="C724">
        <f t="shared" si="58"/>
        <v>1</v>
      </c>
      <c r="D724">
        <f t="shared" si="56"/>
        <v>1</v>
      </c>
      <c r="E724" t="s">
        <v>1</v>
      </c>
      <c r="G724" t="str">
        <f t="shared" si="59"/>
        <v>in</v>
      </c>
      <c r="H724" t="str">
        <f t="shared" si="60"/>
        <v/>
      </c>
      <c r="I724" t="s">
        <v>1</v>
      </c>
      <c r="J724">
        <f t="shared" si="57"/>
        <v>1</v>
      </c>
      <c r="L724" t="s">
        <v>210</v>
      </c>
    </row>
    <row r="725" spans="1:12" x14ac:dyDescent="0.2">
      <c r="A725" s="1">
        <v>44914.634131944447</v>
      </c>
      <c r="B725" t="s">
        <v>0</v>
      </c>
      <c r="C725">
        <v>2</v>
      </c>
      <c r="D725">
        <f t="shared" si="56"/>
        <v>2</v>
      </c>
      <c r="E725" t="s">
        <v>13</v>
      </c>
      <c r="F725" t="s">
        <v>147</v>
      </c>
      <c r="G725" t="str">
        <f t="shared" si="59"/>
        <v/>
      </c>
      <c r="H725" t="str">
        <f t="shared" si="60"/>
        <v>in</v>
      </c>
      <c r="I725" t="s">
        <v>1</v>
      </c>
      <c r="J725">
        <f t="shared" si="57"/>
        <v>1</v>
      </c>
      <c r="L725" t="s">
        <v>210</v>
      </c>
    </row>
    <row r="726" spans="1:12" x14ac:dyDescent="0.2">
      <c r="A726" s="1">
        <v>44914.636064814818</v>
      </c>
      <c r="B726" t="s">
        <v>0</v>
      </c>
      <c r="C726">
        <v>2</v>
      </c>
      <c r="D726">
        <f t="shared" si="56"/>
        <v>2</v>
      </c>
      <c r="E726" t="s">
        <v>14</v>
      </c>
      <c r="F726" t="s">
        <v>142</v>
      </c>
      <c r="G726" t="str">
        <f t="shared" si="59"/>
        <v/>
      </c>
      <c r="H726" t="str">
        <f t="shared" si="60"/>
        <v>out</v>
      </c>
      <c r="I726" t="s">
        <v>2</v>
      </c>
      <c r="J726">
        <f t="shared" si="57"/>
        <v>1</v>
      </c>
      <c r="L726" t="s">
        <v>210</v>
      </c>
    </row>
    <row r="727" spans="1:12" x14ac:dyDescent="0.2">
      <c r="A727" s="1">
        <v>44914.648599537039</v>
      </c>
      <c r="B727" t="s">
        <v>0</v>
      </c>
      <c r="C727">
        <f t="shared" si="58"/>
        <v>1</v>
      </c>
      <c r="D727">
        <f t="shared" si="56"/>
        <v>1</v>
      </c>
      <c r="E727" t="s">
        <v>1</v>
      </c>
      <c r="G727" t="str">
        <f t="shared" si="59"/>
        <v>in</v>
      </c>
      <c r="H727" t="str">
        <f t="shared" si="60"/>
        <v/>
      </c>
      <c r="I727" t="s">
        <v>1</v>
      </c>
      <c r="J727">
        <f t="shared" si="57"/>
        <v>1</v>
      </c>
      <c r="L727" t="s">
        <v>210</v>
      </c>
    </row>
    <row r="728" spans="1:12" x14ac:dyDescent="0.2">
      <c r="A728" s="1">
        <v>44914.663055555553</v>
      </c>
      <c r="B728" t="s">
        <v>0</v>
      </c>
      <c r="C728">
        <f t="shared" si="58"/>
        <v>1</v>
      </c>
      <c r="D728">
        <f t="shared" si="56"/>
        <v>1</v>
      </c>
      <c r="E728" t="s">
        <v>2</v>
      </c>
      <c r="F728" t="s">
        <v>153</v>
      </c>
      <c r="G728" t="str">
        <f t="shared" si="59"/>
        <v>out</v>
      </c>
      <c r="H728" t="str">
        <f t="shared" si="60"/>
        <v/>
      </c>
      <c r="I728" t="s">
        <v>2</v>
      </c>
      <c r="J728">
        <f t="shared" si="57"/>
        <v>1</v>
      </c>
      <c r="L728" t="s">
        <v>210</v>
      </c>
    </row>
    <row r="729" spans="1:12" x14ac:dyDescent="0.2">
      <c r="A729" s="1">
        <v>44914.673518518517</v>
      </c>
      <c r="B729" t="s">
        <v>0</v>
      </c>
      <c r="C729">
        <f t="shared" si="58"/>
        <v>1</v>
      </c>
      <c r="D729">
        <f t="shared" si="56"/>
        <v>1</v>
      </c>
      <c r="E729" t="s">
        <v>2</v>
      </c>
      <c r="G729" t="str">
        <f t="shared" si="59"/>
        <v>out</v>
      </c>
      <c r="H729" t="str">
        <f t="shared" si="60"/>
        <v/>
      </c>
      <c r="I729" t="s">
        <v>2</v>
      </c>
      <c r="J729">
        <f t="shared" si="57"/>
        <v>1</v>
      </c>
      <c r="L729" t="s">
        <v>210</v>
      </c>
    </row>
    <row r="730" spans="1:12" x14ac:dyDescent="0.2">
      <c r="A730" s="1">
        <v>44914.675324074073</v>
      </c>
      <c r="B730" t="s">
        <v>0</v>
      </c>
      <c r="C730">
        <f t="shared" si="58"/>
        <v>1</v>
      </c>
      <c r="D730">
        <f t="shared" si="56"/>
        <v>1</v>
      </c>
      <c r="E730" t="s">
        <v>1</v>
      </c>
      <c r="G730" t="str">
        <f t="shared" si="59"/>
        <v>in</v>
      </c>
      <c r="H730" t="str">
        <f t="shared" si="60"/>
        <v/>
      </c>
      <c r="I730" t="s">
        <v>1</v>
      </c>
      <c r="J730">
        <f t="shared" si="57"/>
        <v>1</v>
      </c>
      <c r="L730" t="s">
        <v>210</v>
      </c>
    </row>
    <row r="731" spans="1:12" x14ac:dyDescent="0.2">
      <c r="A731" s="1">
        <v>44915.332291666666</v>
      </c>
      <c r="B731" t="s">
        <v>0</v>
      </c>
      <c r="C731">
        <v>1</v>
      </c>
      <c r="D731">
        <v>3</v>
      </c>
      <c r="E731" t="s">
        <v>4</v>
      </c>
      <c r="F731" t="s">
        <v>154</v>
      </c>
      <c r="G731" t="str">
        <f t="shared" si="59"/>
        <v/>
      </c>
      <c r="H731" t="str">
        <f t="shared" si="60"/>
        <v/>
      </c>
      <c r="I731" t="s">
        <v>208</v>
      </c>
      <c r="J731">
        <v>1</v>
      </c>
      <c r="L731" t="s">
        <v>210</v>
      </c>
    </row>
    <row r="732" spans="1:12" x14ac:dyDescent="0.2">
      <c r="A732" s="1">
        <v>44915.373252314814</v>
      </c>
      <c r="B732" t="s">
        <v>0</v>
      </c>
      <c r="C732">
        <f t="shared" si="58"/>
        <v>1</v>
      </c>
      <c r="D732">
        <f t="shared" si="56"/>
        <v>1</v>
      </c>
      <c r="E732" t="s">
        <v>1</v>
      </c>
      <c r="G732" t="str">
        <f t="shared" si="59"/>
        <v>in</v>
      </c>
      <c r="H732" t="str">
        <f t="shared" si="60"/>
        <v/>
      </c>
      <c r="I732" t="s">
        <v>1</v>
      </c>
      <c r="J732">
        <f t="shared" si="57"/>
        <v>1</v>
      </c>
      <c r="L732" t="s">
        <v>210</v>
      </c>
    </row>
    <row r="733" spans="1:12" x14ac:dyDescent="0.2">
      <c r="A733" s="1">
        <v>44915.377384259256</v>
      </c>
      <c r="B733" t="s">
        <v>0</v>
      </c>
      <c r="C733">
        <f t="shared" si="58"/>
        <v>1</v>
      </c>
      <c r="D733">
        <f t="shared" si="56"/>
        <v>1</v>
      </c>
      <c r="E733" t="s">
        <v>2</v>
      </c>
      <c r="G733" t="str">
        <f t="shared" si="59"/>
        <v/>
      </c>
      <c r="H733" t="str">
        <f t="shared" si="60"/>
        <v/>
      </c>
      <c r="I733" t="s">
        <v>3</v>
      </c>
      <c r="J733">
        <f t="shared" si="57"/>
        <v>1</v>
      </c>
      <c r="L733" t="s">
        <v>210</v>
      </c>
    </row>
    <row r="734" spans="1:12" x14ac:dyDescent="0.2">
      <c r="A734" s="1">
        <v>44915.399872685186</v>
      </c>
      <c r="B734" t="s">
        <v>0</v>
      </c>
      <c r="C734">
        <f t="shared" si="58"/>
        <v>1</v>
      </c>
      <c r="D734">
        <f t="shared" si="56"/>
        <v>1</v>
      </c>
      <c r="E734" t="s">
        <v>2</v>
      </c>
      <c r="G734" t="str">
        <f t="shared" si="59"/>
        <v>out</v>
      </c>
      <c r="H734" t="str">
        <f t="shared" si="60"/>
        <v/>
      </c>
      <c r="I734" t="s">
        <v>2</v>
      </c>
      <c r="J734">
        <f t="shared" si="57"/>
        <v>1</v>
      </c>
      <c r="L734" t="s">
        <v>210</v>
      </c>
    </row>
    <row r="735" spans="1:12" x14ac:dyDescent="0.2">
      <c r="A735" s="1">
        <v>44915.403055555558</v>
      </c>
      <c r="B735" t="s">
        <v>0</v>
      </c>
      <c r="C735">
        <f t="shared" si="58"/>
        <v>1</v>
      </c>
      <c r="D735">
        <f t="shared" si="56"/>
        <v>1</v>
      </c>
      <c r="E735" t="s">
        <v>1</v>
      </c>
      <c r="G735" t="str">
        <f t="shared" si="59"/>
        <v>in</v>
      </c>
      <c r="H735" t="str">
        <f t="shared" si="60"/>
        <v/>
      </c>
      <c r="I735" t="s">
        <v>1</v>
      </c>
      <c r="J735">
        <f t="shared" si="57"/>
        <v>1</v>
      </c>
      <c r="L735" t="s">
        <v>210</v>
      </c>
    </row>
    <row r="736" spans="1:12" x14ac:dyDescent="0.2">
      <c r="A736" s="1">
        <v>44915.404618055552</v>
      </c>
      <c r="B736" t="s">
        <v>0</v>
      </c>
      <c r="C736">
        <v>1</v>
      </c>
      <c r="D736">
        <f t="shared" si="56"/>
        <v>1</v>
      </c>
      <c r="E736" t="s">
        <v>1</v>
      </c>
      <c r="F736" t="s">
        <v>155</v>
      </c>
      <c r="G736" t="str">
        <f t="shared" si="59"/>
        <v>in</v>
      </c>
      <c r="H736" t="str">
        <f t="shared" si="60"/>
        <v/>
      </c>
      <c r="I736" t="s">
        <v>1</v>
      </c>
      <c r="J736">
        <f t="shared" si="57"/>
        <v>1</v>
      </c>
      <c r="L736" t="s">
        <v>210</v>
      </c>
    </row>
    <row r="737" spans="1:12" x14ac:dyDescent="0.2">
      <c r="A737" s="1">
        <v>44915.405844907407</v>
      </c>
      <c r="B737" t="s">
        <v>0</v>
      </c>
      <c r="C737">
        <f t="shared" si="58"/>
        <v>1</v>
      </c>
      <c r="D737">
        <f t="shared" si="56"/>
        <v>1</v>
      </c>
      <c r="E737" t="s">
        <v>2</v>
      </c>
      <c r="G737" t="str">
        <f t="shared" si="59"/>
        <v>out</v>
      </c>
      <c r="H737" t="str">
        <f t="shared" si="60"/>
        <v/>
      </c>
      <c r="I737" t="s">
        <v>2</v>
      </c>
      <c r="J737">
        <f t="shared" si="57"/>
        <v>1</v>
      </c>
      <c r="L737" t="s">
        <v>211</v>
      </c>
    </row>
    <row r="738" spans="1:12" x14ac:dyDescent="0.2">
      <c r="A738" s="1">
        <v>44915.462094907409</v>
      </c>
      <c r="B738" t="s">
        <v>0</v>
      </c>
      <c r="C738">
        <f t="shared" si="58"/>
        <v>1</v>
      </c>
      <c r="D738">
        <f t="shared" si="56"/>
        <v>1</v>
      </c>
      <c r="E738" t="s">
        <v>1</v>
      </c>
      <c r="G738" t="str">
        <f t="shared" si="59"/>
        <v>in</v>
      </c>
      <c r="H738" t="str">
        <f t="shared" si="60"/>
        <v/>
      </c>
      <c r="I738" t="s">
        <v>1</v>
      </c>
      <c r="J738">
        <f t="shared" si="57"/>
        <v>1</v>
      </c>
      <c r="L738" t="s">
        <v>210</v>
      </c>
    </row>
    <row r="739" spans="1:12" x14ac:dyDescent="0.2">
      <c r="A739" s="1">
        <v>44915.463842592595</v>
      </c>
      <c r="B739" t="s">
        <v>0</v>
      </c>
      <c r="C739">
        <v>2</v>
      </c>
      <c r="D739">
        <f t="shared" si="56"/>
        <v>2</v>
      </c>
      <c r="E739" t="s">
        <v>14</v>
      </c>
      <c r="F739" t="s">
        <v>156</v>
      </c>
      <c r="G739" t="str">
        <f t="shared" si="59"/>
        <v/>
      </c>
      <c r="H739" t="str">
        <f t="shared" si="60"/>
        <v>out</v>
      </c>
      <c r="I739" t="s">
        <v>2</v>
      </c>
      <c r="J739">
        <f t="shared" si="57"/>
        <v>1</v>
      </c>
      <c r="L739" t="s">
        <v>210</v>
      </c>
    </row>
    <row r="740" spans="1:12" x14ac:dyDescent="0.2">
      <c r="A740" s="1">
        <v>44915.469097222223</v>
      </c>
      <c r="B740" t="s">
        <v>0</v>
      </c>
      <c r="C740">
        <f t="shared" si="58"/>
        <v>1</v>
      </c>
      <c r="D740">
        <f t="shared" si="56"/>
        <v>1</v>
      </c>
      <c r="E740" t="s">
        <v>1</v>
      </c>
      <c r="G740" t="str">
        <f t="shared" si="59"/>
        <v>in</v>
      </c>
      <c r="H740" t="str">
        <f t="shared" si="60"/>
        <v/>
      </c>
      <c r="I740" t="s">
        <v>1</v>
      </c>
      <c r="J740">
        <f t="shared" si="57"/>
        <v>1</v>
      </c>
      <c r="L740" t="s">
        <v>210</v>
      </c>
    </row>
    <row r="741" spans="1:12" x14ac:dyDescent="0.2">
      <c r="A741" s="1">
        <v>44915.474988425929</v>
      </c>
      <c r="B741" t="s">
        <v>0</v>
      </c>
      <c r="C741">
        <f t="shared" si="58"/>
        <v>1</v>
      </c>
      <c r="D741">
        <f t="shared" si="56"/>
        <v>1</v>
      </c>
      <c r="E741" t="s">
        <v>2</v>
      </c>
      <c r="G741" t="str">
        <f t="shared" si="59"/>
        <v>out</v>
      </c>
      <c r="H741" t="str">
        <f t="shared" si="60"/>
        <v/>
      </c>
      <c r="I741" t="s">
        <v>2</v>
      </c>
      <c r="J741">
        <f t="shared" si="57"/>
        <v>1</v>
      </c>
      <c r="L741" t="s">
        <v>210</v>
      </c>
    </row>
    <row r="742" spans="1:12" x14ac:dyDescent="0.2">
      <c r="A742" s="1">
        <v>44915.490787037037</v>
      </c>
      <c r="B742" t="s">
        <v>0</v>
      </c>
      <c r="C742">
        <f t="shared" si="58"/>
        <v>1</v>
      </c>
      <c r="D742">
        <f t="shared" si="56"/>
        <v>1</v>
      </c>
      <c r="E742" t="s">
        <v>1</v>
      </c>
      <c r="G742" t="str">
        <f t="shared" si="59"/>
        <v>in</v>
      </c>
      <c r="H742" t="str">
        <f t="shared" si="60"/>
        <v/>
      </c>
      <c r="I742" t="s">
        <v>1</v>
      </c>
      <c r="J742">
        <f t="shared" si="57"/>
        <v>1</v>
      </c>
      <c r="L742" t="s">
        <v>210</v>
      </c>
    </row>
    <row r="743" spans="1:12" x14ac:dyDescent="0.2">
      <c r="A743" s="1">
        <v>44915.493206018517</v>
      </c>
      <c r="B743" t="s">
        <v>0</v>
      </c>
      <c r="C743">
        <f t="shared" si="58"/>
        <v>1</v>
      </c>
      <c r="D743">
        <f t="shared" si="56"/>
        <v>1</v>
      </c>
      <c r="E743" t="s">
        <v>2</v>
      </c>
      <c r="G743" t="str">
        <f t="shared" si="59"/>
        <v>out</v>
      </c>
      <c r="H743" t="str">
        <f t="shared" si="60"/>
        <v/>
      </c>
      <c r="I743" t="s">
        <v>2</v>
      </c>
      <c r="J743">
        <f t="shared" si="57"/>
        <v>1</v>
      </c>
      <c r="L743" t="s">
        <v>210</v>
      </c>
    </row>
    <row r="744" spans="1:12" x14ac:dyDescent="0.2">
      <c r="A744" s="1">
        <v>44915.50104166667</v>
      </c>
      <c r="B744" t="s">
        <v>0</v>
      </c>
      <c r="C744">
        <v>2</v>
      </c>
      <c r="D744">
        <f t="shared" si="56"/>
        <v>2</v>
      </c>
      <c r="E744" t="s">
        <v>13</v>
      </c>
      <c r="F744" t="s">
        <v>156</v>
      </c>
      <c r="G744" t="str">
        <f t="shared" si="59"/>
        <v/>
      </c>
      <c r="H744" t="str">
        <f t="shared" si="60"/>
        <v>in</v>
      </c>
      <c r="I744" t="s">
        <v>1</v>
      </c>
      <c r="J744">
        <f t="shared" si="57"/>
        <v>1</v>
      </c>
      <c r="L744" t="s">
        <v>210</v>
      </c>
    </row>
    <row r="745" spans="1:12" x14ac:dyDescent="0.2">
      <c r="A745" s="1">
        <v>44915.503113425926</v>
      </c>
      <c r="B745" t="s">
        <v>0</v>
      </c>
      <c r="C745">
        <v>2</v>
      </c>
      <c r="D745">
        <f t="shared" si="56"/>
        <v>2</v>
      </c>
      <c r="E745" t="s">
        <v>14</v>
      </c>
      <c r="F745" t="s">
        <v>157</v>
      </c>
      <c r="G745" t="str">
        <f t="shared" si="59"/>
        <v/>
      </c>
      <c r="H745" t="str">
        <f t="shared" si="60"/>
        <v>out</v>
      </c>
      <c r="I745" t="s">
        <v>2</v>
      </c>
      <c r="J745">
        <f t="shared" si="57"/>
        <v>1</v>
      </c>
      <c r="L745" t="s">
        <v>210</v>
      </c>
    </row>
    <row r="746" spans="1:12" x14ac:dyDescent="0.2">
      <c r="A746" s="1">
        <v>44915.509166666663</v>
      </c>
      <c r="B746" t="s">
        <v>0</v>
      </c>
      <c r="C746">
        <f t="shared" si="58"/>
        <v>1</v>
      </c>
      <c r="D746">
        <f t="shared" si="56"/>
        <v>1</v>
      </c>
      <c r="E746" t="s">
        <v>2</v>
      </c>
      <c r="G746" t="str">
        <f t="shared" si="59"/>
        <v>out</v>
      </c>
      <c r="H746" t="str">
        <f t="shared" si="60"/>
        <v/>
      </c>
      <c r="I746" t="s">
        <v>2</v>
      </c>
      <c r="J746">
        <f t="shared" si="57"/>
        <v>1</v>
      </c>
      <c r="L746" t="s">
        <v>210</v>
      </c>
    </row>
    <row r="747" spans="1:12" x14ac:dyDescent="0.2">
      <c r="A747" s="1">
        <v>44915.511354166665</v>
      </c>
      <c r="B747" t="s">
        <v>0</v>
      </c>
      <c r="C747">
        <f t="shared" si="58"/>
        <v>1</v>
      </c>
      <c r="D747">
        <f t="shared" si="56"/>
        <v>1</v>
      </c>
      <c r="E747" t="s">
        <v>1</v>
      </c>
      <c r="F747" t="s">
        <v>158</v>
      </c>
      <c r="G747" t="str">
        <f t="shared" si="59"/>
        <v>in</v>
      </c>
      <c r="H747" t="str">
        <f t="shared" si="60"/>
        <v/>
      </c>
      <c r="I747" t="s">
        <v>1</v>
      </c>
      <c r="J747">
        <f t="shared" si="57"/>
        <v>1</v>
      </c>
      <c r="L747" t="s">
        <v>210</v>
      </c>
    </row>
    <row r="748" spans="1:12" x14ac:dyDescent="0.2">
      <c r="A748" s="1">
        <v>44915.51253472222</v>
      </c>
      <c r="B748" t="s">
        <v>0</v>
      </c>
      <c r="C748">
        <v>1</v>
      </c>
      <c r="D748">
        <v>3</v>
      </c>
      <c r="E748" t="s">
        <v>123</v>
      </c>
      <c r="F748" t="s">
        <v>159</v>
      </c>
      <c r="G748" t="str">
        <f t="shared" si="59"/>
        <v/>
      </c>
      <c r="H748" t="str">
        <f t="shared" si="60"/>
        <v/>
      </c>
      <c r="I748" t="s">
        <v>220</v>
      </c>
      <c r="J748">
        <v>1</v>
      </c>
      <c r="L748" t="s">
        <v>211</v>
      </c>
    </row>
    <row r="749" spans="1:12" x14ac:dyDescent="0.2">
      <c r="A749" s="1">
        <v>44915.514675925922</v>
      </c>
      <c r="B749" t="s">
        <v>0</v>
      </c>
      <c r="C749">
        <f t="shared" si="58"/>
        <v>1</v>
      </c>
      <c r="D749">
        <f t="shared" si="56"/>
        <v>1</v>
      </c>
      <c r="E749" t="s">
        <v>1</v>
      </c>
      <c r="G749" t="str">
        <f t="shared" si="59"/>
        <v>in</v>
      </c>
      <c r="H749" t="str">
        <f t="shared" si="60"/>
        <v/>
      </c>
      <c r="I749" t="s">
        <v>1</v>
      </c>
      <c r="J749">
        <f t="shared" si="57"/>
        <v>1</v>
      </c>
      <c r="L749" t="s">
        <v>210</v>
      </c>
    </row>
    <row r="750" spans="1:12" x14ac:dyDescent="0.2">
      <c r="A750" s="1">
        <v>44915.555763888886</v>
      </c>
      <c r="B750" t="s">
        <v>0</v>
      </c>
      <c r="C750">
        <f t="shared" si="58"/>
        <v>1</v>
      </c>
      <c r="D750">
        <f t="shared" si="56"/>
        <v>1</v>
      </c>
      <c r="E750" t="s">
        <v>1</v>
      </c>
      <c r="G750" t="str">
        <f t="shared" si="59"/>
        <v>in</v>
      </c>
      <c r="H750" t="str">
        <f t="shared" si="60"/>
        <v/>
      </c>
      <c r="I750" t="s">
        <v>1</v>
      </c>
      <c r="J750">
        <f t="shared" si="57"/>
        <v>1</v>
      </c>
      <c r="L750" t="s">
        <v>210</v>
      </c>
    </row>
    <row r="751" spans="1:12" x14ac:dyDescent="0.2">
      <c r="A751" s="1">
        <v>44915.558344907404</v>
      </c>
      <c r="B751" t="s">
        <v>0</v>
      </c>
      <c r="C751">
        <f t="shared" si="58"/>
        <v>1</v>
      </c>
      <c r="D751">
        <f t="shared" si="56"/>
        <v>1</v>
      </c>
      <c r="E751" t="s">
        <v>2</v>
      </c>
      <c r="G751" t="str">
        <f t="shared" si="59"/>
        <v>out</v>
      </c>
      <c r="H751" t="str">
        <f t="shared" si="60"/>
        <v/>
      </c>
      <c r="I751" t="s">
        <v>2</v>
      </c>
      <c r="J751">
        <f t="shared" si="57"/>
        <v>1</v>
      </c>
      <c r="L751" t="s">
        <v>210</v>
      </c>
    </row>
    <row r="752" spans="1:12" x14ac:dyDescent="0.2">
      <c r="A752" s="1">
        <v>44915.561990740738</v>
      </c>
      <c r="B752" t="s">
        <v>0</v>
      </c>
      <c r="C752">
        <f t="shared" si="58"/>
        <v>1</v>
      </c>
      <c r="D752">
        <f t="shared" si="56"/>
        <v>1</v>
      </c>
      <c r="E752" t="s">
        <v>1</v>
      </c>
      <c r="F752" t="s">
        <v>160</v>
      </c>
      <c r="G752" t="str">
        <f t="shared" si="59"/>
        <v>in</v>
      </c>
      <c r="H752" t="str">
        <f t="shared" si="60"/>
        <v/>
      </c>
      <c r="I752" t="s">
        <v>1</v>
      </c>
      <c r="J752">
        <f t="shared" si="57"/>
        <v>1</v>
      </c>
      <c r="L752" t="s">
        <v>210</v>
      </c>
    </row>
    <row r="753" spans="1:12" x14ac:dyDescent="0.2">
      <c r="A753" s="1">
        <v>44915.562673611108</v>
      </c>
      <c r="B753" t="s">
        <v>0</v>
      </c>
      <c r="C753">
        <f t="shared" si="58"/>
        <v>1</v>
      </c>
      <c r="D753">
        <f t="shared" ref="D753:D811" si="61">IF(OR(E753="out", E753="in", E753="pbin", E753="pbout"), 1, IF(OR(E753="in/in", E753="out/out"), 2,  IF(OR(E753="in/out", E753="out/in"), 3, "")))</f>
        <v>1</v>
      </c>
      <c r="E753" t="s">
        <v>2</v>
      </c>
      <c r="F753" t="s">
        <v>160</v>
      </c>
      <c r="G753" t="str">
        <f t="shared" si="59"/>
        <v>out</v>
      </c>
      <c r="H753" t="str">
        <f t="shared" si="60"/>
        <v/>
      </c>
      <c r="I753" t="s">
        <v>2</v>
      </c>
      <c r="J753">
        <f t="shared" si="57"/>
        <v>1</v>
      </c>
      <c r="L753" t="s">
        <v>211</v>
      </c>
    </row>
    <row r="754" spans="1:12" x14ac:dyDescent="0.2">
      <c r="A754" s="1">
        <v>44915.6012962963</v>
      </c>
      <c r="B754" t="s">
        <v>0</v>
      </c>
      <c r="C754">
        <v>1</v>
      </c>
      <c r="D754">
        <v>3</v>
      </c>
      <c r="E754" t="s">
        <v>123</v>
      </c>
      <c r="F754" t="s">
        <v>161</v>
      </c>
      <c r="G754" t="str">
        <f t="shared" si="59"/>
        <v/>
      </c>
      <c r="H754" t="str">
        <f t="shared" si="60"/>
        <v/>
      </c>
      <c r="I754" t="s">
        <v>220</v>
      </c>
      <c r="J754">
        <v>1</v>
      </c>
      <c r="L754" t="s">
        <v>210</v>
      </c>
    </row>
    <row r="755" spans="1:12" x14ac:dyDescent="0.2">
      <c r="A755" s="1">
        <v>44915.602210648147</v>
      </c>
      <c r="B755" t="s">
        <v>0</v>
      </c>
      <c r="C755">
        <f t="shared" ref="C755:C812" si="62">IF(D755=1, 1, "")</f>
        <v>1</v>
      </c>
      <c r="D755">
        <f t="shared" si="61"/>
        <v>1</v>
      </c>
      <c r="E755" t="s">
        <v>1</v>
      </c>
      <c r="F755" t="s">
        <v>160</v>
      </c>
      <c r="G755" t="str">
        <f t="shared" si="59"/>
        <v>in</v>
      </c>
      <c r="H755" t="str">
        <f t="shared" si="60"/>
        <v/>
      </c>
      <c r="I755" t="s">
        <v>1</v>
      </c>
      <c r="J755">
        <f t="shared" ref="J755:J815" si="63">IF(OR(I755="out", I755="in", I755="pbo", I755="pbi"), 1, "")</f>
        <v>1</v>
      </c>
      <c r="L755" t="s">
        <v>211</v>
      </c>
    </row>
    <row r="756" spans="1:12" x14ac:dyDescent="0.2">
      <c r="A756" s="1">
        <v>44915.603472222225</v>
      </c>
      <c r="B756" t="s">
        <v>0</v>
      </c>
      <c r="C756">
        <f t="shared" si="62"/>
        <v>1</v>
      </c>
      <c r="D756">
        <f t="shared" si="61"/>
        <v>1</v>
      </c>
      <c r="E756" t="s">
        <v>2</v>
      </c>
      <c r="F756" t="s">
        <v>160</v>
      </c>
      <c r="G756" t="str">
        <f t="shared" si="59"/>
        <v>out</v>
      </c>
      <c r="H756" t="str">
        <f t="shared" si="60"/>
        <v/>
      </c>
      <c r="I756" t="s">
        <v>2</v>
      </c>
      <c r="J756">
        <f t="shared" si="63"/>
        <v>1</v>
      </c>
      <c r="L756" t="s">
        <v>210</v>
      </c>
    </row>
    <row r="757" spans="1:12" x14ac:dyDescent="0.2">
      <c r="A757" s="1">
        <v>44915.604097222225</v>
      </c>
      <c r="B757" t="s">
        <v>0</v>
      </c>
      <c r="C757">
        <v>1</v>
      </c>
      <c r="D757">
        <v>3</v>
      </c>
      <c r="E757" t="s">
        <v>46</v>
      </c>
      <c r="F757" t="s">
        <v>162</v>
      </c>
      <c r="G757" t="str">
        <f t="shared" si="59"/>
        <v/>
      </c>
      <c r="H757" t="str">
        <f t="shared" si="60"/>
        <v/>
      </c>
      <c r="I757" t="s">
        <v>221</v>
      </c>
      <c r="J757">
        <v>1</v>
      </c>
      <c r="L757" t="s">
        <v>211</v>
      </c>
    </row>
    <row r="758" spans="1:12" x14ac:dyDescent="0.2">
      <c r="A758" s="1">
        <v>44915.614930555559</v>
      </c>
      <c r="B758" t="s">
        <v>0</v>
      </c>
      <c r="C758">
        <v>1</v>
      </c>
      <c r="D758">
        <v>3</v>
      </c>
      <c r="E758" t="s">
        <v>4</v>
      </c>
      <c r="F758" t="s">
        <v>163</v>
      </c>
      <c r="G758" t="str">
        <f t="shared" si="59"/>
        <v/>
      </c>
      <c r="H758" t="str">
        <f t="shared" si="60"/>
        <v/>
      </c>
      <c r="I758" t="s">
        <v>1</v>
      </c>
      <c r="J758">
        <f t="shared" si="63"/>
        <v>1</v>
      </c>
      <c r="L758" t="s">
        <v>210</v>
      </c>
    </row>
    <row r="759" spans="1:12" x14ac:dyDescent="0.2">
      <c r="A759" s="1">
        <v>44915.633240740739</v>
      </c>
      <c r="B759" t="s">
        <v>0</v>
      </c>
      <c r="C759">
        <f t="shared" si="62"/>
        <v>1</v>
      </c>
      <c r="D759">
        <f t="shared" si="61"/>
        <v>1</v>
      </c>
      <c r="E759" t="s">
        <v>2</v>
      </c>
      <c r="G759" t="str">
        <f t="shared" si="59"/>
        <v>out</v>
      </c>
      <c r="H759" t="str">
        <f t="shared" si="60"/>
        <v/>
      </c>
      <c r="I759" t="s">
        <v>2</v>
      </c>
      <c r="J759">
        <f t="shared" si="63"/>
        <v>1</v>
      </c>
      <c r="L759" t="s">
        <v>210</v>
      </c>
    </row>
    <row r="760" spans="1:12" x14ac:dyDescent="0.2">
      <c r="A760" s="1">
        <v>44915.635798611111</v>
      </c>
      <c r="B760" t="s">
        <v>0</v>
      </c>
      <c r="C760">
        <f t="shared" si="62"/>
        <v>1</v>
      </c>
      <c r="D760">
        <f t="shared" si="61"/>
        <v>1</v>
      </c>
      <c r="E760" t="s">
        <v>1</v>
      </c>
      <c r="F760" t="s">
        <v>164</v>
      </c>
      <c r="G760" t="str">
        <f t="shared" si="59"/>
        <v>in</v>
      </c>
      <c r="H760" t="str">
        <f t="shared" si="60"/>
        <v/>
      </c>
      <c r="I760" t="s">
        <v>1</v>
      </c>
      <c r="J760">
        <f t="shared" si="63"/>
        <v>1</v>
      </c>
      <c r="L760" t="s">
        <v>210</v>
      </c>
    </row>
    <row r="761" spans="1:12" x14ac:dyDescent="0.2">
      <c r="A761" s="1">
        <v>44916.336643518516</v>
      </c>
      <c r="B761" t="s">
        <v>0</v>
      </c>
      <c r="C761">
        <f t="shared" si="62"/>
        <v>1</v>
      </c>
      <c r="D761">
        <f t="shared" si="61"/>
        <v>1</v>
      </c>
      <c r="E761" t="s">
        <v>1</v>
      </c>
      <c r="G761" t="str">
        <f t="shared" si="59"/>
        <v>in</v>
      </c>
      <c r="H761" t="str">
        <f t="shared" si="60"/>
        <v/>
      </c>
      <c r="I761" t="s">
        <v>1</v>
      </c>
      <c r="J761">
        <f t="shared" si="63"/>
        <v>1</v>
      </c>
      <c r="L761" t="s">
        <v>210</v>
      </c>
    </row>
    <row r="762" spans="1:12" x14ac:dyDescent="0.2">
      <c r="A762" s="1">
        <v>44916.337893518517</v>
      </c>
      <c r="B762" t="s">
        <v>0</v>
      </c>
      <c r="C762">
        <f t="shared" si="62"/>
        <v>1</v>
      </c>
      <c r="D762">
        <f t="shared" si="61"/>
        <v>1</v>
      </c>
      <c r="E762" t="s">
        <v>2</v>
      </c>
      <c r="G762" t="str">
        <f t="shared" si="59"/>
        <v/>
      </c>
      <c r="H762" t="str">
        <f t="shared" si="60"/>
        <v/>
      </c>
      <c r="I762" t="s">
        <v>3</v>
      </c>
      <c r="J762">
        <f t="shared" si="63"/>
        <v>1</v>
      </c>
      <c r="L762" t="s">
        <v>211</v>
      </c>
    </row>
    <row r="763" spans="1:12" x14ac:dyDescent="0.2">
      <c r="A763" s="1">
        <v>44916.42796296296</v>
      </c>
      <c r="B763" t="s">
        <v>0</v>
      </c>
      <c r="C763">
        <f t="shared" si="62"/>
        <v>1</v>
      </c>
      <c r="D763">
        <f t="shared" si="61"/>
        <v>1</v>
      </c>
      <c r="E763" t="s">
        <v>1</v>
      </c>
      <c r="F763" t="s">
        <v>165</v>
      </c>
      <c r="G763" t="str">
        <f t="shared" si="59"/>
        <v>in</v>
      </c>
      <c r="H763" t="str">
        <f t="shared" si="60"/>
        <v/>
      </c>
      <c r="I763" t="s">
        <v>1</v>
      </c>
      <c r="J763">
        <f t="shared" si="63"/>
        <v>1</v>
      </c>
      <c r="L763" t="s">
        <v>210</v>
      </c>
    </row>
    <row r="764" spans="1:12" x14ac:dyDescent="0.2">
      <c r="A764" s="1">
        <v>44916.428715277776</v>
      </c>
      <c r="B764" t="s">
        <v>0</v>
      </c>
      <c r="C764">
        <v>1</v>
      </c>
      <c r="D764">
        <v>3</v>
      </c>
      <c r="E764" t="s">
        <v>166</v>
      </c>
      <c r="F764" t="s">
        <v>167</v>
      </c>
      <c r="G764" t="str">
        <f t="shared" si="59"/>
        <v/>
      </c>
      <c r="H764" t="str">
        <f t="shared" si="60"/>
        <v/>
      </c>
      <c r="I764" t="s">
        <v>3</v>
      </c>
      <c r="J764">
        <f t="shared" si="63"/>
        <v>1</v>
      </c>
      <c r="L764" t="s">
        <v>211</v>
      </c>
    </row>
    <row r="765" spans="1:12" x14ac:dyDescent="0.2">
      <c r="A765" s="1">
        <v>44916.428854166668</v>
      </c>
      <c r="B765" t="s">
        <v>0</v>
      </c>
      <c r="C765">
        <v>1</v>
      </c>
      <c r="D765">
        <v>3</v>
      </c>
      <c r="E765" t="s">
        <v>166</v>
      </c>
      <c r="F765" t="s">
        <v>168</v>
      </c>
      <c r="G765" t="str">
        <f t="shared" si="59"/>
        <v/>
      </c>
      <c r="H765" t="str">
        <f t="shared" si="60"/>
        <v/>
      </c>
      <c r="I765" t="s">
        <v>221</v>
      </c>
      <c r="J765">
        <v>1</v>
      </c>
      <c r="L765" t="s">
        <v>211</v>
      </c>
    </row>
    <row r="766" spans="1:12" x14ac:dyDescent="0.2">
      <c r="A766" s="1">
        <v>44916.429537037038</v>
      </c>
      <c r="B766" t="s">
        <v>0</v>
      </c>
      <c r="C766">
        <v>1</v>
      </c>
      <c r="D766">
        <v>3</v>
      </c>
      <c r="E766" t="s">
        <v>46</v>
      </c>
      <c r="F766" t="s">
        <v>169</v>
      </c>
      <c r="G766" t="str">
        <f t="shared" si="59"/>
        <v/>
      </c>
      <c r="H766" t="str">
        <f t="shared" si="60"/>
        <v/>
      </c>
      <c r="I766" t="s">
        <v>3</v>
      </c>
      <c r="J766">
        <f t="shared" si="63"/>
        <v>1</v>
      </c>
      <c r="L766" t="s">
        <v>211</v>
      </c>
    </row>
    <row r="767" spans="1:12" x14ac:dyDescent="0.2">
      <c r="A767" s="1">
        <v>44916.433946759258</v>
      </c>
      <c r="B767" t="s">
        <v>0</v>
      </c>
      <c r="C767">
        <f t="shared" si="62"/>
        <v>1</v>
      </c>
      <c r="D767">
        <f t="shared" si="61"/>
        <v>1</v>
      </c>
      <c r="E767" t="s">
        <v>1</v>
      </c>
      <c r="G767" t="str">
        <f t="shared" si="59"/>
        <v>in</v>
      </c>
      <c r="H767" t="str">
        <f t="shared" si="60"/>
        <v/>
      </c>
      <c r="I767" t="s">
        <v>1</v>
      </c>
      <c r="J767">
        <f t="shared" si="63"/>
        <v>1</v>
      </c>
      <c r="L767" t="s">
        <v>210</v>
      </c>
    </row>
    <row r="768" spans="1:12" x14ac:dyDescent="0.2">
      <c r="A768" s="1">
        <v>44916.436493055553</v>
      </c>
      <c r="B768" t="s">
        <v>0</v>
      </c>
      <c r="C768">
        <f t="shared" si="62"/>
        <v>1</v>
      </c>
      <c r="D768">
        <f t="shared" si="61"/>
        <v>1</v>
      </c>
      <c r="E768" t="s">
        <v>2</v>
      </c>
      <c r="G768" t="str">
        <f t="shared" si="59"/>
        <v>out</v>
      </c>
      <c r="H768" t="str">
        <f t="shared" si="60"/>
        <v/>
      </c>
      <c r="I768" t="s">
        <v>2</v>
      </c>
      <c r="J768">
        <f t="shared" si="63"/>
        <v>1</v>
      </c>
      <c r="L768" t="s">
        <v>210</v>
      </c>
    </row>
    <row r="769" spans="1:12" x14ac:dyDescent="0.2">
      <c r="A769" s="1">
        <v>44921.48909722222</v>
      </c>
      <c r="B769" t="s">
        <v>0</v>
      </c>
      <c r="C769">
        <f t="shared" si="62"/>
        <v>1</v>
      </c>
      <c r="D769">
        <f t="shared" si="61"/>
        <v>1</v>
      </c>
      <c r="E769" t="s">
        <v>1</v>
      </c>
      <c r="F769" t="s">
        <v>170</v>
      </c>
      <c r="G769" t="str">
        <f t="shared" si="59"/>
        <v>in</v>
      </c>
      <c r="H769" t="str">
        <f t="shared" si="60"/>
        <v/>
      </c>
      <c r="I769" t="s">
        <v>1</v>
      </c>
      <c r="J769">
        <f t="shared" si="63"/>
        <v>1</v>
      </c>
      <c r="L769" t="s">
        <v>210</v>
      </c>
    </row>
    <row r="770" spans="1:12" x14ac:dyDescent="0.2">
      <c r="A770" s="1">
        <v>44921.489641203705</v>
      </c>
      <c r="B770" t="s">
        <v>0</v>
      </c>
      <c r="C770">
        <f t="shared" si="62"/>
        <v>1</v>
      </c>
      <c r="D770">
        <f t="shared" si="61"/>
        <v>1</v>
      </c>
      <c r="E770" t="s">
        <v>2</v>
      </c>
      <c r="G770" t="str">
        <f t="shared" si="59"/>
        <v>out</v>
      </c>
      <c r="H770" t="str">
        <f t="shared" si="60"/>
        <v/>
      </c>
      <c r="I770" t="s">
        <v>2</v>
      </c>
      <c r="J770">
        <f t="shared" si="63"/>
        <v>1</v>
      </c>
      <c r="L770" t="s">
        <v>211</v>
      </c>
    </row>
    <row r="771" spans="1:12" x14ac:dyDescent="0.2">
      <c r="A771" s="1">
        <v>44921.493414351855</v>
      </c>
      <c r="B771" t="s">
        <v>0</v>
      </c>
      <c r="C771">
        <f t="shared" si="62"/>
        <v>1</v>
      </c>
      <c r="D771">
        <f t="shared" si="61"/>
        <v>1</v>
      </c>
      <c r="E771" t="s">
        <v>1</v>
      </c>
      <c r="G771" t="str">
        <f t="shared" ref="G771:G834" si="64">IF(AND(E771=I771, E771="out"), "out", IF(AND(E771=I771, E771="in"), "in", IF(AND(E771="pbout", I771="pbo"), "pb", IF(AND(E771="pbin", I771="pbi"), "pb", ""))))</f>
        <v>in</v>
      </c>
      <c r="H771" t="str">
        <f t="shared" ref="H771:H834" si="65">IF(AND(E771="in/in", I771="in"), "in", IF(AND(E771="out/out", I771="out"), "out", ""))</f>
        <v/>
      </c>
      <c r="I771" t="s">
        <v>1</v>
      </c>
      <c r="J771">
        <f t="shared" si="63"/>
        <v>1</v>
      </c>
      <c r="L771" t="s">
        <v>210</v>
      </c>
    </row>
    <row r="772" spans="1:12" x14ac:dyDescent="0.2">
      <c r="A772" s="1">
        <v>44921.494305555556</v>
      </c>
      <c r="B772" t="s">
        <v>0</v>
      </c>
      <c r="C772">
        <f t="shared" si="62"/>
        <v>1</v>
      </c>
      <c r="D772">
        <f t="shared" si="61"/>
        <v>1</v>
      </c>
      <c r="E772" t="s">
        <v>2</v>
      </c>
      <c r="G772" t="str">
        <f t="shared" si="64"/>
        <v>out</v>
      </c>
      <c r="H772" t="str">
        <f t="shared" si="65"/>
        <v/>
      </c>
      <c r="I772" t="s">
        <v>2</v>
      </c>
      <c r="J772">
        <f t="shared" si="63"/>
        <v>1</v>
      </c>
      <c r="L772" t="s">
        <v>211</v>
      </c>
    </row>
    <row r="773" spans="1:12" x14ac:dyDescent="0.2">
      <c r="A773" s="1">
        <v>44921.498414351852</v>
      </c>
      <c r="B773" t="s">
        <v>0</v>
      </c>
      <c r="C773">
        <v>2</v>
      </c>
      <c r="D773">
        <f t="shared" si="61"/>
        <v>2</v>
      </c>
      <c r="E773" t="s">
        <v>14</v>
      </c>
      <c r="F773" t="s">
        <v>171</v>
      </c>
      <c r="G773" t="str">
        <f t="shared" si="64"/>
        <v/>
      </c>
      <c r="H773" t="str">
        <f t="shared" si="65"/>
        <v>out</v>
      </c>
      <c r="I773" t="s">
        <v>2</v>
      </c>
      <c r="J773">
        <f t="shared" si="63"/>
        <v>1</v>
      </c>
      <c r="L773" t="s">
        <v>210</v>
      </c>
    </row>
    <row r="774" spans="1:12" x14ac:dyDescent="0.2">
      <c r="A774" s="1">
        <v>44921.503078703703</v>
      </c>
      <c r="B774" t="s">
        <v>0</v>
      </c>
      <c r="C774">
        <f t="shared" si="62"/>
        <v>1</v>
      </c>
      <c r="D774">
        <f t="shared" si="61"/>
        <v>1</v>
      </c>
      <c r="E774" t="s">
        <v>1</v>
      </c>
      <c r="G774" t="str">
        <f t="shared" si="64"/>
        <v>in</v>
      </c>
      <c r="H774" t="str">
        <f t="shared" si="65"/>
        <v/>
      </c>
      <c r="I774" t="s">
        <v>1</v>
      </c>
      <c r="J774">
        <f t="shared" si="63"/>
        <v>1</v>
      </c>
      <c r="L774" t="s">
        <v>211</v>
      </c>
    </row>
    <row r="775" spans="1:12" x14ac:dyDescent="0.2">
      <c r="A775" s="1">
        <v>44921.504108796296</v>
      </c>
      <c r="B775" t="s">
        <v>0</v>
      </c>
      <c r="C775">
        <f t="shared" si="62"/>
        <v>1</v>
      </c>
      <c r="D775">
        <f t="shared" si="61"/>
        <v>1</v>
      </c>
      <c r="E775" t="s">
        <v>1</v>
      </c>
      <c r="G775" t="str">
        <f t="shared" si="64"/>
        <v>in</v>
      </c>
      <c r="H775" t="str">
        <f t="shared" si="65"/>
        <v/>
      </c>
      <c r="I775" t="s">
        <v>1</v>
      </c>
      <c r="J775">
        <f t="shared" si="63"/>
        <v>1</v>
      </c>
      <c r="L775" t="s">
        <v>210</v>
      </c>
    </row>
    <row r="776" spans="1:12" x14ac:dyDescent="0.2">
      <c r="A776" s="1">
        <v>44921.509872685187</v>
      </c>
      <c r="B776" t="s">
        <v>0</v>
      </c>
      <c r="C776">
        <f t="shared" si="62"/>
        <v>1</v>
      </c>
      <c r="D776">
        <f t="shared" si="61"/>
        <v>1</v>
      </c>
      <c r="E776" t="s">
        <v>2</v>
      </c>
      <c r="F776" t="s">
        <v>172</v>
      </c>
      <c r="G776" t="str">
        <f t="shared" si="64"/>
        <v>out</v>
      </c>
      <c r="H776" t="str">
        <f t="shared" si="65"/>
        <v/>
      </c>
      <c r="I776" t="s">
        <v>2</v>
      </c>
      <c r="J776">
        <f t="shared" si="63"/>
        <v>1</v>
      </c>
      <c r="L776" t="s">
        <v>210</v>
      </c>
    </row>
    <row r="777" spans="1:12" x14ac:dyDescent="0.2">
      <c r="A777" s="1">
        <v>44921.528391203705</v>
      </c>
      <c r="B777" t="s">
        <v>0</v>
      </c>
      <c r="C777">
        <f t="shared" si="62"/>
        <v>1</v>
      </c>
      <c r="D777">
        <f t="shared" si="61"/>
        <v>1</v>
      </c>
      <c r="E777" t="s">
        <v>1</v>
      </c>
      <c r="F777" t="s">
        <v>173</v>
      </c>
      <c r="G777" t="str">
        <f t="shared" si="64"/>
        <v>in</v>
      </c>
      <c r="H777" t="str">
        <f t="shared" si="65"/>
        <v/>
      </c>
      <c r="I777" t="s">
        <v>1</v>
      </c>
      <c r="J777">
        <f t="shared" si="63"/>
        <v>1</v>
      </c>
      <c r="L777" t="s">
        <v>210</v>
      </c>
    </row>
    <row r="778" spans="1:12" x14ac:dyDescent="0.2">
      <c r="A778" s="1">
        <v>44921.529675925929</v>
      </c>
      <c r="B778" t="s">
        <v>0</v>
      </c>
      <c r="C778">
        <f t="shared" si="62"/>
        <v>1</v>
      </c>
      <c r="D778">
        <f t="shared" si="61"/>
        <v>1</v>
      </c>
      <c r="E778" t="s">
        <v>2</v>
      </c>
      <c r="G778" t="str">
        <f t="shared" si="64"/>
        <v>out</v>
      </c>
      <c r="H778" t="str">
        <f t="shared" si="65"/>
        <v/>
      </c>
      <c r="I778" t="s">
        <v>2</v>
      </c>
      <c r="J778">
        <f t="shared" si="63"/>
        <v>1</v>
      </c>
      <c r="L778" t="s">
        <v>211</v>
      </c>
    </row>
    <row r="779" spans="1:12" x14ac:dyDescent="0.2">
      <c r="A779" s="1">
        <v>44921.53334490741</v>
      </c>
      <c r="B779" t="s">
        <v>0</v>
      </c>
      <c r="C779">
        <f t="shared" si="62"/>
        <v>1</v>
      </c>
      <c r="D779">
        <f t="shared" si="61"/>
        <v>1</v>
      </c>
      <c r="E779" t="s">
        <v>1</v>
      </c>
      <c r="G779" t="str">
        <f t="shared" si="64"/>
        <v>in</v>
      </c>
      <c r="H779" t="str">
        <f t="shared" si="65"/>
        <v/>
      </c>
      <c r="I779" t="s">
        <v>1</v>
      </c>
      <c r="J779">
        <f t="shared" si="63"/>
        <v>1</v>
      </c>
      <c r="L779" t="s">
        <v>210</v>
      </c>
    </row>
    <row r="780" spans="1:12" x14ac:dyDescent="0.2">
      <c r="A780" s="1">
        <v>44921.537708333337</v>
      </c>
      <c r="B780" t="s">
        <v>0</v>
      </c>
      <c r="C780">
        <f t="shared" si="62"/>
        <v>1</v>
      </c>
      <c r="D780">
        <f t="shared" si="61"/>
        <v>1</v>
      </c>
      <c r="E780" t="s">
        <v>1</v>
      </c>
      <c r="G780" t="str">
        <f t="shared" si="64"/>
        <v>in</v>
      </c>
      <c r="H780" t="str">
        <f t="shared" si="65"/>
        <v/>
      </c>
      <c r="I780" t="s">
        <v>1</v>
      </c>
      <c r="J780">
        <f t="shared" si="63"/>
        <v>1</v>
      </c>
      <c r="L780" t="s">
        <v>210</v>
      </c>
    </row>
    <row r="781" spans="1:12" x14ac:dyDescent="0.2">
      <c r="A781" s="1">
        <v>44921.544224537036</v>
      </c>
      <c r="B781" t="s">
        <v>0</v>
      </c>
      <c r="C781">
        <f t="shared" si="62"/>
        <v>1</v>
      </c>
      <c r="D781">
        <f t="shared" si="61"/>
        <v>1</v>
      </c>
      <c r="E781" t="s">
        <v>2</v>
      </c>
      <c r="G781" t="str">
        <f t="shared" si="64"/>
        <v>out</v>
      </c>
      <c r="H781" t="str">
        <f t="shared" si="65"/>
        <v/>
      </c>
      <c r="I781" t="s">
        <v>2</v>
      </c>
      <c r="J781">
        <f t="shared" si="63"/>
        <v>1</v>
      </c>
      <c r="L781" t="s">
        <v>210</v>
      </c>
    </row>
    <row r="782" spans="1:12" x14ac:dyDescent="0.2">
      <c r="A782" s="1">
        <v>44921.551550925928</v>
      </c>
      <c r="B782" t="s">
        <v>0</v>
      </c>
      <c r="C782">
        <f t="shared" si="62"/>
        <v>1</v>
      </c>
      <c r="D782">
        <f t="shared" si="61"/>
        <v>1</v>
      </c>
      <c r="E782" t="s">
        <v>2</v>
      </c>
      <c r="F782" t="s">
        <v>174</v>
      </c>
      <c r="G782" t="str">
        <f t="shared" si="64"/>
        <v/>
      </c>
      <c r="H782" t="str">
        <f t="shared" si="65"/>
        <v/>
      </c>
      <c r="I782" t="s">
        <v>3</v>
      </c>
      <c r="J782">
        <f t="shared" si="63"/>
        <v>1</v>
      </c>
      <c r="L782" t="s">
        <v>210</v>
      </c>
    </row>
    <row r="783" spans="1:12" x14ac:dyDescent="0.2">
      <c r="A783" s="1">
        <v>44921.554212962961</v>
      </c>
      <c r="B783" t="s">
        <v>0</v>
      </c>
      <c r="C783">
        <f t="shared" si="62"/>
        <v>1</v>
      </c>
      <c r="D783">
        <f t="shared" si="61"/>
        <v>1</v>
      </c>
      <c r="E783" t="s">
        <v>1</v>
      </c>
      <c r="G783" t="str">
        <f t="shared" si="64"/>
        <v>in</v>
      </c>
      <c r="H783" t="str">
        <f t="shared" si="65"/>
        <v/>
      </c>
      <c r="I783" t="s">
        <v>1</v>
      </c>
      <c r="J783">
        <f t="shared" si="63"/>
        <v>1</v>
      </c>
      <c r="L783" t="s">
        <v>210</v>
      </c>
    </row>
    <row r="784" spans="1:12" x14ac:dyDescent="0.2">
      <c r="A784" s="1">
        <v>44921.555833333332</v>
      </c>
      <c r="B784" t="s">
        <v>0</v>
      </c>
      <c r="C784">
        <f t="shared" si="62"/>
        <v>1</v>
      </c>
      <c r="D784">
        <f t="shared" si="61"/>
        <v>1</v>
      </c>
      <c r="E784" t="s">
        <v>1</v>
      </c>
      <c r="F784" t="s">
        <v>175</v>
      </c>
      <c r="G784" t="str">
        <f t="shared" si="64"/>
        <v>in</v>
      </c>
      <c r="H784" t="str">
        <f t="shared" si="65"/>
        <v/>
      </c>
      <c r="I784" t="s">
        <v>1</v>
      </c>
      <c r="J784">
        <f t="shared" si="63"/>
        <v>1</v>
      </c>
      <c r="L784" t="s">
        <v>210</v>
      </c>
    </row>
    <row r="785" spans="1:12" x14ac:dyDescent="0.2">
      <c r="A785" s="1">
        <v>44921.684386574074</v>
      </c>
      <c r="B785" t="s">
        <v>0</v>
      </c>
      <c r="C785">
        <f t="shared" si="62"/>
        <v>1</v>
      </c>
      <c r="D785">
        <f t="shared" si="61"/>
        <v>1</v>
      </c>
      <c r="E785" t="s">
        <v>2</v>
      </c>
      <c r="F785" t="s">
        <v>176</v>
      </c>
      <c r="G785" t="str">
        <f t="shared" si="64"/>
        <v>out</v>
      </c>
      <c r="H785" t="str">
        <f t="shared" si="65"/>
        <v/>
      </c>
      <c r="I785" t="s">
        <v>2</v>
      </c>
      <c r="J785">
        <f t="shared" si="63"/>
        <v>1</v>
      </c>
      <c r="L785" t="s">
        <v>210</v>
      </c>
    </row>
    <row r="786" spans="1:12" x14ac:dyDescent="0.2">
      <c r="A786" s="1">
        <v>44921.68787037037</v>
      </c>
      <c r="B786" t="s">
        <v>0</v>
      </c>
      <c r="C786">
        <f t="shared" si="62"/>
        <v>1</v>
      </c>
      <c r="D786">
        <f t="shared" si="61"/>
        <v>1</v>
      </c>
      <c r="E786" t="s">
        <v>1</v>
      </c>
      <c r="G786" t="str">
        <f t="shared" si="64"/>
        <v>in</v>
      </c>
      <c r="H786" t="str">
        <f t="shared" si="65"/>
        <v/>
      </c>
      <c r="I786" t="s">
        <v>1</v>
      </c>
      <c r="J786">
        <f t="shared" si="63"/>
        <v>1</v>
      </c>
      <c r="L786" t="s">
        <v>210</v>
      </c>
    </row>
    <row r="787" spans="1:12" x14ac:dyDescent="0.2">
      <c r="A787" s="1">
        <v>44921.688796296294</v>
      </c>
      <c r="B787" t="s">
        <v>0</v>
      </c>
      <c r="C787">
        <f t="shared" si="62"/>
        <v>1</v>
      </c>
      <c r="D787">
        <f t="shared" si="61"/>
        <v>1</v>
      </c>
      <c r="E787" t="s">
        <v>2</v>
      </c>
      <c r="F787" t="s">
        <v>177</v>
      </c>
      <c r="G787" t="str">
        <f t="shared" si="64"/>
        <v>out</v>
      </c>
      <c r="H787" t="str">
        <f t="shared" si="65"/>
        <v/>
      </c>
      <c r="I787" t="s">
        <v>2</v>
      </c>
      <c r="J787">
        <f t="shared" si="63"/>
        <v>1</v>
      </c>
      <c r="L787" t="s">
        <v>211</v>
      </c>
    </row>
    <row r="788" spans="1:12" x14ac:dyDescent="0.2">
      <c r="A788" s="1">
        <v>44922.312835648147</v>
      </c>
      <c r="B788" t="s">
        <v>0</v>
      </c>
      <c r="C788">
        <v>1</v>
      </c>
      <c r="D788">
        <f t="shared" si="61"/>
        <v>1</v>
      </c>
      <c r="E788" t="s">
        <v>22</v>
      </c>
      <c r="F788" t="s">
        <v>178</v>
      </c>
      <c r="G788" t="str">
        <f t="shared" si="64"/>
        <v>pb</v>
      </c>
      <c r="H788" t="str">
        <f t="shared" si="65"/>
        <v/>
      </c>
      <c r="I788" t="s">
        <v>3</v>
      </c>
      <c r="J788">
        <f t="shared" si="63"/>
        <v>1</v>
      </c>
      <c r="L788" t="s">
        <v>210</v>
      </c>
    </row>
    <row r="789" spans="1:12" x14ac:dyDescent="0.2">
      <c r="A789" s="1">
        <v>44922.385335648149</v>
      </c>
      <c r="B789" t="s">
        <v>0</v>
      </c>
      <c r="C789">
        <f t="shared" si="62"/>
        <v>1</v>
      </c>
      <c r="D789">
        <f t="shared" si="61"/>
        <v>1</v>
      </c>
      <c r="E789" t="s">
        <v>1</v>
      </c>
      <c r="F789" t="s">
        <v>110</v>
      </c>
      <c r="G789" t="str">
        <f t="shared" si="64"/>
        <v>in</v>
      </c>
      <c r="H789" t="str">
        <f t="shared" si="65"/>
        <v/>
      </c>
      <c r="I789" t="s">
        <v>1</v>
      </c>
      <c r="J789">
        <f t="shared" si="63"/>
        <v>1</v>
      </c>
      <c r="L789" t="s">
        <v>210</v>
      </c>
    </row>
    <row r="790" spans="1:12" x14ac:dyDescent="0.2">
      <c r="A790" s="1">
        <v>44922.402916666666</v>
      </c>
      <c r="B790" t="s">
        <v>0</v>
      </c>
      <c r="C790">
        <f t="shared" si="62"/>
        <v>1</v>
      </c>
      <c r="D790">
        <f t="shared" si="61"/>
        <v>1</v>
      </c>
      <c r="E790" t="s">
        <v>2</v>
      </c>
      <c r="F790" t="s">
        <v>110</v>
      </c>
      <c r="G790" t="str">
        <f t="shared" si="64"/>
        <v/>
      </c>
      <c r="H790" t="str">
        <f t="shared" si="65"/>
        <v/>
      </c>
      <c r="I790" t="s">
        <v>3</v>
      </c>
      <c r="J790">
        <f t="shared" si="63"/>
        <v>1</v>
      </c>
      <c r="L790" t="s">
        <v>210</v>
      </c>
    </row>
    <row r="791" spans="1:12" x14ac:dyDescent="0.2">
      <c r="A791" s="1">
        <v>44924.241261574076</v>
      </c>
      <c r="B791" t="s">
        <v>0</v>
      </c>
      <c r="C791">
        <f t="shared" si="62"/>
        <v>1</v>
      </c>
      <c r="D791">
        <f t="shared" si="61"/>
        <v>1</v>
      </c>
      <c r="E791" t="s">
        <v>1</v>
      </c>
      <c r="F791" t="s">
        <v>179</v>
      </c>
      <c r="G791" t="str">
        <f t="shared" si="64"/>
        <v>in</v>
      </c>
      <c r="H791" t="str">
        <f t="shared" si="65"/>
        <v/>
      </c>
      <c r="I791" t="s">
        <v>1</v>
      </c>
      <c r="J791">
        <f t="shared" si="63"/>
        <v>1</v>
      </c>
      <c r="L791" t="s">
        <v>210</v>
      </c>
    </row>
    <row r="792" spans="1:12" x14ac:dyDescent="0.2">
      <c r="A792" s="1">
        <v>44924.241886574076</v>
      </c>
      <c r="B792" t="s">
        <v>0</v>
      </c>
      <c r="C792">
        <v>1</v>
      </c>
      <c r="D792">
        <v>3</v>
      </c>
      <c r="E792" t="s">
        <v>59</v>
      </c>
      <c r="F792" t="s">
        <v>180</v>
      </c>
      <c r="G792" t="str">
        <f t="shared" si="64"/>
        <v/>
      </c>
      <c r="H792" t="str">
        <f t="shared" si="65"/>
        <v/>
      </c>
      <c r="I792" t="s">
        <v>220</v>
      </c>
      <c r="J792">
        <v>1</v>
      </c>
      <c r="L792" t="s">
        <v>211</v>
      </c>
    </row>
    <row r="793" spans="1:12" x14ac:dyDescent="0.2">
      <c r="A793" s="1">
        <v>44924.261921296296</v>
      </c>
      <c r="B793" t="s">
        <v>0</v>
      </c>
      <c r="C793">
        <v>1</v>
      </c>
      <c r="D793">
        <v>3</v>
      </c>
      <c r="E793" t="s">
        <v>52</v>
      </c>
      <c r="F793" t="s">
        <v>181</v>
      </c>
      <c r="G793" t="str">
        <f t="shared" si="64"/>
        <v/>
      </c>
      <c r="H793" t="str">
        <f t="shared" si="65"/>
        <v/>
      </c>
      <c r="I793" t="s">
        <v>219</v>
      </c>
      <c r="J793">
        <v>1</v>
      </c>
      <c r="L793" t="s">
        <v>210</v>
      </c>
    </row>
    <row r="794" spans="1:12" x14ac:dyDescent="0.2">
      <c r="A794" s="1">
        <v>44924.330821759257</v>
      </c>
      <c r="B794" t="s">
        <v>0</v>
      </c>
      <c r="C794">
        <f t="shared" si="62"/>
        <v>1</v>
      </c>
      <c r="D794">
        <f t="shared" si="61"/>
        <v>1</v>
      </c>
      <c r="E794" t="s">
        <v>1</v>
      </c>
      <c r="F794" t="s">
        <v>182</v>
      </c>
      <c r="G794" t="str">
        <f t="shared" si="64"/>
        <v>in</v>
      </c>
      <c r="H794" t="str">
        <f t="shared" si="65"/>
        <v/>
      </c>
      <c r="I794" t="s">
        <v>1</v>
      </c>
      <c r="J794">
        <f t="shared" si="63"/>
        <v>1</v>
      </c>
      <c r="L794" t="s">
        <v>210</v>
      </c>
    </row>
    <row r="795" spans="1:12" x14ac:dyDescent="0.2">
      <c r="A795" s="1">
        <v>44924.331712962965</v>
      </c>
      <c r="B795" t="s">
        <v>0</v>
      </c>
      <c r="C795">
        <f t="shared" si="62"/>
        <v>1</v>
      </c>
      <c r="D795">
        <f t="shared" si="61"/>
        <v>1</v>
      </c>
      <c r="E795" t="s">
        <v>2</v>
      </c>
      <c r="F795" t="s">
        <v>183</v>
      </c>
      <c r="G795" t="str">
        <f t="shared" si="64"/>
        <v>out</v>
      </c>
      <c r="H795" t="str">
        <f t="shared" si="65"/>
        <v/>
      </c>
      <c r="I795" t="s">
        <v>2</v>
      </c>
      <c r="J795">
        <f t="shared" si="63"/>
        <v>1</v>
      </c>
      <c r="L795" t="s">
        <v>211</v>
      </c>
    </row>
    <row r="796" spans="1:12" x14ac:dyDescent="0.2">
      <c r="A796" s="1">
        <v>44925.415532407409</v>
      </c>
      <c r="B796" t="s">
        <v>0</v>
      </c>
      <c r="C796">
        <f t="shared" si="62"/>
        <v>1</v>
      </c>
      <c r="D796">
        <f t="shared" si="61"/>
        <v>1</v>
      </c>
      <c r="E796" t="s">
        <v>2</v>
      </c>
      <c r="F796" t="s">
        <v>99</v>
      </c>
      <c r="G796" t="str">
        <f t="shared" si="64"/>
        <v>out</v>
      </c>
      <c r="H796" t="str">
        <f t="shared" si="65"/>
        <v/>
      </c>
      <c r="I796" t="s">
        <v>2</v>
      </c>
      <c r="J796">
        <f t="shared" si="63"/>
        <v>1</v>
      </c>
      <c r="L796" t="s">
        <v>210</v>
      </c>
    </row>
    <row r="797" spans="1:12" x14ac:dyDescent="0.2">
      <c r="A797" s="1">
        <v>44925.416076388887</v>
      </c>
      <c r="B797" t="s">
        <v>0</v>
      </c>
      <c r="C797">
        <f t="shared" si="62"/>
        <v>1</v>
      </c>
      <c r="D797">
        <f t="shared" si="61"/>
        <v>1</v>
      </c>
      <c r="E797" t="s">
        <v>1</v>
      </c>
      <c r="F797" t="s">
        <v>99</v>
      </c>
      <c r="G797" t="str">
        <f t="shared" si="64"/>
        <v>in</v>
      </c>
      <c r="H797" t="str">
        <f t="shared" si="65"/>
        <v/>
      </c>
      <c r="I797" t="s">
        <v>1</v>
      </c>
      <c r="J797">
        <f t="shared" si="63"/>
        <v>1</v>
      </c>
      <c r="L797" t="s">
        <v>211</v>
      </c>
    </row>
    <row r="798" spans="1:12" x14ac:dyDescent="0.2">
      <c r="A798" s="1">
        <v>44925.416620370372</v>
      </c>
      <c r="B798" t="s">
        <v>0</v>
      </c>
      <c r="C798">
        <f t="shared" si="62"/>
        <v>1</v>
      </c>
      <c r="D798">
        <f t="shared" si="61"/>
        <v>1</v>
      </c>
      <c r="E798" t="s">
        <v>2</v>
      </c>
      <c r="F798" t="s">
        <v>99</v>
      </c>
      <c r="G798" t="str">
        <f t="shared" si="64"/>
        <v>out</v>
      </c>
      <c r="H798" t="str">
        <f t="shared" si="65"/>
        <v/>
      </c>
      <c r="I798" t="s">
        <v>2</v>
      </c>
      <c r="J798">
        <f t="shared" si="63"/>
        <v>1</v>
      </c>
      <c r="L798" t="s">
        <v>210</v>
      </c>
    </row>
    <row r="799" spans="1:12" x14ac:dyDescent="0.2">
      <c r="A799" s="1">
        <v>44925.417094907411</v>
      </c>
      <c r="B799" t="s">
        <v>0</v>
      </c>
      <c r="C799">
        <f t="shared" si="62"/>
        <v>1</v>
      </c>
      <c r="D799">
        <f t="shared" si="61"/>
        <v>1</v>
      </c>
      <c r="E799" t="s">
        <v>1</v>
      </c>
      <c r="F799" t="s">
        <v>99</v>
      </c>
      <c r="G799" t="str">
        <f t="shared" si="64"/>
        <v>in</v>
      </c>
      <c r="H799" t="str">
        <f t="shared" si="65"/>
        <v/>
      </c>
      <c r="I799" t="s">
        <v>1</v>
      </c>
      <c r="J799">
        <f t="shared" si="63"/>
        <v>1</v>
      </c>
      <c r="L799" t="s">
        <v>211</v>
      </c>
    </row>
    <row r="800" spans="1:12" x14ac:dyDescent="0.2">
      <c r="A800" s="1">
        <v>44935.21702546296</v>
      </c>
      <c r="B800" t="s">
        <v>0</v>
      </c>
      <c r="C800">
        <f t="shared" si="62"/>
        <v>1</v>
      </c>
      <c r="D800">
        <f t="shared" si="61"/>
        <v>1</v>
      </c>
      <c r="E800" t="s">
        <v>1</v>
      </c>
      <c r="F800" t="s">
        <v>184</v>
      </c>
      <c r="G800" t="str">
        <f t="shared" si="64"/>
        <v>in</v>
      </c>
      <c r="H800" t="str">
        <f t="shared" si="65"/>
        <v/>
      </c>
      <c r="I800" t="s">
        <v>1</v>
      </c>
      <c r="J800">
        <f t="shared" si="63"/>
        <v>1</v>
      </c>
      <c r="L800" t="s">
        <v>210</v>
      </c>
    </row>
    <row r="801" spans="1:12" x14ac:dyDescent="0.2">
      <c r="A801" s="1">
        <v>44935.218460648146</v>
      </c>
      <c r="B801" t="s">
        <v>0</v>
      </c>
      <c r="C801">
        <v>1</v>
      </c>
      <c r="D801">
        <v>3</v>
      </c>
      <c r="E801" t="s">
        <v>59</v>
      </c>
      <c r="F801" t="s">
        <v>185</v>
      </c>
      <c r="G801" t="str">
        <f t="shared" si="64"/>
        <v/>
      </c>
      <c r="H801" t="str">
        <f t="shared" si="65"/>
        <v/>
      </c>
      <c r="I801" t="s">
        <v>2</v>
      </c>
      <c r="J801">
        <f t="shared" si="63"/>
        <v>1</v>
      </c>
      <c r="L801" t="s">
        <v>210</v>
      </c>
    </row>
    <row r="802" spans="1:12" x14ac:dyDescent="0.2">
      <c r="A802" s="1">
        <v>44935.241689814815</v>
      </c>
      <c r="B802" t="s">
        <v>0</v>
      </c>
      <c r="C802">
        <v>1</v>
      </c>
      <c r="D802">
        <v>3</v>
      </c>
      <c r="E802" t="s">
        <v>11</v>
      </c>
      <c r="F802" t="s">
        <v>186</v>
      </c>
      <c r="G802" t="str">
        <f t="shared" si="64"/>
        <v/>
      </c>
      <c r="H802" t="str">
        <f t="shared" si="65"/>
        <v/>
      </c>
      <c r="I802" t="s">
        <v>13</v>
      </c>
      <c r="J802">
        <v>1</v>
      </c>
      <c r="L802" t="s">
        <v>210</v>
      </c>
    </row>
    <row r="803" spans="1:12" x14ac:dyDescent="0.2">
      <c r="A803" s="1">
        <v>44935.242534722223</v>
      </c>
      <c r="B803" t="s">
        <v>0</v>
      </c>
      <c r="C803">
        <f t="shared" si="62"/>
        <v>1</v>
      </c>
      <c r="D803">
        <f t="shared" si="61"/>
        <v>1</v>
      </c>
      <c r="E803" t="s">
        <v>2</v>
      </c>
      <c r="G803" t="str">
        <f t="shared" si="64"/>
        <v>out</v>
      </c>
      <c r="H803" t="str">
        <f t="shared" si="65"/>
        <v/>
      </c>
      <c r="I803" t="s">
        <v>2</v>
      </c>
      <c r="J803">
        <f t="shared" si="63"/>
        <v>1</v>
      </c>
      <c r="L803" t="s">
        <v>211</v>
      </c>
    </row>
    <row r="804" spans="1:12" x14ac:dyDescent="0.2">
      <c r="A804" s="1">
        <v>44935.273136574076</v>
      </c>
      <c r="B804" t="s">
        <v>0</v>
      </c>
      <c r="C804">
        <f t="shared" si="62"/>
        <v>1</v>
      </c>
      <c r="D804">
        <f t="shared" si="61"/>
        <v>1</v>
      </c>
      <c r="E804" t="s">
        <v>1</v>
      </c>
      <c r="F804" t="s">
        <v>187</v>
      </c>
      <c r="G804" t="str">
        <f t="shared" si="64"/>
        <v>in</v>
      </c>
      <c r="H804" t="str">
        <f t="shared" si="65"/>
        <v/>
      </c>
      <c r="I804" t="s">
        <v>1</v>
      </c>
      <c r="J804">
        <f t="shared" si="63"/>
        <v>1</v>
      </c>
      <c r="L804" t="s">
        <v>210</v>
      </c>
    </row>
    <row r="805" spans="1:12" x14ac:dyDescent="0.2">
      <c r="A805" s="1">
        <v>44935.287372685183</v>
      </c>
      <c r="B805" t="s">
        <v>0</v>
      </c>
      <c r="C805">
        <f t="shared" si="62"/>
        <v>1</v>
      </c>
      <c r="D805">
        <f t="shared" si="61"/>
        <v>1</v>
      </c>
      <c r="E805" t="s">
        <v>2</v>
      </c>
      <c r="F805" t="s">
        <v>188</v>
      </c>
      <c r="G805" t="str">
        <f t="shared" si="64"/>
        <v>out</v>
      </c>
      <c r="H805" t="str">
        <f t="shared" si="65"/>
        <v/>
      </c>
      <c r="I805" t="s">
        <v>2</v>
      </c>
      <c r="J805">
        <f t="shared" si="63"/>
        <v>1</v>
      </c>
      <c r="L805" t="s">
        <v>210</v>
      </c>
    </row>
    <row r="806" spans="1:12" x14ac:dyDescent="0.2">
      <c r="A806" s="1">
        <v>44935.291215277779</v>
      </c>
      <c r="B806" t="s">
        <v>0</v>
      </c>
      <c r="C806">
        <f t="shared" si="62"/>
        <v>1</v>
      </c>
      <c r="D806">
        <f t="shared" si="61"/>
        <v>1</v>
      </c>
      <c r="E806" t="s">
        <v>2</v>
      </c>
      <c r="G806" t="str">
        <f t="shared" si="64"/>
        <v>out</v>
      </c>
      <c r="H806" t="str">
        <f t="shared" si="65"/>
        <v/>
      </c>
      <c r="I806" t="s">
        <v>2</v>
      </c>
      <c r="J806">
        <f t="shared" si="63"/>
        <v>1</v>
      </c>
      <c r="L806" t="s">
        <v>210</v>
      </c>
    </row>
    <row r="807" spans="1:12" x14ac:dyDescent="0.2">
      <c r="A807" s="1">
        <v>44935.298622685186</v>
      </c>
      <c r="B807" t="s">
        <v>0</v>
      </c>
      <c r="C807">
        <f t="shared" si="62"/>
        <v>1</v>
      </c>
      <c r="D807">
        <f t="shared" si="61"/>
        <v>1</v>
      </c>
      <c r="E807" t="s">
        <v>1</v>
      </c>
      <c r="G807" t="str">
        <f t="shared" si="64"/>
        <v>in</v>
      </c>
      <c r="H807" t="str">
        <f t="shared" si="65"/>
        <v/>
      </c>
      <c r="I807" t="s">
        <v>1</v>
      </c>
      <c r="J807">
        <f t="shared" si="63"/>
        <v>1</v>
      </c>
      <c r="L807" t="s">
        <v>210</v>
      </c>
    </row>
    <row r="808" spans="1:12" x14ac:dyDescent="0.2">
      <c r="A808" s="1">
        <v>44935.315486111111</v>
      </c>
      <c r="B808" t="s">
        <v>0</v>
      </c>
      <c r="C808">
        <f t="shared" si="62"/>
        <v>1</v>
      </c>
      <c r="D808">
        <f t="shared" si="61"/>
        <v>1</v>
      </c>
      <c r="E808" t="s">
        <v>2</v>
      </c>
      <c r="F808" t="s">
        <v>189</v>
      </c>
      <c r="G808" t="str">
        <f t="shared" si="64"/>
        <v>out</v>
      </c>
      <c r="H808" t="str">
        <f t="shared" si="65"/>
        <v/>
      </c>
      <c r="I808" t="s">
        <v>2</v>
      </c>
      <c r="J808">
        <f t="shared" si="63"/>
        <v>1</v>
      </c>
      <c r="L808" t="s">
        <v>210</v>
      </c>
    </row>
    <row r="809" spans="1:12" x14ac:dyDescent="0.2">
      <c r="A809" s="1">
        <v>44935.316874999997</v>
      </c>
      <c r="B809" t="s">
        <v>0</v>
      </c>
      <c r="C809">
        <f t="shared" si="62"/>
        <v>1</v>
      </c>
      <c r="D809">
        <f t="shared" si="61"/>
        <v>1</v>
      </c>
      <c r="E809" t="s">
        <v>1</v>
      </c>
      <c r="G809" t="str">
        <f t="shared" si="64"/>
        <v>in</v>
      </c>
      <c r="H809" t="str">
        <f t="shared" si="65"/>
        <v/>
      </c>
      <c r="I809" t="s">
        <v>1</v>
      </c>
      <c r="J809">
        <f t="shared" si="63"/>
        <v>1</v>
      </c>
      <c r="L809" t="s">
        <v>210</v>
      </c>
    </row>
    <row r="810" spans="1:12" x14ac:dyDescent="0.2">
      <c r="A810" s="1">
        <v>44935.320694444446</v>
      </c>
      <c r="B810" t="s">
        <v>0</v>
      </c>
      <c r="C810">
        <f t="shared" si="62"/>
        <v>1</v>
      </c>
      <c r="D810">
        <f t="shared" si="61"/>
        <v>1</v>
      </c>
      <c r="E810" t="s">
        <v>2</v>
      </c>
      <c r="G810" t="str">
        <f t="shared" si="64"/>
        <v>out</v>
      </c>
      <c r="H810" t="str">
        <f t="shared" si="65"/>
        <v/>
      </c>
      <c r="I810" t="s">
        <v>2</v>
      </c>
      <c r="J810">
        <f t="shared" si="63"/>
        <v>1</v>
      </c>
      <c r="L810" t="s">
        <v>210</v>
      </c>
    </row>
    <row r="811" spans="1:12" x14ac:dyDescent="0.2">
      <c r="A811" s="1">
        <v>44935.325312499997</v>
      </c>
      <c r="B811" t="s">
        <v>0</v>
      </c>
      <c r="C811">
        <f t="shared" si="62"/>
        <v>1</v>
      </c>
      <c r="D811">
        <f t="shared" si="61"/>
        <v>1</v>
      </c>
      <c r="E811" t="s">
        <v>1</v>
      </c>
      <c r="G811" t="str">
        <f t="shared" si="64"/>
        <v>in</v>
      </c>
      <c r="H811" t="str">
        <f t="shared" si="65"/>
        <v/>
      </c>
      <c r="I811" t="s">
        <v>1</v>
      </c>
      <c r="J811">
        <f t="shared" si="63"/>
        <v>1</v>
      </c>
      <c r="L811" t="s">
        <v>210</v>
      </c>
    </row>
    <row r="812" spans="1:12" x14ac:dyDescent="0.2">
      <c r="A812" s="1">
        <v>44935.325891203705</v>
      </c>
      <c r="B812" t="s">
        <v>0</v>
      </c>
      <c r="C812">
        <f t="shared" si="62"/>
        <v>1</v>
      </c>
      <c r="D812">
        <f t="shared" ref="D812:D875" si="66">IF(OR(E812="out", E812="in", E812="pbin", E812="pbout"), 1, IF(OR(E812="in/in", E812="out/out"), 2,  IF(OR(E812="in/out", E812="out/in"), 3, "")))</f>
        <v>1</v>
      </c>
      <c r="E812" t="s">
        <v>2</v>
      </c>
      <c r="G812" t="str">
        <f t="shared" si="64"/>
        <v>out</v>
      </c>
      <c r="H812" t="str">
        <f t="shared" si="65"/>
        <v/>
      </c>
      <c r="I812" t="s">
        <v>2</v>
      </c>
      <c r="J812">
        <f t="shared" si="63"/>
        <v>1</v>
      </c>
      <c r="L812" t="s">
        <v>211</v>
      </c>
    </row>
    <row r="813" spans="1:12" x14ac:dyDescent="0.2">
      <c r="A813" s="1">
        <v>44935.332881944443</v>
      </c>
      <c r="B813" t="s">
        <v>0</v>
      </c>
      <c r="C813">
        <f t="shared" ref="C813:C876" si="67">IF(D813=1, 1, "")</f>
        <v>1</v>
      </c>
      <c r="D813">
        <f t="shared" si="66"/>
        <v>1</v>
      </c>
      <c r="E813" t="s">
        <v>1</v>
      </c>
      <c r="G813" t="str">
        <f t="shared" si="64"/>
        <v>in</v>
      </c>
      <c r="H813" t="str">
        <f t="shared" si="65"/>
        <v/>
      </c>
      <c r="I813" t="s">
        <v>1</v>
      </c>
      <c r="J813">
        <f t="shared" si="63"/>
        <v>1</v>
      </c>
      <c r="L813" t="s">
        <v>210</v>
      </c>
    </row>
    <row r="814" spans="1:12" x14ac:dyDescent="0.2">
      <c r="A814" s="1">
        <v>44935.333067129628</v>
      </c>
      <c r="B814" t="s">
        <v>0</v>
      </c>
      <c r="C814">
        <f t="shared" si="67"/>
        <v>1</v>
      </c>
      <c r="D814">
        <f t="shared" si="66"/>
        <v>1</v>
      </c>
      <c r="E814" t="s">
        <v>2</v>
      </c>
      <c r="G814" t="str">
        <f t="shared" si="64"/>
        <v>out</v>
      </c>
      <c r="H814" t="str">
        <f t="shared" si="65"/>
        <v/>
      </c>
      <c r="I814" t="s">
        <v>2</v>
      </c>
      <c r="J814">
        <f t="shared" si="63"/>
        <v>1</v>
      </c>
      <c r="L814" t="s">
        <v>211</v>
      </c>
    </row>
    <row r="815" spans="1:12" x14ac:dyDescent="0.2">
      <c r="A815" s="1">
        <v>44935.335092592592</v>
      </c>
      <c r="B815" t="s">
        <v>0</v>
      </c>
      <c r="C815">
        <f t="shared" si="67"/>
        <v>1</v>
      </c>
      <c r="D815">
        <f t="shared" si="66"/>
        <v>1</v>
      </c>
      <c r="E815" t="s">
        <v>1</v>
      </c>
      <c r="G815" t="str">
        <f t="shared" si="64"/>
        <v>in</v>
      </c>
      <c r="H815" t="str">
        <f t="shared" si="65"/>
        <v/>
      </c>
      <c r="I815" t="s">
        <v>1</v>
      </c>
      <c r="J815">
        <f t="shared" si="63"/>
        <v>1</v>
      </c>
      <c r="L815" t="s">
        <v>210</v>
      </c>
    </row>
    <row r="816" spans="1:12" x14ac:dyDescent="0.2">
      <c r="A816" s="1">
        <v>44935.341319444444</v>
      </c>
      <c r="B816" t="s">
        <v>0</v>
      </c>
      <c r="C816">
        <f t="shared" si="67"/>
        <v>1</v>
      </c>
      <c r="D816">
        <f t="shared" si="66"/>
        <v>1</v>
      </c>
      <c r="E816" t="s">
        <v>2</v>
      </c>
      <c r="G816" t="str">
        <f t="shared" si="64"/>
        <v/>
      </c>
      <c r="H816" t="str">
        <f t="shared" si="65"/>
        <v/>
      </c>
      <c r="I816" t="s">
        <v>3</v>
      </c>
      <c r="J816">
        <f t="shared" ref="J816:J879" si="68">IF(OR(I816="out", I816="in", I816="pbo", I816="pbi"), 1, "")</f>
        <v>1</v>
      </c>
      <c r="L816" t="s">
        <v>210</v>
      </c>
    </row>
    <row r="817" spans="1:12" x14ac:dyDescent="0.2">
      <c r="A817" s="1">
        <v>44935.362395833334</v>
      </c>
      <c r="B817" t="s">
        <v>0</v>
      </c>
      <c r="C817">
        <f t="shared" si="67"/>
        <v>1</v>
      </c>
      <c r="D817">
        <f t="shared" si="66"/>
        <v>1</v>
      </c>
      <c r="E817" t="s">
        <v>1</v>
      </c>
      <c r="G817" t="str">
        <f t="shared" si="64"/>
        <v>in</v>
      </c>
      <c r="H817" t="str">
        <f t="shared" si="65"/>
        <v/>
      </c>
      <c r="I817" t="s">
        <v>1</v>
      </c>
      <c r="J817">
        <f t="shared" si="68"/>
        <v>1</v>
      </c>
      <c r="L817" t="s">
        <v>210</v>
      </c>
    </row>
    <row r="818" spans="1:12" x14ac:dyDescent="0.2">
      <c r="A818" s="1">
        <v>44935.362569444442</v>
      </c>
      <c r="B818" t="s">
        <v>0</v>
      </c>
      <c r="C818">
        <f t="shared" si="67"/>
        <v>1</v>
      </c>
      <c r="D818">
        <f t="shared" si="66"/>
        <v>1</v>
      </c>
      <c r="E818" t="s">
        <v>1</v>
      </c>
      <c r="G818" t="str">
        <f t="shared" si="64"/>
        <v>in</v>
      </c>
      <c r="H818" t="str">
        <f t="shared" si="65"/>
        <v/>
      </c>
      <c r="I818" t="s">
        <v>1</v>
      </c>
      <c r="J818">
        <f t="shared" si="68"/>
        <v>1</v>
      </c>
      <c r="L818" t="s">
        <v>211</v>
      </c>
    </row>
    <row r="819" spans="1:12" x14ac:dyDescent="0.2">
      <c r="A819" s="1">
        <v>44935.364537037036</v>
      </c>
      <c r="B819" t="s">
        <v>0</v>
      </c>
      <c r="C819">
        <f t="shared" si="67"/>
        <v>1</v>
      </c>
      <c r="D819">
        <f t="shared" si="66"/>
        <v>1</v>
      </c>
      <c r="E819" t="s">
        <v>1</v>
      </c>
      <c r="G819" t="str">
        <f t="shared" si="64"/>
        <v>in</v>
      </c>
      <c r="H819" t="str">
        <f t="shared" si="65"/>
        <v/>
      </c>
      <c r="I819" t="s">
        <v>1</v>
      </c>
      <c r="J819">
        <f t="shared" si="68"/>
        <v>1</v>
      </c>
      <c r="L819" t="s">
        <v>210</v>
      </c>
    </row>
    <row r="820" spans="1:12" x14ac:dyDescent="0.2">
      <c r="A820" s="1">
        <v>44935.364675925928</v>
      </c>
      <c r="B820" t="s">
        <v>0</v>
      </c>
      <c r="C820">
        <f t="shared" si="67"/>
        <v>1</v>
      </c>
      <c r="D820">
        <f t="shared" si="66"/>
        <v>1</v>
      </c>
      <c r="E820" t="s">
        <v>2</v>
      </c>
      <c r="G820" t="str">
        <f t="shared" si="64"/>
        <v>out</v>
      </c>
      <c r="H820" t="str">
        <f t="shared" si="65"/>
        <v/>
      </c>
      <c r="I820" t="s">
        <v>2</v>
      </c>
      <c r="J820">
        <f t="shared" si="68"/>
        <v>1</v>
      </c>
      <c r="L820" t="s">
        <v>211</v>
      </c>
    </row>
    <row r="821" spans="1:12" x14ac:dyDescent="0.2">
      <c r="A821" s="1">
        <v>44935.364930555559</v>
      </c>
      <c r="B821" t="s">
        <v>0</v>
      </c>
      <c r="C821">
        <f t="shared" si="67"/>
        <v>1</v>
      </c>
      <c r="D821">
        <f t="shared" si="66"/>
        <v>1</v>
      </c>
      <c r="E821" t="s">
        <v>2</v>
      </c>
      <c r="G821" t="str">
        <f t="shared" si="64"/>
        <v>out</v>
      </c>
      <c r="H821" t="str">
        <f t="shared" si="65"/>
        <v/>
      </c>
      <c r="I821" t="s">
        <v>2</v>
      </c>
      <c r="J821">
        <f t="shared" si="68"/>
        <v>1</v>
      </c>
      <c r="L821" t="s">
        <v>211</v>
      </c>
    </row>
    <row r="822" spans="1:12" x14ac:dyDescent="0.2">
      <c r="A822" s="1">
        <v>44935.365416666667</v>
      </c>
      <c r="B822" t="s">
        <v>0</v>
      </c>
      <c r="C822">
        <v>1</v>
      </c>
      <c r="D822">
        <v>3</v>
      </c>
      <c r="E822" t="s">
        <v>59</v>
      </c>
      <c r="F822" t="s">
        <v>190</v>
      </c>
      <c r="G822" t="str">
        <f t="shared" si="64"/>
        <v/>
      </c>
      <c r="H822" t="str">
        <f t="shared" si="65"/>
        <v/>
      </c>
      <c r="I822" t="s">
        <v>14</v>
      </c>
      <c r="J822">
        <v>1</v>
      </c>
      <c r="L822" t="s">
        <v>211</v>
      </c>
    </row>
    <row r="823" spans="1:12" x14ac:dyDescent="0.2">
      <c r="A823" s="1">
        <v>44935.382627314815</v>
      </c>
      <c r="B823" t="s">
        <v>0</v>
      </c>
      <c r="C823">
        <f t="shared" si="67"/>
        <v>1</v>
      </c>
      <c r="D823">
        <f t="shared" si="66"/>
        <v>1</v>
      </c>
      <c r="E823" t="s">
        <v>1</v>
      </c>
      <c r="G823" t="str">
        <f t="shared" si="64"/>
        <v>in</v>
      </c>
      <c r="H823" t="str">
        <f t="shared" si="65"/>
        <v/>
      </c>
      <c r="I823" t="s">
        <v>1</v>
      </c>
      <c r="J823">
        <f t="shared" si="68"/>
        <v>1</v>
      </c>
      <c r="L823" t="s">
        <v>210</v>
      </c>
    </row>
    <row r="824" spans="1:12" x14ac:dyDescent="0.2">
      <c r="A824" s="1">
        <v>44935.389953703707</v>
      </c>
      <c r="B824" t="s">
        <v>0</v>
      </c>
      <c r="C824">
        <f t="shared" si="67"/>
        <v>1</v>
      </c>
      <c r="D824">
        <f t="shared" si="66"/>
        <v>1</v>
      </c>
      <c r="E824" t="s">
        <v>2</v>
      </c>
      <c r="G824" t="str">
        <f t="shared" si="64"/>
        <v>out</v>
      </c>
      <c r="H824" t="str">
        <f t="shared" si="65"/>
        <v/>
      </c>
      <c r="I824" t="s">
        <v>2</v>
      </c>
      <c r="J824">
        <f t="shared" si="68"/>
        <v>1</v>
      </c>
      <c r="L824" t="s">
        <v>210</v>
      </c>
    </row>
    <row r="825" spans="1:12" x14ac:dyDescent="0.2">
      <c r="A825" s="1">
        <v>44935.390752314815</v>
      </c>
      <c r="B825" t="s">
        <v>0</v>
      </c>
      <c r="C825">
        <f t="shared" si="67"/>
        <v>1</v>
      </c>
      <c r="D825">
        <f t="shared" si="66"/>
        <v>1</v>
      </c>
      <c r="E825" t="s">
        <v>1</v>
      </c>
      <c r="G825" t="str">
        <f t="shared" si="64"/>
        <v>in</v>
      </c>
      <c r="H825" t="str">
        <f t="shared" si="65"/>
        <v/>
      </c>
      <c r="I825" t="s">
        <v>1</v>
      </c>
      <c r="J825">
        <f t="shared" si="68"/>
        <v>1</v>
      </c>
      <c r="L825" t="s">
        <v>211</v>
      </c>
    </row>
    <row r="826" spans="1:12" x14ac:dyDescent="0.2">
      <c r="A826" s="1">
        <v>44935.391122685185</v>
      </c>
      <c r="B826" t="s">
        <v>0</v>
      </c>
      <c r="C826">
        <f t="shared" si="67"/>
        <v>1</v>
      </c>
      <c r="D826">
        <f t="shared" si="66"/>
        <v>1</v>
      </c>
      <c r="E826" t="s">
        <v>1</v>
      </c>
      <c r="G826" t="str">
        <f t="shared" si="64"/>
        <v>in</v>
      </c>
      <c r="H826" t="str">
        <f t="shared" si="65"/>
        <v/>
      </c>
      <c r="I826" t="s">
        <v>1</v>
      </c>
      <c r="J826">
        <f t="shared" si="68"/>
        <v>1</v>
      </c>
      <c r="L826" t="s">
        <v>211</v>
      </c>
    </row>
    <row r="827" spans="1:12" x14ac:dyDescent="0.2">
      <c r="A827" s="1">
        <v>44935.393055555556</v>
      </c>
      <c r="B827" t="s">
        <v>0</v>
      </c>
      <c r="C827">
        <f t="shared" si="67"/>
        <v>1</v>
      </c>
      <c r="D827">
        <f t="shared" si="66"/>
        <v>1</v>
      </c>
      <c r="E827" t="s">
        <v>1</v>
      </c>
      <c r="G827" t="str">
        <f t="shared" si="64"/>
        <v>in</v>
      </c>
      <c r="H827" t="str">
        <f t="shared" si="65"/>
        <v/>
      </c>
      <c r="I827" t="s">
        <v>1</v>
      </c>
      <c r="J827">
        <f t="shared" si="68"/>
        <v>1</v>
      </c>
      <c r="L827" t="s">
        <v>210</v>
      </c>
    </row>
    <row r="828" spans="1:12" x14ac:dyDescent="0.2">
      <c r="A828" s="1">
        <v>44935.393368055556</v>
      </c>
      <c r="B828" t="s">
        <v>0</v>
      </c>
      <c r="C828">
        <f t="shared" si="67"/>
        <v>1</v>
      </c>
      <c r="D828">
        <f t="shared" si="66"/>
        <v>1</v>
      </c>
      <c r="E828" t="s">
        <v>2</v>
      </c>
      <c r="G828" t="str">
        <f t="shared" si="64"/>
        <v/>
      </c>
      <c r="H828" t="str">
        <f t="shared" si="65"/>
        <v/>
      </c>
      <c r="I828" t="s">
        <v>3</v>
      </c>
      <c r="J828">
        <f t="shared" si="68"/>
        <v>1</v>
      </c>
      <c r="L828" t="s">
        <v>211</v>
      </c>
    </row>
    <row r="829" spans="1:12" x14ac:dyDescent="0.2">
      <c r="A829" s="1">
        <v>44935.393437500003</v>
      </c>
      <c r="B829" t="s">
        <v>0</v>
      </c>
      <c r="C829">
        <f t="shared" si="67"/>
        <v>1</v>
      </c>
      <c r="D829">
        <f t="shared" si="66"/>
        <v>1</v>
      </c>
      <c r="E829" t="s">
        <v>1</v>
      </c>
      <c r="G829" t="str">
        <f t="shared" si="64"/>
        <v>in</v>
      </c>
      <c r="H829" t="str">
        <f t="shared" si="65"/>
        <v/>
      </c>
      <c r="I829" t="s">
        <v>1</v>
      </c>
      <c r="J829">
        <f t="shared" si="68"/>
        <v>1</v>
      </c>
      <c r="L829" t="s">
        <v>211</v>
      </c>
    </row>
    <row r="830" spans="1:12" x14ac:dyDescent="0.2">
      <c r="A830" s="1">
        <v>44935.398587962962</v>
      </c>
      <c r="B830" t="s">
        <v>0</v>
      </c>
      <c r="C830">
        <v>2</v>
      </c>
      <c r="D830">
        <f t="shared" si="66"/>
        <v>2</v>
      </c>
      <c r="E830" t="s">
        <v>14</v>
      </c>
      <c r="F830" t="s">
        <v>191</v>
      </c>
      <c r="G830" t="str">
        <f t="shared" si="64"/>
        <v/>
      </c>
      <c r="H830" t="str">
        <f t="shared" si="65"/>
        <v>out</v>
      </c>
      <c r="I830" t="s">
        <v>2</v>
      </c>
      <c r="J830">
        <f t="shared" si="68"/>
        <v>1</v>
      </c>
      <c r="L830" t="s">
        <v>210</v>
      </c>
    </row>
    <row r="831" spans="1:12" x14ac:dyDescent="0.2">
      <c r="A831" s="1">
        <v>44935.402245370373</v>
      </c>
      <c r="B831" t="s">
        <v>0</v>
      </c>
      <c r="C831">
        <f t="shared" si="67"/>
        <v>1</v>
      </c>
      <c r="D831">
        <f t="shared" si="66"/>
        <v>1</v>
      </c>
      <c r="E831" t="s">
        <v>1</v>
      </c>
      <c r="G831" t="str">
        <f t="shared" si="64"/>
        <v>in</v>
      </c>
      <c r="H831" t="str">
        <f t="shared" si="65"/>
        <v/>
      </c>
      <c r="I831" t="s">
        <v>1</v>
      </c>
      <c r="J831">
        <f t="shared" si="68"/>
        <v>1</v>
      </c>
      <c r="L831" t="s">
        <v>210</v>
      </c>
    </row>
    <row r="832" spans="1:12" x14ac:dyDescent="0.2">
      <c r="A832" s="1">
        <v>44935.412951388891</v>
      </c>
      <c r="B832" t="s">
        <v>0</v>
      </c>
      <c r="C832">
        <f t="shared" si="67"/>
        <v>1</v>
      </c>
      <c r="D832">
        <f t="shared" si="66"/>
        <v>1</v>
      </c>
      <c r="E832" t="s">
        <v>2</v>
      </c>
      <c r="G832" t="str">
        <f t="shared" si="64"/>
        <v>out</v>
      </c>
      <c r="H832" t="str">
        <f t="shared" si="65"/>
        <v/>
      </c>
      <c r="I832" t="s">
        <v>2</v>
      </c>
      <c r="J832">
        <f t="shared" si="68"/>
        <v>1</v>
      </c>
      <c r="L832" t="s">
        <v>210</v>
      </c>
    </row>
    <row r="833" spans="1:12" x14ac:dyDescent="0.2">
      <c r="A833" s="1">
        <v>44935.420543981483</v>
      </c>
      <c r="B833" t="s">
        <v>0</v>
      </c>
      <c r="C833">
        <f t="shared" si="67"/>
        <v>1</v>
      </c>
      <c r="D833">
        <f t="shared" si="66"/>
        <v>1</v>
      </c>
      <c r="E833" t="s">
        <v>1</v>
      </c>
      <c r="G833" t="str">
        <f t="shared" si="64"/>
        <v>in</v>
      </c>
      <c r="H833" t="str">
        <f t="shared" si="65"/>
        <v/>
      </c>
      <c r="I833" t="s">
        <v>1</v>
      </c>
      <c r="J833">
        <f t="shared" si="68"/>
        <v>1</v>
      </c>
      <c r="L833" t="s">
        <v>211</v>
      </c>
    </row>
    <row r="834" spans="1:12" x14ac:dyDescent="0.2">
      <c r="A834" s="1">
        <v>44935.420983796299</v>
      </c>
      <c r="B834" t="s">
        <v>0</v>
      </c>
      <c r="C834">
        <f t="shared" si="67"/>
        <v>1</v>
      </c>
      <c r="D834">
        <f t="shared" si="66"/>
        <v>1</v>
      </c>
      <c r="E834" t="s">
        <v>1</v>
      </c>
      <c r="G834" t="str">
        <f t="shared" si="64"/>
        <v>in</v>
      </c>
      <c r="H834" t="str">
        <f t="shared" si="65"/>
        <v/>
      </c>
      <c r="I834" t="s">
        <v>1</v>
      </c>
      <c r="J834">
        <f t="shared" si="68"/>
        <v>1</v>
      </c>
      <c r="L834" t="s">
        <v>211</v>
      </c>
    </row>
    <row r="835" spans="1:12" x14ac:dyDescent="0.2">
      <c r="A835" s="1">
        <v>44935.422615740739</v>
      </c>
      <c r="B835" t="s">
        <v>0</v>
      </c>
      <c r="C835">
        <f t="shared" si="67"/>
        <v>1</v>
      </c>
      <c r="D835">
        <f t="shared" si="66"/>
        <v>1</v>
      </c>
      <c r="E835" t="s">
        <v>2</v>
      </c>
      <c r="G835" t="str">
        <f t="shared" ref="G835:G898" si="69">IF(AND(E835=I835, E835="out"), "out", IF(AND(E835=I835, E835="in"), "in", IF(AND(E835="pbout", I835="pbo"), "pb", IF(AND(E835="pbin", I835="pbi"), "pb", ""))))</f>
        <v>out</v>
      </c>
      <c r="H835" t="str">
        <f t="shared" ref="H835:H898" si="70">IF(AND(E835="in/in", I835="in"), "in", IF(AND(E835="out/out", I835="out"), "out", ""))</f>
        <v/>
      </c>
      <c r="I835" t="s">
        <v>2</v>
      </c>
      <c r="J835">
        <f t="shared" si="68"/>
        <v>1</v>
      </c>
      <c r="L835" t="s">
        <v>210</v>
      </c>
    </row>
    <row r="836" spans="1:12" x14ac:dyDescent="0.2">
      <c r="A836" s="1">
        <v>44935.430671296293</v>
      </c>
      <c r="B836" t="s">
        <v>0</v>
      </c>
      <c r="C836">
        <f t="shared" si="67"/>
        <v>1</v>
      </c>
      <c r="D836">
        <f t="shared" si="66"/>
        <v>1</v>
      </c>
      <c r="E836" t="s">
        <v>2</v>
      </c>
      <c r="G836" t="str">
        <f t="shared" si="69"/>
        <v/>
      </c>
      <c r="H836" t="str">
        <f t="shared" si="70"/>
        <v/>
      </c>
      <c r="I836" t="s">
        <v>3</v>
      </c>
      <c r="J836">
        <f t="shared" si="68"/>
        <v>1</v>
      </c>
      <c r="L836" t="s">
        <v>210</v>
      </c>
    </row>
    <row r="837" spans="1:12" x14ac:dyDescent="0.2">
      <c r="A837" s="1">
        <v>44935.439016203702</v>
      </c>
      <c r="B837" t="s">
        <v>0</v>
      </c>
      <c r="C837">
        <f t="shared" si="67"/>
        <v>1</v>
      </c>
      <c r="D837">
        <f t="shared" si="66"/>
        <v>1</v>
      </c>
      <c r="E837" t="s">
        <v>2</v>
      </c>
      <c r="G837" t="str">
        <f t="shared" si="69"/>
        <v>out</v>
      </c>
      <c r="H837" t="str">
        <f t="shared" si="70"/>
        <v/>
      </c>
      <c r="I837" t="s">
        <v>2</v>
      </c>
      <c r="J837">
        <f t="shared" si="68"/>
        <v>1</v>
      </c>
      <c r="L837" t="s">
        <v>210</v>
      </c>
    </row>
    <row r="838" spans="1:12" x14ac:dyDescent="0.2">
      <c r="A838" s="1">
        <v>44935.43953703704</v>
      </c>
      <c r="B838" t="s">
        <v>0</v>
      </c>
      <c r="C838">
        <f t="shared" si="67"/>
        <v>1</v>
      </c>
      <c r="D838">
        <f t="shared" si="66"/>
        <v>1</v>
      </c>
      <c r="E838" t="s">
        <v>1</v>
      </c>
      <c r="G838" t="str">
        <f t="shared" si="69"/>
        <v>in</v>
      </c>
      <c r="H838" t="str">
        <f t="shared" si="70"/>
        <v/>
      </c>
      <c r="I838" t="s">
        <v>1</v>
      </c>
      <c r="J838">
        <f t="shared" si="68"/>
        <v>1</v>
      </c>
      <c r="L838" t="s">
        <v>211</v>
      </c>
    </row>
    <row r="839" spans="1:12" x14ac:dyDescent="0.2">
      <c r="A839" s="1">
        <v>44935.439826388887</v>
      </c>
      <c r="B839" t="s">
        <v>0</v>
      </c>
      <c r="C839">
        <f t="shared" si="67"/>
        <v>1</v>
      </c>
      <c r="D839">
        <f t="shared" si="66"/>
        <v>1</v>
      </c>
      <c r="E839" t="s">
        <v>2</v>
      </c>
      <c r="G839" t="str">
        <f t="shared" si="69"/>
        <v>out</v>
      </c>
      <c r="H839" t="str">
        <f t="shared" si="70"/>
        <v/>
      </c>
      <c r="I839" t="s">
        <v>2</v>
      </c>
      <c r="J839">
        <f t="shared" si="68"/>
        <v>1</v>
      </c>
      <c r="L839" t="s">
        <v>211</v>
      </c>
    </row>
    <row r="840" spans="1:12" x14ac:dyDescent="0.2">
      <c r="A840" s="1">
        <v>44935.442812499998</v>
      </c>
      <c r="B840" t="s">
        <v>0</v>
      </c>
      <c r="C840">
        <f t="shared" si="67"/>
        <v>1</v>
      </c>
      <c r="D840">
        <f t="shared" si="66"/>
        <v>1</v>
      </c>
      <c r="E840" t="s">
        <v>1</v>
      </c>
      <c r="G840" t="str">
        <f t="shared" si="69"/>
        <v>in</v>
      </c>
      <c r="H840" t="str">
        <f t="shared" si="70"/>
        <v/>
      </c>
      <c r="I840" t="s">
        <v>1</v>
      </c>
      <c r="J840">
        <f t="shared" si="68"/>
        <v>1</v>
      </c>
      <c r="L840" t="s">
        <v>210</v>
      </c>
    </row>
    <row r="841" spans="1:12" x14ac:dyDescent="0.2">
      <c r="A841" s="1">
        <v>44935.452546296299</v>
      </c>
      <c r="B841" t="s">
        <v>0</v>
      </c>
      <c r="C841">
        <f t="shared" si="67"/>
        <v>1</v>
      </c>
      <c r="D841">
        <f t="shared" si="66"/>
        <v>1</v>
      </c>
      <c r="E841" t="s">
        <v>1</v>
      </c>
      <c r="G841" t="str">
        <f t="shared" si="69"/>
        <v>in</v>
      </c>
      <c r="H841" t="str">
        <f t="shared" si="70"/>
        <v/>
      </c>
      <c r="I841" t="s">
        <v>1</v>
      </c>
      <c r="J841">
        <f t="shared" si="68"/>
        <v>1</v>
      </c>
      <c r="L841" t="s">
        <v>211</v>
      </c>
    </row>
    <row r="842" spans="1:12" x14ac:dyDescent="0.2">
      <c r="A842" s="1">
        <v>44935.452824074076</v>
      </c>
      <c r="B842" t="s">
        <v>0</v>
      </c>
      <c r="C842">
        <f t="shared" si="67"/>
        <v>1</v>
      </c>
      <c r="D842">
        <f t="shared" si="66"/>
        <v>1</v>
      </c>
      <c r="E842" t="s">
        <v>2</v>
      </c>
      <c r="G842" t="str">
        <f t="shared" si="69"/>
        <v>out</v>
      </c>
      <c r="H842" t="str">
        <f t="shared" si="70"/>
        <v/>
      </c>
      <c r="I842" t="s">
        <v>2</v>
      </c>
      <c r="J842">
        <f t="shared" si="68"/>
        <v>1</v>
      </c>
      <c r="L842" t="s">
        <v>211</v>
      </c>
    </row>
    <row r="843" spans="1:12" x14ac:dyDescent="0.2">
      <c r="A843" s="1">
        <v>44935.468506944446</v>
      </c>
      <c r="B843" t="s">
        <v>0</v>
      </c>
      <c r="C843">
        <f t="shared" si="67"/>
        <v>1</v>
      </c>
      <c r="D843">
        <f t="shared" si="66"/>
        <v>1</v>
      </c>
      <c r="E843" t="s">
        <v>2</v>
      </c>
      <c r="G843" t="str">
        <f t="shared" si="69"/>
        <v>out</v>
      </c>
      <c r="H843" t="str">
        <f t="shared" si="70"/>
        <v/>
      </c>
      <c r="I843" t="s">
        <v>2</v>
      </c>
      <c r="J843">
        <f t="shared" si="68"/>
        <v>1</v>
      </c>
      <c r="L843" t="s">
        <v>210</v>
      </c>
    </row>
    <row r="844" spans="1:12" x14ac:dyDescent="0.2">
      <c r="A844" s="1">
        <v>44935.46875</v>
      </c>
      <c r="B844" t="s">
        <v>0</v>
      </c>
      <c r="C844">
        <v>1</v>
      </c>
      <c r="D844">
        <v>3</v>
      </c>
      <c r="E844" t="s">
        <v>46</v>
      </c>
      <c r="F844" t="s">
        <v>192</v>
      </c>
      <c r="G844" t="str">
        <f t="shared" si="69"/>
        <v/>
      </c>
      <c r="H844" t="str">
        <f t="shared" si="70"/>
        <v/>
      </c>
      <c r="I844" t="s">
        <v>3</v>
      </c>
      <c r="J844">
        <f t="shared" si="68"/>
        <v>1</v>
      </c>
      <c r="L844" t="s">
        <v>211</v>
      </c>
    </row>
    <row r="845" spans="1:12" x14ac:dyDescent="0.2">
      <c r="A845" s="1">
        <v>44935.469594907408</v>
      </c>
      <c r="B845" t="s">
        <v>0</v>
      </c>
      <c r="C845">
        <f t="shared" si="67"/>
        <v>1</v>
      </c>
      <c r="D845">
        <f t="shared" si="66"/>
        <v>1</v>
      </c>
      <c r="E845" t="s">
        <v>1</v>
      </c>
      <c r="G845" t="str">
        <f t="shared" si="69"/>
        <v>in</v>
      </c>
      <c r="H845" t="str">
        <f t="shared" si="70"/>
        <v/>
      </c>
      <c r="I845" t="s">
        <v>1</v>
      </c>
      <c r="J845">
        <f t="shared" si="68"/>
        <v>1</v>
      </c>
      <c r="L845" t="s">
        <v>211</v>
      </c>
    </row>
    <row r="846" spans="1:12" x14ac:dyDescent="0.2">
      <c r="A846" s="1">
        <v>44935.481134259258</v>
      </c>
      <c r="B846" t="s">
        <v>0</v>
      </c>
      <c r="C846">
        <f t="shared" si="67"/>
        <v>1</v>
      </c>
      <c r="D846">
        <f t="shared" si="66"/>
        <v>1</v>
      </c>
      <c r="E846" t="s">
        <v>2</v>
      </c>
      <c r="G846" t="str">
        <f t="shared" si="69"/>
        <v>out</v>
      </c>
      <c r="H846" t="str">
        <f t="shared" si="70"/>
        <v/>
      </c>
      <c r="I846" t="s">
        <v>2</v>
      </c>
      <c r="J846">
        <f t="shared" si="68"/>
        <v>1</v>
      </c>
      <c r="L846" t="s">
        <v>210</v>
      </c>
    </row>
    <row r="847" spans="1:12" x14ac:dyDescent="0.2">
      <c r="A847" s="1">
        <v>44935.487708333334</v>
      </c>
      <c r="B847" t="s">
        <v>0</v>
      </c>
      <c r="C847">
        <f t="shared" si="67"/>
        <v>1</v>
      </c>
      <c r="D847">
        <f t="shared" si="66"/>
        <v>1</v>
      </c>
      <c r="E847" t="s">
        <v>1</v>
      </c>
      <c r="G847" t="str">
        <f t="shared" si="69"/>
        <v>in</v>
      </c>
      <c r="H847" t="str">
        <f t="shared" si="70"/>
        <v/>
      </c>
      <c r="I847" t="s">
        <v>1</v>
      </c>
      <c r="J847">
        <f t="shared" si="68"/>
        <v>1</v>
      </c>
      <c r="L847" t="s">
        <v>210</v>
      </c>
    </row>
    <row r="848" spans="1:12" x14ac:dyDescent="0.2">
      <c r="A848" s="1">
        <v>44935.509189814817</v>
      </c>
      <c r="B848" t="s">
        <v>0</v>
      </c>
      <c r="C848">
        <f t="shared" si="67"/>
        <v>1</v>
      </c>
      <c r="D848">
        <f t="shared" si="66"/>
        <v>1</v>
      </c>
      <c r="E848" t="s">
        <v>1</v>
      </c>
      <c r="G848" t="str">
        <f t="shared" si="69"/>
        <v>in</v>
      </c>
      <c r="H848" t="str">
        <f t="shared" si="70"/>
        <v/>
      </c>
      <c r="I848" t="s">
        <v>1</v>
      </c>
      <c r="J848">
        <f t="shared" si="68"/>
        <v>1</v>
      </c>
      <c r="L848" t="s">
        <v>210</v>
      </c>
    </row>
    <row r="849" spans="1:12" x14ac:dyDescent="0.2">
      <c r="A849" s="1">
        <v>44935.510995370372</v>
      </c>
      <c r="B849" t="s">
        <v>0</v>
      </c>
      <c r="C849">
        <f t="shared" si="67"/>
        <v>1</v>
      </c>
      <c r="D849">
        <f t="shared" si="66"/>
        <v>1</v>
      </c>
      <c r="E849" t="s">
        <v>2</v>
      </c>
      <c r="G849" t="str">
        <f t="shared" si="69"/>
        <v>out</v>
      </c>
      <c r="H849" t="str">
        <f t="shared" si="70"/>
        <v/>
      </c>
      <c r="I849" t="s">
        <v>2</v>
      </c>
      <c r="J849">
        <f t="shared" si="68"/>
        <v>1</v>
      </c>
      <c r="L849" t="s">
        <v>210</v>
      </c>
    </row>
    <row r="850" spans="1:12" x14ac:dyDescent="0.2">
      <c r="A850" s="1">
        <v>44935.515949074077</v>
      </c>
      <c r="B850" t="s">
        <v>0</v>
      </c>
      <c r="C850">
        <f t="shared" si="67"/>
        <v>1</v>
      </c>
      <c r="D850">
        <f t="shared" si="66"/>
        <v>1</v>
      </c>
      <c r="E850" t="s">
        <v>2</v>
      </c>
      <c r="G850" t="str">
        <f t="shared" si="69"/>
        <v>out</v>
      </c>
      <c r="H850" t="str">
        <f t="shared" si="70"/>
        <v/>
      </c>
      <c r="I850" t="s">
        <v>2</v>
      </c>
      <c r="J850">
        <f t="shared" si="68"/>
        <v>1</v>
      </c>
      <c r="L850" t="s">
        <v>210</v>
      </c>
    </row>
    <row r="851" spans="1:12" x14ac:dyDescent="0.2">
      <c r="A851" s="1">
        <v>44935.517141203702</v>
      </c>
      <c r="B851" t="s">
        <v>0</v>
      </c>
      <c r="C851">
        <f t="shared" si="67"/>
        <v>1</v>
      </c>
      <c r="D851">
        <f t="shared" si="66"/>
        <v>1</v>
      </c>
      <c r="E851" t="s">
        <v>1</v>
      </c>
      <c r="G851" t="str">
        <f t="shared" si="69"/>
        <v>in</v>
      </c>
      <c r="H851" t="str">
        <f t="shared" si="70"/>
        <v/>
      </c>
      <c r="I851" t="s">
        <v>1</v>
      </c>
      <c r="J851">
        <f t="shared" si="68"/>
        <v>1</v>
      </c>
      <c r="L851" t="s">
        <v>211</v>
      </c>
    </row>
    <row r="852" spans="1:12" x14ac:dyDescent="0.2">
      <c r="A852" s="1">
        <v>44935.518020833333</v>
      </c>
      <c r="B852" t="s">
        <v>0</v>
      </c>
      <c r="C852">
        <f t="shared" si="67"/>
        <v>1</v>
      </c>
      <c r="D852">
        <f t="shared" si="66"/>
        <v>1</v>
      </c>
      <c r="E852" t="s">
        <v>2</v>
      </c>
      <c r="G852" t="str">
        <f t="shared" si="69"/>
        <v>out</v>
      </c>
      <c r="H852" t="str">
        <f t="shared" si="70"/>
        <v/>
      </c>
      <c r="I852" t="s">
        <v>2</v>
      </c>
      <c r="J852">
        <f t="shared" si="68"/>
        <v>1</v>
      </c>
      <c r="L852" t="s">
        <v>210</v>
      </c>
    </row>
    <row r="853" spans="1:12" x14ac:dyDescent="0.2">
      <c r="A853" s="1">
        <v>44935.523831018516</v>
      </c>
      <c r="B853" t="s">
        <v>0</v>
      </c>
      <c r="C853">
        <f t="shared" si="67"/>
        <v>1</v>
      </c>
      <c r="D853">
        <f t="shared" si="66"/>
        <v>1</v>
      </c>
      <c r="E853" t="s">
        <v>1</v>
      </c>
      <c r="G853" t="str">
        <f t="shared" si="69"/>
        <v>in</v>
      </c>
      <c r="H853" t="str">
        <f t="shared" si="70"/>
        <v/>
      </c>
      <c r="I853" t="s">
        <v>1</v>
      </c>
      <c r="J853">
        <f t="shared" si="68"/>
        <v>1</v>
      </c>
      <c r="L853" t="s">
        <v>210</v>
      </c>
    </row>
    <row r="854" spans="1:12" x14ac:dyDescent="0.2">
      <c r="A854" s="1">
        <v>44935.535763888889</v>
      </c>
      <c r="B854" t="s">
        <v>0</v>
      </c>
      <c r="C854">
        <f t="shared" si="67"/>
        <v>1</v>
      </c>
      <c r="D854">
        <f t="shared" si="66"/>
        <v>1</v>
      </c>
      <c r="E854" t="s">
        <v>2</v>
      </c>
      <c r="G854" t="str">
        <f t="shared" si="69"/>
        <v>out</v>
      </c>
      <c r="H854" t="str">
        <f t="shared" si="70"/>
        <v/>
      </c>
      <c r="I854" t="s">
        <v>2</v>
      </c>
      <c r="J854">
        <f t="shared" si="68"/>
        <v>1</v>
      </c>
      <c r="L854" t="s">
        <v>210</v>
      </c>
    </row>
    <row r="855" spans="1:12" x14ac:dyDescent="0.2">
      <c r="A855" s="1">
        <v>44935.537916666668</v>
      </c>
      <c r="B855" t="s">
        <v>0</v>
      </c>
      <c r="C855">
        <f t="shared" si="67"/>
        <v>1</v>
      </c>
      <c r="D855">
        <f t="shared" si="66"/>
        <v>1</v>
      </c>
      <c r="E855" t="s">
        <v>1</v>
      </c>
      <c r="G855" t="str">
        <f t="shared" si="69"/>
        <v>in</v>
      </c>
      <c r="H855" t="str">
        <f t="shared" si="70"/>
        <v/>
      </c>
      <c r="I855" t="s">
        <v>1</v>
      </c>
      <c r="J855">
        <f t="shared" si="68"/>
        <v>1</v>
      </c>
      <c r="L855" t="s">
        <v>210</v>
      </c>
    </row>
    <row r="856" spans="1:12" x14ac:dyDescent="0.2">
      <c r="A856" s="1">
        <v>44935.538831018515</v>
      </c>
      <c r="B856" t="s">
        <v>0</v>
      </c>
      <c r="C856">
        <f t="shared" si="67"/>
        <v>1</v>
      </c>
      <c r="D856">
        <f t="shared" si="66"/>
        <v>1</v>
      </c>
      <c r="E856" t="s">
        <v>2</v>
      </c>
      <c r="G856" t="str">
        <f t="shared" si="69"/>
        <v>out</v>
      </c>
      <c r="H856" t="str">
        <f t="shared" si="70"/>
        <v/>
      </c>
      <c r="I856" t="s">
        <v>2</v>
      </c>
      <c r="J856">
        <f t="shared" si="68"/>
        <v>1</v>
      </c>
      <c r="L856" t="s">
        <v>211</v>
      </c>
    </row>
    <row r="857" spans="1:12" x14ac:dyDescent="0.2">
      <c r="A857" s="1">
        <v>44935.580416666664</v>
      </c>
      <c r="B857" t="s">
        <v>0</v>
      </c>
      <c r="C857">
        <f t="shared" si="67"/>
        <v>1</v>
      </c>
      <c r="D857">
        <f t="shared" si="66"/>
        <v>1</v>
      </c>
      <c r="E857" t="s">
        <v>1</v>
      </c>
      <c r="G857" t="str">
        <f t="shared" si="69"/>
        <v>in</v>
      </c>
      <c r="H857" t="str">
        <f t="shared" si="70"/>
        <v/>
      </c>
      <c r="I857" t="s">
        <v>1</v>
      </c>
      <c r="J857">
        <f t="shared" si="68"/>
        <v>1</v>
      </c>
      <c r="L857" t="s">
        <v>210</v>
      </c>
    </row>
    <row r="858" spans="1:12" x14ac:dyDescent="0.2">
      <c r="A858" s="1">
        <v>44935.58390046296</v>
      </c>
      <c r="B858" t="s">
        <v>0</v>
      </c>
      <c r="C858">
        <f t="shared" si="67"/>
        <v>1</v>
      </c>
      <c r="D858">
        <f t="shared" si="66"/>
        <v>1</v>
      </c>
      <c r="E858" t="s">
        <v>2</v>
      </c>
      <c r="G858" t="str">
        <f t="shared" si="69"/>
        <v>out</v>
      </c>
      <c r="H858" t="str">
        <f t="shared" si="70"/>
        <v/>
      </c>
      <c r="I858" t="s">
        <v>2</v>
      </c>
      <c r="J858">
        <f t="shared" si="68"/>
        <v>1</v>
      </c>
      <c r="L858" t="s">
        <v>210</v>
      </c>
    </row>
    <row r="859" spans="1:12" x14ac:dyDescent="0.2">
      <c r="A859" s="1">
        <v>44935.58697916667</v>
      </c>
      <c r="B859" t="s">
        <v>0</v>
      </c>
      <c r="C859">
        <f t="shared" si="67"/>
        <v>1</v>
      </c>
      <c r="D859">
        <f t="shared" si="66"/>
        <v>1</v>
      </c>
      <c r="E859" t="s">
        <v>1</v>
      </c>
      <c r="G859" t="str">
        <f t="shared" si="69"/>
        <v>in</v>
      </c>
      <c r="H859" t="str">
        <f t="shared" si="70"/>
        <v/>
      </c>
      <c r="I859" t="s">
        <v>1</v>
      </c>
      <c r="J859">
        <f t="shared" si="68"/>
        <v>1</v>
      </c>
      <c r="L859" t="s">
        <v>210</v>
      </c>
    </row>
    <row r="860" spans="1:12" x14ac:dyDescent="0.2">
      <c r="A860" s="1">
        <v>44935.587685185186</v>
      </c>
      <c r="B860" t="s">
        <v>0</v>
      </c>
      <c r="C860">
        <f t="shared" si="67"/>
        <v>1</v>
      </c>
      <c r="D860">
        <f t="shared" si="66"/>
        <v>1</v>
      </c>
      <c r="E860" t="s">
        <v>2</v>
      </c>
      <c r="G860" t="str">
        <f t="shared" si="69"/>
        <v>out</v>
      </c>
      <c r="H860" t="str">
        <f t="shared" si="70"/>
        <v/>
      </c>
      <c r="I860" t="s">
        <v>2</v>
      </c>
      <c r="J860">
        <f t="shared" si="68"/>
        <v>1</v>
      </c>
      <c r="L860" t="s">
        <v>211</v>
      </c>
    </row>
    <row r="861" spans="1:12" x14ac:dyDescent="0.2">
      <c r="A861" s="1">
        <v>44935.608923611115</v>
      </c>
      <c r="B861" t="s">
        <v>0</v>
      </c>
      <c r="C861">
        <f t="shared" si="67"/>
        <v>1</v>
      </c>
      <c r="D861">
        <f t="shared" si="66"/>
        <v>1</v>
      </c>
      <c r="E861" t="s">
        <v>2</v>
      </c>
      <c r="G861" t="str">
        <f t="shared" si="69"/>
        <v/>
      </c>
      <c r="H861" t="str">
        <f t="shared" si="70"/>
        <v/>
      </c>
      <c r="I861" t="s">
        <v>3</v>
      </c>
      <c r="J861">
        <f t="shared" si="68"/>
        <v>1</v>
      </c>
      <c r="L861" t="s">
        <v>210</v>
      </c>
    </row>
    <row r="862" spans="1:12" x14ac:dyDescent="0.2">
      <c r="A862" s="1">
        <v>44935.615023148152</v>
      </c>
      <c r="B862" t="s">
        <v>0</v>
      </c>
      <c r="C862">
        <f t="shared" si="67"/>
        <v>1</v>
      </c>
      <c r="D862">
        <f t="shared" si="66"/>
        <v>1</v>
      </c>
      <c r="E862" t="s">
        <v>1</v>
      </c>
      <c r="G862" t="str">
        <f t="shared" si="69"/>
        <v>in</v>
      </c>
      <c r="H862" t="str">
        <f t="shared" si="70"/>
        <v/>
      </c>
      <c r="I862" t="s">
        <v>1</v>
      </c>
      <c r="J862">
        <f t="shared" si="68"/>
        <v>1</v>
      </c>
      <c r="L862" t="s">
        <v>210</v>
      </c>
    </row>
    <row r="863" spans="1:12" x14ac:dyDescent="0.2">
      <c r="A863" s="1">
        <v>44935.642453703702</v>
      </c>
      <c r="B863" t="s">
        <v>0</v>
      </c>
      <c r="C863">
        <f t="shared" si="67"/>
        <v>1</v>
      </c>
      <c r="D863">
        <f t="shared" si="66"/>
        <v>1</v>
      </c>
      <c r="E863" t="s">
        <v>2</v>
      </c>
      <c r="G863" t="str">
        <f t="shared" si="69"/>
        <v>out</v>
      </c>
      <c r="H863" t="str">
        <f t="shared" si="70"/>
        <v/>
      </c>
      <c r="I863" t="s">
        <v>2</v>
      </c>
      <c r="J863">
        <f t="shared" si="68"/>
        <v>1</v>
      </c>
      <c r="L863" t="s">
        <v>210</v>
      </c>
    </row>
    <row r="864" spans="1:12" x14ac:dyDescent="0.2">
      <c r="A864" s="1">
        <v>44935.645428240743</v>
      </c>
      <c r="B864" t="s">
        <v>0</v>
      </c>
      <c r="C864">
        <f t="shared" si="67"/>
        <v>1</v>
      </c>
      <c r="D864">
        <f t="shared" si="66"/>
        <v>1</v>
      </c>
      <c r="E864" t="s">
        <v>1</v>
      </c>
      <c r="G864" t="str">
        <f t="shared" si="69"/>
        <v>in</v>
      </c>
      <c r="H864" t="str">
        <f t="shared" si="70"/>
        <v/>
      </c>
      <c r="I864" t="s">
        <v>1</v>
      </c>
      <c r="J864">
        <f t="shared" si="68"/>
        <v>1</v>
      </c>
      <c r="L864" t="s">
        <v>210</v>
      </c>
    </row>
    <row r="865" spans="1:12" x14ac:dyDescent="0.2">
      <c r="A865" s="1">
        <v>44935.645752314813</v>
      </c>
      <c r="B865" t="s">
        <v>0</v>
      </c>
      <c r="C865">
        <f t="shared" si="67"/>
        <v>1</v>
      </c>
      <c r="D865">
        <f t="shared" si="66"/>
        <v>1</v>
      </c>
      <c r="E865" t="s">
        <v>2</v>
      </c>
      <c r="G865" t="str">
        <f t="shared" si="69"/>
        <v>out</v>
      </c>
      <c r="H865" t="str">
        <f t="shared" si="70"/>
        <v/>
      </c>
      <c r="I865" t="s">
        <v>2</v>
      </c>
      <c r="J865">
        <f t="shared" si="68"/>
        <v>1</v>
      </c>
      <c r="L865" t="s">
        <v>211</v>
      </c>
    </row>
    <row r="866" spans="1:12" x14ac:dyDescent="0.2">
      <c r="A866" s="1">
        <v>44935.648472222223</v>
      </c>
      <c r="B866" t="s">
        <v>0</v>
      </c>
      <c r="C866">
        <f t="shared" si="67"/>
        <v>1</v>
      </c>
      <c r="D866">
        <f t="shared" si="66"/>
        <v>1</v>
      </c>
      <c r="E866" t="s">
        <v>2</v>
      </c>
      <c r="G866" t="str">
        <f t="shared" si="69"/>
        <v>out</v>
      </c>
      <c r="H866" t="str">
        <f t="shared" si="70"/>
        <v/>
      </c>
      <c r="I866" t="s">
        <v>2</v>
      </c>
      <c r="J866">
        <f t="shared" si="68"/>
        <v>1</v>
      </c>
      <c r="L866" t="s">
        <v>210</v>
      </c>
    </row>
    <row r="867" spans="1:12" x14ac:dyDescent="0.2">
      <c r="A867" s="1">
        <v>44935.651643518519</v>
      </c>
      <c r="B867" t="s">
        <v>0</v>
      </c>
      <c r="C867">
        <f t="shared" si="67"/>
        <v>1</v>
      </c>
      <c r="D867">
        <f t="shared" si="66"/>
        <v>1</v>
      </c>
      <c r="E867" t="s">
        <v>1</v>
      </c>
      <c r="G867" t="str">
        <f t="shared" si="69"/>
        <v>in</v>
      </c>
      <c r="H867" t="str">
        <f t="shared" si="70"/>
        <v/>
      </c>
      <c r="I867" t="s">
        <v>1</v>
      </c>
      <c r="J867">
        <f t="shared" si="68"/>
        <v>1</v>
      </c>
      <c r="L867" t="s">
        <v>210</v>
      </c>
    </row>
    <row r="868" spans="1:12" x14ac:dyDescent="0.2">
      <c r="A868" s="1">
        <v>44935.652141203704</v>
      </c>
      <c r="B868" t="s">
        <v>0</v>
      </c>
      <c r="C868">
        <f t="shared" si="67"/>
        <v>1</v>
      </c>
      <c r="D868">
        <f t="shared" si="66"/>
        <v>1</v>
      </c>
      <c r="E868" t="s">
        <v>1</v>
      </c>
      <c r="G868" t="str">
        <f t="shared" si="69"/>
        <v>in</v>
      </c>
      <c r="H868" t="str">
        <f t="shared" si="70"/>
        <v/>
      </c>
      <c r="I868" t="s">
        <v>1</v>
      </c>
      <c r="J868">
        <f t="shared" si="68"/>
        <v>1</v>
      </c>
      <c r="L868" t="s">
        <v>211</v>
      </c>
    </row>
    <row r="869" spans="1:12" x14ac:dyDescent="0.2">
      <c r="A869" s="1">
        <v>44935.654224537036</v>
      </c>
      <c r="B869" t="s">
        <v>0</v>
      </c>
      <c r="C869">
        <f t="shared" si="67"/>
        <v>1</v>
      </c>
      <c r="D869">
        <f t="shared" si="66"/>
        <v>1</v>
      </c>
      <c r="E869" t="s">
        <v>2</v>
      </c>
      <c r="G869" t="str">
        <f t="shared" si="69"/>
        <v>out</v>
      </c>
      <c r="H869" t="str">
        <f t="shared" si="70"/>
        <v/>
      </c>
      <c r="I869" t="s">
        <v>2</v>
      </c>
      <c r="J869">
        <f t="shared" si="68"/>
        <v>1</v>
      </c>
      <c r="L869" t="s">
        <v>210</v>
      </c>
    </row>
    <row r="870" spans="1:12" x14ac:dyDescent="0.2">
      <c r="A870" s="1">
        <v>44935.666273148148</v>
      </c>
      <c r="B870" t="s">
        <v>0</v>
      </c>
      <c r="C870">
        <f t="shared" si="67"/>
        <v>1</v>
      </c>
      <c r="D870">
        <f t="shared" si="66"/>
        <v>1</v>
      </c>
      <c r="E870" t="s">
        <v>1</v>
      </c>
      <c r="G870" t="str">
        <f t="shared" si="69"/>
        <v>in</v>
      </c>
      <c r="H870" t="str">
        <f t="shared" si="70"/>
        <v/>
      </c>
      <c r="I870" t="s">
        <v>1</v>
      </c>
      <c r="J870">
        <f t="shared" si="68"/>
        <v>1</v>
      </c>
      <c r="L870" t="s">
        <v>210</v>
      </c>
    </row>
    <row r="871" spans="1:12" x14ac:dyDescent="0.2">
      <c r="A871" s="1">
        <v>44935.667685185188</v>
      </c>
      <c r="B871" t="s">
        <v>0</v>
      </c>
      <c r="C871">
        <f t="shared" si="67"/>
        <v>1</v>
      </c>
      <c r="D871">
        <f t="shared" si="66"/>
        <v>1</v>
      </c>
      <c r="E871" t="s">
        <v>2</v>
      </c>
      <c r="G871" t="str">
        <f t="shared" si="69"/>
        <v>out</v>
      </c>
      <c r="H871" t="str">
        <f t="shared" si="70"/>
        <v/>
      </c>
      <c r="I871" t="s">
        <v>2</v>
      </c>
      <c r="J871">
        <f t="shared" si="68"/>
        <v>1</v>
      </c>
      <c r="L871" t="s">
        <v>210</v>
      </c>
    </row>
    <row r="872" spans="1:12" x14ac:dyDescent="0.2">
      <c r="A872" s="1">
        <v>44935.668252314812</v>
      </c>
      <c r="B872" t="s">
        <v>0</v>
      </c>
      <c r="C872">
        <f t="shared" si="67"/>
        <v>1</v>
      </c>
      <c r="D872">
        <f t="shared" si="66"/>
        <v>1</v>
      </c>
      <c r="E872" t="s">
        <v>1</v>
      </c>
      <c r="G872" t="str">
        <f t="shared" si="69"/>
        <v>in</v>
      </c>
      <c r="H872" t="str">
        <f t="shared" si="70"/>
        <v/>
      </c>
      <c r="I872" t="s">
        <v>1</v>
      </c>
      <c r="J872">
        <f t="shared" si="68"/>
        <v>1</v>
      </c>
      <c r="L872" t="s">
        <v>211</v>
      </c>
    </row>
    <row r="873" spans="1:12" x14ac:dyDescent="0.2">
      <c r="A873" s="1">
        <v>44935.674976851849</v>
      </c>
      <c r="B873" t="s">
        <v>0</v>
      </c>
      <c r="C873">
        <f t="shared" si="67"/>
        <v>1</v>
      </c>
      <c r="D873">
        <f t="shared" si="66"/>
        <v>1</v>
      </c>
      <c r="E873" t="s">
        <v>2</v>
      </c>
      <c r="G873" t="str">
        <f t="shared" si="69"/>
        <v/>
      </c>
      <c r="H873" t="str">
        <f t="shared" si="70"/>
        <v/>
      </c>
      <c r="I873" t="s">
        <v>3</v>
      </c>
      <c r="J873">
        <f t="shared" si="68"/>
        <v>1</v>
      </c>
      <c r="L873" t="s">
        <v>210</v>
      </c>
    </row>
    <row r="874" spans="1:12" x14ac:dyDescent="0.2">
      <c r="A874" s="1">
        <v>44935.68677083333</v>
      </c>
      <c r="B874" t="s">
        <v>0</v>
      </c>
      <c r="C874">
        <f t="shared" si="67"/>
        <v>1</v>
      </c>
      <c r="D874">
        <f t="shared" si="66"/>
        <v>1</v>
      </c>
      <c r="E874" t="s">
        <v>2</v>
      </c>
      <c r="G874" t="str">
        <f t="shared" si="69"/>
        <v>out</v>
      </c>
      <c r="H874" t="str">
        <f t="shared" si="70"/>
        <v/>
      </c>
      <c r="I874" t="s">
        <v>2</v>
      </c>
      <c r="J874">
        <f t="shared" si="68"/>
        <v>1</v>
      </c>
      <c r="L874" t="s">
        <v>210</v>
      </c>
    </row>
    <row r="875" spans="1:12" x14ac:dyDescent="0.2">
      <c r="A875" s="1">
        <v>44935.696111111109</v>
      </c>
      <c r="B875" t="s">
        <v>0</v>
      </c>
      <c r="C875">
        <f t="shared" si="67"/>
        <v>1</v>
      </c>
      <c r="D875">
        <f t="shared" si="66"/>
        <v>1</v>
      </c>
      <c r="E875" t="s">
        <v>1</v>
      </c>
      <c r="G875" t="str">
        <f t="shared" si="69"/>
        <v>in</v>
      </c>
      <c r="H875" t="str">
        <f t="shared" si="70"/>
        <v/>
      </c>
      <c r="I875" t="s">
        <v>1</v>
      </c>
      <c r="J875">
        <f t="shared" si="68"/>
        <v>1</v>
      </c>
      <c r="L875" t="s">
        <v>210</v>
      </c>
    </row>
    <row r="876" spans="1:12" x14ac:dyDescent="0.2">
      <c r="A876" s="1">
        <v>44935.696435185186</v>
      </c>
      <c r="B876" t="s">
        <v>0</v>
      </c>
      <c r="C876">
        <f t="shared" si="67"/>
        <v>1</v>
      </c>
      <c r="D876">
        <f t="shared" ref="D876:D923" si="71">IF(OR(E876="out", E876="in", E876="pbin", E876="pbout"), 1, IF(OR(E876="in/in", E876="out/out"), 2,  IF(OR(E876="in/out", E876="out/in"), 3, "")))</f>
        <v>1</v>
      </c>
      <c r="E876" t="s">
        <v>2</v>
      </c>
      <c r="G876" t="str">
        <f t="shared" si="69"/>
        <v>out</v>
      </c>
      <c r="H876" t="str">
        <f t="shared" si="70"/>
        <v/>
      </c>
      <c r="I876" t="s">
        <v>2</v>
      </c>
      <c r="J876">
        <f t="shared" si="68"/>
        <v>1</v>
      </c>
      <c r="L876" t="s">
        <v>211</v>
      </c>
    </row>
    <row r="877" spans="1:12" x14ac:dyDescent="0.2">
      <c r="A877" s="1">
        <v>44935.714837962965</v>
      </c>
      <c r="B877" t="s">
        <v>0</v>
      </c>
      <c r="C877">
        <f t="shared" ref="C877:C923" si="72">IF(D877=1, 1, "")</f>
        <v>1</v>
      </c>
      <c r="D877">
        <f t="shared" si="71"/>
        <v>1</v>
      </c>
      <c r="E877" t="s">
        <v>2</v>
      </c>
      <c r="G877" t="str">
        <f t="shared" si="69"/>
        <v/>
      </c>
      <c r="H877" t="str">
        <f t="shared" si="70"/>
        <v/>
      </c>
      <c r="I877" t="s">
        <v>3</v>
      </c>
      <c r="J877">
        <f t="shared" si="68"/>
        <v>1</v>
      </c>
      <c r="L877" t="s">
        <v>210</v>
      </c>
    </row>
    <row r="878" spans="1:12" x14ac:dyDescent="0.2">
      <c r="A878" s="1">
        <v>44935.716226851851</v>
      </c>
      <c r="B878" t="s">
        <v>0</v>
      </c>
      <c r="C878">
        <f t="shared" si="72"/>
        <v>1</v>
      </c>
      <c r="D878">
        <f t="shared" si="71"/>
        <v>1</v>
      </c>
      <c r="E878" t="s">
        <v>1</v>
      </c>
      <c r="G878" t="str">
        <f t="shared" si="69"/>
        <v>in</v>
      </c>
      <c r="H878" t="str">
        <f t="shared" si="70"/>
        <v/>
      </c>
      <c r="I878" t="s">
        <v>1</v>
      </c>
      <c r="J878">
        <f t="shared" si="68"/>
        <v>1</v>
      </c>
      <c r="L878" t="s">
        <v>210</v>
      </c>
    </row>
    <row r="879" spans="1:12" x14ac:dyDescent="0.2">
      <c r="A879" s="1">
        <v>44935.9375462963</v>
      </c>
      <c r="B879" t="s">
        <v>0</v>
      </c>
      <c r="C879">
        <f t="shared" si="72"/>
        <v>1</v>
      </c>
      <c r="D879">
        <f t="shared" si="71"/>
        <v>1</v>
      </c>
      <c r="E879" t="s">
        <v>1</v>
      </c>
      <c r="G879" t="str">
        <f t="shared" si="69"/>
        <v>in</v>
      </c>
      <c r="H879" t="str">
        <f t="shared" si="70"/>
        <v/>
      </c>
      <c r="I879" t="s">
        <v>1</v>
      </c>
      <c r="J879">
        <f t="shared" si="68"/>
        <v>1</v>
      </c>
      <c r="L879" t="s">
        <v>210</v>
      </c>
    </row>
    <row r="880" spans="1:12" x14ac:dyDescent="0.2">
      <c r="A880" s="1">
        <v>44936.287835648145</v>
      </c>
      <c r="B880" t="s">
        <v>0</v>
      </c>
      <c r="C880">
        <f t="shared" si="72"/>
        <v>1</v>
      </c>
      <c r="D880">
        <f t="shared" si="71"/>
        <v>1</v>
      </c>
      <c r="E880" t="s">
        <v>1</v>
      </c>
      <c r="G880" t="str">
        <f t="shared" si="69"/>
        <v>in</v>
      </c>
      <c r="H880" t="str">
        <f t="shared" si="70"/>
        <v/>
      </c>
      <c r="I880" t="s">
        <v>1</v>
      </c>
      <c r="J880">
        <f t="shared" ref="J880:J923" si="73">IF(OR(I880="out", I880="in", I880="pbo", I880="pbi"), 1, "")</f>
        <v>1</v>
      </c>
      <c r="L880" t="s">
        <v>210</v>
      </c>
    </row>
    <row r="881" spans="1:12" x14ac:dyDescent="0.2">
      <c r="A881" s="1">
        <v>44936.292199074072</v>
      </c>
      <c r="B881" t="s">
        <v>0</v>
      </c>
      <c r="C881">
        <f t="shared" si="72"/>
        <v>1</v>
      </c>
      <c r="D881">
        <f t="shared" si="71"/>
        <v>1</v>
      </c>
      <c r="E881" t="s">
        <v>1</v>
      </c>
      <c r="G881" t="str">
        <f t="shared" si="69"/>
        <v>in</v>
      </c>
      <c r="H881" t="str">
        <f t="shared" si="70"/>
        <v/>
      </c>
      <c r="I881" t="s">
        <v>1</v>
      </c>
      <c r="J881">
        <f t="shared" si="73"/>
        <v>1</v>
      </c>
      <c r="L881" t="s">
        <v>210</v>
      </c>
    </row>
    <row r="882" spans="1:12" x14ac:dyDescent="0.2">
      <c r="A882" s="1">
        <v>44936.346574074072</v>
      </c>
      <c r="B882" t="s">
        <v>0</v>
      </c>
      <c r="C882">
        <f t="shared" si="72"/>
        <v>1</v>
      </c>
      <c r="D882">
        <f t="shared" si="71"/>
        <v>1</v>
      </c>
      <c r="E882" t="s">
        <v>1</v>
      </c>
      <c r="G882" t="str">
        <f t="shared" si="69"/>
        <v>in</v>
      </c>
      <c r="H882" t="str">
        <f t="shared" si="70"/>
        <v/>
      </c>
      <c r="I882" t="s">
        <v>1</v>
      </c>
      <c r="J882">
        <f t="shared" si="73"/>
        <v>1</v>
      </c>
      <c r="L882" t="s">
        <v>210</v>
      </c>
    </row>
    <row r="883" spans="1:12" x14ac:dyDescent="0.2">
      <c r="A883" s="1">
        <v>44936.347326388888</v>
      </c>
      <c r="B883" t="s">
        <v>0</v>
      </c>
      <c r="C883">
        <f t="shared" si="72"/>
        <v>1</v>
      </c>
      <c r="D883">
        <f t="shared" si="71"/>
        <v>1</v>
      </c>
      <c r="E883" t="s">
        <v>2</v>
      </c>
      <c r="G883" t="str">
        <f t="shared" si="69"/>
        <v/>
      </c>
      <c r="H883" t="str">
        <f t="shared" si="70"/>
        <v/>
      </c>
      <c r="I883" t="s">
        <v>3</v>
      </c>
      <c r="J883">
        <f t="shared" si="73"/>
        <v>1</v>
      </c>
      <c r="L883" t="s">
        <v>211</v>
      </c>
    </row>
    <row r="884" spans="1:12" x14ac:dyDescent="0.2">
      <c r="A884" s="1">
        <v>44936.34888888889</v>
      </c>
      <c r="B884" t="s">
        <v>0</v>
      </c>
      <c r="C884">
        <f t="shared" si="72"/>
        <v>1</v>
      </c>
      <c r="D884">
        <f t="shared" si="71"/>
        <v>1</v>
      </c>
      <c r="E884" t="s">
        <v>1</v>
      </c>
      <c r="G884" t="str">
        <f t="shared" si="69"/>
        <v>in</v>
      </c>
      <c r="H884" t="str">
        <f t="shared" si="70"/>
        <v/>
      </c>
      <c r="I884" t="s">
        <v>1</v>
      </c>
      <c r="J884">
        <f t="shared" si="73"/>
        <v>1</v>
      </c>
      <c r="L884" t="s">
        <v>210</v>
      </c>
    </row>
    <row r="885" spans="1:12" x14ac:dyDescent="0.2">
      <c r="A885" s="1">
        <v>44936.351111111115</v>
      </c>
      <c r="B885" t="s">
        <v>0</v>
      </c>
      <c r="C885">
        <f t="shared" si="72"/>
        <v>1</v>
      </c>
      <c r="D885">
        <f t="shared" si="71"/>
        <v>1</v>
      </c>
      <c r="E885" t="s">
        <v>2</v>
      </c>
      <c r="G885" t="str">
        <f t="shared" si="69"/>
        <v/>
      </c>
      <c r="H885" t="str">
        <f t="shared" si="70"/>
        <v/>
      </c>
      <c r="I885" t="s">
        <v>3</v>
      </c>
      <c r="J885">
        <f t="shared" si="73"/>
        <v>1</v>
      </c>
      <c r="L885" t="s">
        <v>210</v>
      </c>
    </row>
    <row r="886" spans="1:12" x14ac:dyDescent="0.2">
      <c r="A886" s="1">
        <v>44936.351493055554</v>
      </c>
      <c r="B886" t="s">
        <v>0</v>
      </c>
      <c r="C886">
        <f t="shared" si="72"/>
        <v>1</v>
      </c>
      <c r="D886">
        <f t="shared" si="71"/>
        <v>1</v>
      </c>
      <c r="E886" t="s">
        <v>1</v>
      </c>
      <c r="G886" t="str">
        <f t="shared" si="69"/>
        <v>in</v>
      </c>
      <c r="H886" t="str">
        <f t="shared" si="70"/>
        <v/>
      </c>
      <c r="I886" t="s">
        <v>1</v>
      </c>
      <c r="J886">
        <f t="shared" si="73"/>
        <v>1</v>
      </c>
      <c r="L886" t="s">
        <v>211</v>
      </c>
    </row>
    <row r="887" spans="1:12" x14ac:dyDescent="0.2">
      <c r="A887" s="1">
        <v>44936.351666666669</v>
      </c>
      <c r="B887" t="s">
        <v>0</v>
      </c>
      <c r="C887">
        <f t="shared" si="72"/>
        <v>1</v>
      </c>
      <c r="D887">
        <f t="shared" si="71"/>
        <v>1</v>
      </c>
      <c r="E887" t="s">
        <v>2</v>
      </c>
      <c r="G887" t="str">
        <f t="shared" si="69"/>
        <v>out</v>
      </c>
      <c r="H887" t="str">
        <f t="shared" si="70"/>
        <v/>
      </c>
      <c r="I887" t="s">
        <v>2</v>
      </c>
      <c r="J887">
        <f t="shared" si="73"/>
        <v>1</v>
      </c>
      <c r="L887" t="s">
        <v>211</v>
      </c>
    </row>
    <row r="888" spans="1:12" x14ac:dyDescent="0.2">
      <c r="A888" s="1">
        <v>44936.359629629631</v>
      </c>
      <c r="B888" t="s">
        <v>0</v>
      </c>
      <c r="C888">
        <f t="shared" si="72"/>
        <v>1</v>
      </c>
      <c r="D888">
        <f t="shared" si="71"/>
        <v>1</v>
      </c>
      <c r="E888" t="s">
        <v>2</v>
      </c>
      <c r="G888" t="str">
        <f t="shared" si="69"/>
        <v>out</v>
      </c>
      <c r="H888" t="str">
        <f t="shared" si="70"/>
        <v/>
      </c>
      <c r="I888" t="s">
        <v>2</v>
      </c>
      <c r="J888">
        <f t="shared" si="73"/>
        <v>1</v>
      </c>
      <c r="L888" t="s">
        <v>210</v>
      </c>
    </row>
    <row r="889" spans="1:12" x14ac:dyDescent="0.2">
      <c r="A889" s="1">
        <v>44936.361377314817</v>
      </c>
      <c r="B889" t="s">
        <v>0</v>
      </c>
      <c r="C889">
        <f t="shared" si="72"/>
        <v>1</v>
      </c>
      <c r="D889">
        <f t="shared" si="71"/>
        <v>1</v>
      </c>
      <c r="E889" t="s">
        <v>1</v>
      </c>
      <c r="G889" t="str">
        <f t="shared" si="69"/>
        <v>in</v>
      </c>
      <c r="H889" t="str">
        <f t="shared" si="70"/>
        <v/>
      </c>
      <c r="I889" t="s">
        <v>1</v>
      </c>
      <c r="J889">
        <f t="shared" si="73"/>
        <v>1</v>
      </c>
      <c r="L889" t="s">
        <v>210</v>
      </c>
    </row>
    <row r="890" spans="1:12" x14ac:dyDescent="0.2">
      <c r="A890" s="1">
        <v>44936.383912037039</v>
      </c>
      <c r="B890" t="s">
        <v>0</v>
      </c>
      <c r="C890">
        <f t="shared" si="72"/>
        <v>1</v>
      </c>
      <c r="D890">
        <f t="shared" si="71"/>
        <v>1</v>
      </c>
      <c r="E890" t="s">
        <v>1</v>
      </c>
      <c r="G890" t="str">
        <f t="shared" si="69"/>
        <v>in</v>
      </c>
      <c r="H890" t="str">
        <f t="shared" si="70"/>
        <v/>
      </c>
      <c r="I890" t="s">
        <v>1</v>
      </c>
      <c r="J890">
        <f t="shared" si="73"/>
        <v>1</v>
      </c>
      <c r="L890" t="s">
        <v>210</v>
      </c>
    </row>
    <row r="891" spans="1:12" x14ac:dyDescent="0.2">
      <c r="A891" s="1">
        <v>44936.389189814814</v>
      </c>
      <c r="B891" t="s">
        <v>0</v>
      </c>
      <c r="C891">
        <f t="shared" si="72"/>
        <v>1</v>
      </c>
      <c r="D891">
        <f t="shared" si="71"/>
        <v>1</v>
      </c>
      <c r="E891" t="s">
        <v>2</v>
      </c>
      <c r="G891" t="str">
        <f t="shared" si="69"/>
        <v/>
      </c>
      <c r="H891" t="str">
        <f t="shared" si="70"/>
        <v/>
      </c>
      <c r="I891" t="s">
        <v>3</v>
      </c>
      <c r="J891">
        <f t="shared" si="73"/>
        <v>1</v>
      </c>
      <c r="L891" t="s">
        <v>210</v>
      </c>
    </row>
    <row r="892" spans="1:12" x14ac:dyDescent="0.2">
      <c r="A892" s="1">
        <v>44936.389513888891</v>
      </c>
      <c r="B892" t="s">
        <v>0</v>
      </c>
      <c r="C892">
        <v>2</v>
      </c>
      <c r="D892">
        <f t="shared" si="71"/>
        <v>2</v>
      </c>
      <c r="E892" t="s">
        <v>14</v>
      </c>
      <c r="F892" t="s">
        <v>193</v>
      </c>
      <c r="G892" t="str">
        <f t="shared" si="69"/>
        <v/>
      </c>
      <c r="H892" t="str">
        <f t="shared" si="70"/>
        <v>out</v>
      </c>
      <c r="I892" t="s">
        <v>2</v>
      </c>
      <c r="J892">
        <f t="shared" si="73"/>
        <v>1</v>
      </c>
      <c r="L892" t="s">
        <v>211</v>
      </c>
    </row>
    <row r="893" spans="1:12" x14ac:dyDescent="0.2">
      <c r="A893" s="1">
        <v>44936.390069444446</v>
      </c>
      <c r="B893" t="s">
        <v>0</v>
      </c>
      <c r="C893">
        <f t="shared" si="72"/>
        <v>1</v>
      </c>
      <c r="D893">
        <f t="shared" si="71"/>
        <v>1</v>
      </c>
      <c r="E893" t="s">
        <v>1</v>
      </c>
      <c r="G893" t="str">
        <f t="shared" si="69"/>
        <v>in</v>
      </c>
      <c r="H893" t="str">
        <f t="shared" si="70"/>
        <v/>
      </c>
      <c r="I893" t="s">
        <v>1</v>
      </c>
      <c r="J893">
        <f t="shared" si="73"/>
        <v>1</v>
      </c>
      <c r="L893" t="s">
        <v>211</v>
      </c>
    </row>
    <row r="894" spans="1:12" x14ac:dyDescent="0.2">
      <c r="A894" s="1">
        <v>44936.390636574077</v>
      </c>
      <c r="B894" t="s">
        <v>0</v>
      </c>
      <c r="C894">
        <f t="shared" si="72"/>
        <v>1</v>
      </c>
      <c r="D894">
        <f t="shared" si="71"/>
        <v>1</v>
      </c>
      <c r="E894" t="s">
        <v>2</v>
      </c>
      <c r="G894" t="str">
        <f t="shared" si="69"/>
        <v>out</v>
      </c>
      <c r="H894" t="str">
        <f t="shared" si="70"/>
        <v/>
      </c>
      <c r="I894" t="s">
        <v>2</v>
      </c>
      <c r="J894">
        <f t="shared" si="73"/>
        <v>1</v>
      </c>
      <c r="L894" t="s">
        <v>210</v>
      </c>
    </row>
    <row r="895" spans="1:12" x14ac:dyDescent="0.2">
      <c r="A895" s="1">
        <v>44936.391180555554</v>
      </c>
      <c r="B895" t="s">
        <v>0</v>
      </c>
      <c r="C895">
        <f t="shared" si="72"/>
        <v>1</v>
      </c>
      <c r="D895">
        <f t="shared" si="71"/>
        <v>1</v>
      </c>
      <c r="E895" t="s">
        <v>1</v>
      </c>
      <c r="G895" t="str">
        <f t="shared" si="69"/>
        <v>in</v>
      </c>
      <c r="H895" t="str">
        <f t="shared" si="70"/>
        <v/>
      </c>
      <c r="I895" t="s">
        <v>1</v>
      </c>
      <c r="J895">
        <f t="shared" si="73"/>
        <v>1</v>
      </c>
      <c r="L895" t="s">
        <v>211</v>
      </c>
    </row>
    <row r="896" spans="1:12" x14ac:dyDescent="0.2">
      <c r="A896" s="1">
        <v>44936.392048611109</v>
      </c>
      <c r="B896" t="s">
        <v>0</v>
      </c>
      <c r="C896">
        <f t="shared" si="72"/>
        <v>1</v>
      </c>
      <c r="D896">
        <f t="shared" si="71"/>
        <v>1</v>
      </c>
      <c r="E896" t="s">
        <v>2</v>
      </c>
      <c r="G896" t="str">
        <f t="shared" si="69"/>
        <v/>
      </c>
      <c r="H896" t="str">
        <f t="shared" si="70"/>
        <v/>
      </c>
      <c r="I896" t="s">
        <v>1</v>
      </c>
      <c r="J896">
        <f t="shared" si="73"/>
        <v>1</v>
      </c>
      <c r="L896" t="s">
        <v>210</v>
      </c>
    </row>
    <row r="897" spans="1:12" x14ac:dyDescent="0.2">
      <c r="A897" s="1">
        <v>44936.39298611111</v>
      </c>
      <c r="B897" t="s">
        <v>0</v>
      </c>
      <c r="C897">
        <v>2</v>
      </c>
      <c r="D897">
        <f t="shared" si="71"/>
        <v>2</v>
      </c>
      <c r="E897" t="s">
        <v>13</v>
      </c>
      <c r="G897" t="str">
        <f t="shared" si="69"/>
        <v/>
      </c>
      <c r="H897" t="str">
        <f t="shared" si="70"/>
        <v/>
      </c>
      <c r="I897" t="s">
        <v>13</v>
      </c>
      <c r="J897">
        <v>2</v>
      </c>
      <c r="L897" t="s">
        <v>211</v>
      </c>
    </row>
    <row r="898" spans="1:12" x14ac:dyDescent="0.2">
      <c r="A898" s="1">
        <v>44936.393263888887</v>
      </c>
      <c r="B898" t="s">
        <v>0</v>
      </c>
      <c r="C898">
        <f t="shared" si="72"/>
        <v>1</v>
      </c>
      <c r="D898">
        <f t="shared" si="71"/>
        <v>1</v>
      </c>
      <c r="E898" t="s">
        <v>2</v>
      </c>
      <c r="G898" t="str">
        <f t="shared" si="69"/>
        <v>out</v>
      </c>
      <c r="H898" t="str">
        <f t="shared" si="70"/>
        <v/>
      </c>
      <c r="I898" t="s">
        <v>2</v>
      </c>
      <c r="J898">
        <f t="shared" si="73"/>
        <v>1</v>
      </c>
      <c r="L898" t="s">
        <v>211</v>
      </c>
    </row>
    <row r="899" spans="1:12" x14ac:dyDescent="0.2">
      <c r="A899" s="1">
        <v>44936.39502314815</v>
      </c>
      <c r="B899" t="s">
        <v>0</v>
      </c>
      <c r="C899">
        <f t="shared" si="72"/>
        <v>1</v>
      </c>
      <c r="D899">
        <f t="shared" si="71"/>
        <v>1</v>
      </c>
      <c r="E899" t="s">
        <v>1</v>
      </c>
      <c r="G899" t="str">
        <f t="shared" ref="G899:G924" si="74">IF(AND(E899=I899, E899="out"), "out", IF(AND(E899=I899, E899="in"), "in", IF(AND(E899="pbout", I899="pbo"), "pb", IF(AND(E899="pbin", I899="pbi"), "pb", ""))))</f>
        <v>in</v>
      </c>
      <c r="H899" t="str">
        <f t="shared" ref="H899:H924" si="75">IF(AND(E899="in/in", I899="in"), "in", IF(AND(E899="out/out", I899="out"), "out", ""))</f>
        <v/>
      </c>
      <c r="I899" t="s">
        <v>1</v>
      </c>
      <c r="J899">
        <f t="shared" si="73"/>
        <v>1</v>
      </c>
      <c r="L899" t="s">
        <v>210</v>
      </c>
    </row>
    <row r="900" spans="1:12" x14ac:dyDescent="0.2">
      <c r="A900" s="1">
        <v>44936.395995370367</v>
      </c>
      <c r="B900" t="s">
        <v>0</v>
      </c>
      <c r="C900">
        <f t="shared" si="72"/>
        <v>1</v>
      </c>
      <c r="D900">
        <f t="shared" si="71"/>
        <v>1</v>
      </c>
      <c r="E900" t="s">
        <v>1</v>
      </c>
      <c r="G900" t="str">
        <f t="shared" si="74"/>
        <v>in</v>
      </c>
      <c r="H900" t="str">
        <f t="shared" si="75"/>
        <v/>
      </c>
      <c r="I900" t="s">
        <v>1</v>
      </c>
      <c r="J900">
        <f t="shared" si="73"/>
        <v>1</v>
      </c>
      <c r="L900" t="s">
        <v>211</v>
      </c>
    </row>
    <row r="901" spans="1:12" x14ac:dyDescent="0.2">
      <c r="A901" s="1">
        <v>44936.400312500002</v>
      </c>
      <c r="B901" t="s">
        <v>0</v>
      </c>
      <c r="C901">
        <f t="shared" si="72"/>
        <v>1</v>
      </c>
      <c r="D901">
        <f t="shared" si="71"/>
        <v>1</v>
      </c>
      <c r="E901" t="s">
        <v>2</v>
      </c>
      <c r="G901" t="str">
        <f t="shared" si="74"/>
        <v>out</v>
      </c>
      <c r="H901" t="str">
        <f t="shared" si="75"/>
        <v/>
      </c>
      <c r="I901" t="s">
        <v>2</v>
      </c>
      <c r="J901">
        <f t="shared" si="73"/>
        <v>1</v>
      </c>
      <c r="L901" t="s">
        <v>210</v>
      </c>
    </row>
    <row r="902" spans="1:12" x14ac:dyDescent="0.2">
      <c r="A902" s="1">
        <v>44936.403090277781</v>
      </c>
      <c r="B902" t="s">
        <v>0</v>
      </c>
      <c r="C902">
        <f t="shared" si="72"/>
        <v>1</v>
      </c>
      <c r="D902">
        <f t="shared" si="71"/>
        <v>1</v>
      </c>
      <c r="E902" t="s">
        <v>1</v>
      </c>
      <c r="G902" t="str">
        <f t="shared" si="74"/>
        <v>in</v>
      </c>
      <c r="H902" t="str">
        <f t="shared" si="75"/>
        <v/>
      </c>
      <c r="I902" t="s">
        <v>1</v>
      </c>
      <c r="J902">
        <f t="shared" si="73"/>
        <v>1</v>
      </c>
      <c r="L902" t="s">
        <v>210</v>
      </c>
    </row>
    <row r="903" spans="1:12" x14ac:dyDescent="0.2">
      <c r="A903" s="1">
        <v>44936.412488425929</v>
      </c>
      <c r="B903" t="s">
        <v>0</v>
      </c>
      <c r="C903">
        <f t="shared" si="72"/>
        <v>1</v>
      </c>
      <c r="D903">
        <f t="shared" si="71"/>
        <v>1</v>
      </c>
      <c r="E903" t="s">
        <v>2</v>
      </c>
      <c r="G903" t="str">
        <f t="shared" si="74"/>
        <v>out</v>
      </c>
      <c r="H903" t="str">
        <f t="shared" si="75"/>
        <v/>
      </c>
      <c r="I903" t="s">
        <v>2</v>
      </c>
      <c r="J903">
        <f t="shared" si="73"/>
        <v>1</v>
      </c>
      <c r="L903" t="s">
        <v>210</v>
      </c>
    </row>
    <row r="904" spans="1:12" x14ac:dyDescent="0.2">
      <c r="A904" s="1">
        <v>44936.412974537037</v>
      </c>
      <c r="B904" t="s">
        <v>0</v>
      </c>
      <c r="C904">
        <f t="shared" si="72"/>
        <v>1</v>
      </c>
      <c r="D904">
        <f t="shared" si="71"/>
        <v>1</v>
      </c>
      <c r="E904" t="s">
        <v>1</v>
      </c>
      <c r="G904" t="str">
        <f t="shared" si="74"/>
        <v>in</v>
      </c>
      <c r="H904" t="str">
        <f t="shared" si="75"/>
        <v/>
      </c>
      <c r="I904" t="s">
        <v>1</v>
      </c>
      <c r="J904">
        <f t="shared" si="73"/>
        <v>1</v>
      </c>
      <c r="L904" t="s">
        <v>211</v>
      </c>
    </row>
    <row r="905" spans="1:12" x14ac:dyDescent="0.2">
      <c r="A905" s="1">
        <v>44936.419444444444</v>
      </c>
      <c r="B905" t="s">
        <v>0</v>
      </c>
      <c r="C905">
        <f t="shared" si="72"/>
        <v>1</v>
      </c>
      <c r="D905">
        <f t="shared" si="71"/>
        <v>1</v>
      </c>
      <c r="E905" t="s">
        <v>2</v>
      </c>
      <c r="G905" t="str">
        <f t="shared" si="74"/>
        <v>out</v>
      </c>
      <c r="H905" t="str">
        <f t="shared" si="75"/>
        <v/>
      </c>
      <c r="I905" t="s">
        <v>2</v>
      </c>
      <c r="J905">
        <f t="shared" si="73"/>
        <v>1</v>
      </c>
      <c r="L905" t="s">
        <v>210</v>
      </c>
    </row>
    <row r="906" spans="1:12" x14ac:dyDescent="0.2">
      <c r="A906" s="1">
        <v>44936.420405092591</v>
      </c>
      <c r="B906" t="s">
        <v>0</v>
      </c>
      <c r="C906">
        <f t="shared" si="72"/>
        <v>1</v>
      </c>
      <c r="D906">
        <f t="shared" si="71"/>
        <v>1</v>
      </c>
      <c r="E906" t="s">
        <v>1</v>
      </c>
      <c r="G906" t="str">
        <f t="shared" si="74"/>
        <v>in</v>
      </c>
      <c r="H906" t="str">
        <f t="shared" si="75"/>
        <v/>
      </c>
      <c r="I906" t="s">
        <v>1</v>
      </c>
      <c r="J906">
        <f t="shared" si="73"/>
        <v>1</v>
      </c>
      <c r="L906" t="s">
        <v>211</v>
      </c>
    </row>
    <row r="907" spans="1:12" x14ac:dyDescent="0.2">
      <c r="A907" s="1">
        <v>44936.429513888892</v>
      </c>
      <c r="B907" t="s">
        <v>0</v>
      </c>
      <c r="C907">
        <f t="shared" si="72"/>
        <v>1</v>
      </c>
      <c r="D907">
        <f t="shared" si="71"/>
        <v>1</v>
      </c>
      <c r="E907" t="s">
        <v>2</v>
      </c>
      <c r="G907" t="str">
        <f t="shared" si="74"/>
        <v>out</v>
      </c>
      <c r="H907" t="str">
        <f t="shared" si="75"/>
        <v/>
      </c>
      <c r="I907" t="s">
        <v>2</v>
      </c>
      <c r="J907">
        <f t="shared" si="73"/>
        <v>1</v>
      </c>
      <c r="L907" t="s">
        <v>210</v>
      </c>
    </row>
    <row r="908" spans="1:12" x14ac:dyDescent="0.2">
      <c r="A908" s="1">
        <v>44936.435659722221</v>
      </c>
      <c r="B908" t="s">
        <v>0</v>
      </c>
      <c r="C908">
        <f t="shared" si="72"/>
        <v>1</v>
      </c>
      <c r="D908">
        <f t="shared" si="71"/>
        <v>1</v>
      </c>
      <c r="E908" t="s">
        <v>1</v>
      </c>
      <c r="G908" t="str">
        <f t="shared" si="74"/>
        <v>in</v>
      </c>
      <c r="H908" t="str">
        <f t="shared" si="75"/>
        <v/>
      </c>
      <c r="I908" t="s">
        <v>1</v>
      </c>
      <c r="J908">
        <f t="shared" si="73"/>
        <v>1</v>
      </c>
      <c r="L908" t="s">
        <v>210</v>
      </c>
    </row>
    <row r="909" spans="1:12" x14ac:dyDescent="0.2">
      <c r="A909" s="1">
        <v>44936.436099537037</v>
      </c>
      <c r="B909" t="s">
        <v>0</v>
      </c>
      <c r="C909">
        <f t="shared" si="72"/>
        <v>1</v>
      </c>
      <c r="D909">
        <f t="shared" si="71"/>
        <v>1</v>
      </c>
      <c r="E909" t="s">
        <v>2</v>
      </c>
      <c r="G909" t="str">
        <f t="shared" si="74"/>
        <v>out</v>
      </c>
      <c r="H909" t="str">
        <f t="shared" si="75"/>
        <v/>
      </c>
      <c r="I909" t="s">
        <v>2</v>
      </c>
      <c r="J909">
        <f t="shared" si="73"/>
        <v>1</v>
      </c>
      <c r="L909" t="s">
        <v>211</v>
      </c>
    </row>
    <row r="910" spans="1:12" x14ac:dyDescent="0.2">
      <c r="A910" s="1">
        <v>44936.437164351853</v>
      </c>
      <c r="B910" t="s">
        <v>0</v>
      </c>
      <c r="C910">
        <f t="shared" si="72"/>
        <v>1</v>
      </c>
      <c r="D910">
        <f t="shared" si="71"/>
        <v>1</v>
      </c>
      <c r="E910" t="s">
        <v>1</v>
      </c>
      <c r="G910" t="str">
        <f t="shared" si="74"/>
        <v>in</v>
      </c>
      <c r="H910" t="str">
        <f t="shared" si="75"/>
        <v/>
      </c>
      <c r="I910" t="s">
        <v>1</v>
      </c>
      <c r="J910">
        <f t="shared" si="73"/>
        <v>1</v>
      </c>
      <c r="L910" t="s">
        <v>210</v>
      </c>
    </row>
    <row r="911" spans="1:12" x14ac:dyDescent="0.2">
      <c r="A911" s="1">
        <v>44936.443796296298</v>
      </c>
      <c r="B911" t="s">
        <v>0</v>
      </c>
      <c r="C911">
        <f t="shared" si="72"/>
        <v>1</v>
      </c>
      <c r="D911">
        <f t="shared" si="71"/>
        <v>1</v>
      </c>
      <c r="E911" t="s">
        <v>1</v>
      </c>
      <c r="F911" t="s">
        <v>194</v>
      </c>
      <c r="G911" t="str">
        <f t="shared" si="74"/>
        <v>in</v>
      </c>
      <c r="H911" t="str">
        <f t="shared" si="75"/>
        <v/>
      </c>
      <c r="I911" t="s">
        <v>1</v>
      </c>
      <c r="J911">
        <f t="shared" si="73"/>
        <v>1</v>
      </c>
      <c r="L911" t="s">
        <v>210</v>
      </c>
    </row>
    <row r="912" spans="1:12" x14ac:dyDescent="0.2">
      <c r="A912" s="1">
        <v>44936.444108796299</v>
      </c>
      <c r="B912" t="s">
        <v>0</v>
      </c>
      <c r="C912">
        <f t="shared" si="72"/>
        <v>1</v>
      </c>
      <c r="D912">
        <f t="shared" si="71"/>
        <v>1</v>
      </c>
      <c r="E912" t="s">
        <v>2</v>
      </c>
      <c r="F912" t="s">
        <v>194</v>
      </c>
      <c r="G912" t="str">
        <f t="shared" si="74"/>
        <v>out</v>
      </c>
      <c r="H912" t="str">
        <f t="shared" si="75"/>
        <v/>
      </c>
      <c r="I912" t="s">
        <v>2</v>
      </c>
      <c r="J912">
        <f t="shared" si="73"/>
        <v>1</v>
      </c>
      <c r="L912" t="s">
        <v>211</v>
      </c>
    </row>
    <row r="913" spans="1:12" x14ac:dyDescent="0.2">
      <c r="A913" s="1">
        <v>44936.451354166667</v>
      </c>
      <c r="B913" t="s">
        <v>0</v>
      </c>
      <c r="C913">
        <f t="shared" si="72"/>
        <v>1</v>
      </c>
      <c r="D913">
        <f t="shared" si="71"/>
        <v>1</v>
      </c>
      <c r="E913" t="s">
        <v>1</v>
      </c>
      <c r="G913" t="str">
        <f t="shared" si="74"/>
        <v>in</v>
      </c>
      <c r="H913" t="str">
        <f t="shared" si="75"/>
        <v/>
      </c>
      <c r="I913" t="s">
        <v>1</v>
      </c>
      <c r="J913">
        <f t="shared" si="73"/>
        <v>1</v>
      </c>
      <c r="L913" t="s">
        <v>210</v>
      </c>
    </row>
    <row r="914" spans="1:12" x14ac:dyDescent="0.2">
      <c r="A914" s="1">
        <v>44936.458807870367</v>
      </c>
      <c r="B914" t="s">
        <v>0</v>
      </c>
      <c r="C914">
        <v>2</v>
      </c>
      <c r="D914">
        <f t="shared" si="71"/>
        <v>2</v>
      </c>
      <c r="E914" t="s">
        <v>14</v>
      </c>
      <c r="F914" t="s">
        <v>191</v>
      </c>
      <c r="G914" t="str">
        <f t="shared" si="74"/>
        <v/>
      </c>
      <c r="H914" t="str">
        <f t="shared" si="75"/>
        <v>out</v>
      </c>
      <c r="I914" t="s">
        <v>2</v>
      </c>
      <c r="J914">
        <f t="shared" si="73"/>
        <v>1</v>
      </c>
      <c r="L914" t="s">
        <v>210</v>
      </c>
    </row>
    <row r="915" spans="1:12" x14ac:dyDescent="0.2">
      <c r="A915" s="1">
        <v>44936.475347222222</v>
      </c>
      <c r="B915" t="s">
        <v>0</v>
      </c>
      <c r="C915">
        <f t="shared" si="72"/>
        <v>1</v>
      </c>
      <c r="D915">
        <f t="shared" si="71"/>
        <v>1</v>
      </c>
      <c r="E915" t="s">
        <v>1</v>
      </c>
      <c r="G915" t="str">
        <f t="shared" si="74"/>
        <v>in</v>
      </c>
      <c r="H915" t="str">
        <f t="shared" si="75"/>
        <v/>
      </c>
      <c r="I915" t="s">
        <v>1</v>
      </c>
      <c r="J915">
        <f t="shared" si="73"/>
        <v>1</v>
      </c>
      <c r="L915" t="s">
        <v>210</v>
      </c>
    </row>
    <row r="916" spans="1:12" x14ac:dyDescent="0.2">
      <c r="A916" s="1">
        <v>44936.4765625</v>
      </c>
      <c r="B916" t="s">
        <v>0</v>
      </c>
      <c r="C916">
        <f t="shared" si="72"/>
        <v>1</v>
      </c>
      <c r="D916">
        <f t="shared" si="71"/>
        <v>1</v>
      </c>
      <c r="E916" t="s">
        <v>2</v>
      </c>
      <c r="G916" t="str">
        <f t="shared" si="74"/>
        <v>out</v>
      </c>
      <c r="H916" t="str">
        <f t="shared" si="75"/>
        <v/>
      </c>
      <c r="I916" t="s">
        <v>2</v>
      </c>
      <c r="J916">
        <f t="shared" si="73"/>
        <v>1</v>
      </c>
      <c r="L916" t="s">
        <v>211</v>
      </c>
    </row>
    <row r="917" spans="1:12" x14ac:dyDescent="0.2">
      <c r="A917" s="1">
        <v>44936.486226851855</v>
      </c>
      <c r="B917" t="s">
        <v>0</v>
      </c>
      <c r="C917">
        <f t="shared" si="72"/>
        <v>1</v>
      </c>
      <c r="D917">
        <f t="shared" si="71"/>
        <v>1</v>
      </c>
      <c r="E917" t="s">
        <v>2</v>
      </c>
      <c r="G917" t="str">
        <f t="shared" si="74"/>
        <v>out</v>
      </c>
      <c r="H917" t="str">
        <f t="shared" si="75"/>
        <v/>
      </c>
      <c r="I917" t="s">
        <v>2</v>
      </c>
      <c r="J917">
        <f t="shared" si="73"/>
        <v>1</v>
      </c>
      <c r="L917" t="s">
        <v>210</v>
      </c>
    </row>
    <row r="918" spans="1:12" x14ac:dyDescent="0.2">
      <c r="A918" s="1">
        <v>44936.487754629627</v>
      </c>
      <c r="B918" t="s">
        <v>0</v>
      </c>
      <c r="C918">
        <f t="shared" si="72"/>
        <v>1</v>
      </c>
      <c r="D918">
        <f t="shared" si="71"/>
        <v>1</v>
      </c>
      <c r="E918" t="s">
        <v>1</v>
      </c>
      <c r="G918" t="str">
        <f t="shared" si="74"/>
        <v>in</v>
      </c>
      <c r="H918" t="str">
        <f t="shared" si="75"/>
        <v/>
      </c>
      <c r="I918" t="s">
        <v>1</v>
      </c>
      <c r="J918">
        <f t="shared" si="73"/>
        <v>1</v>
      </c>
      <c r="L918" t="s">
        <v>210</v>
      </c>
    </row>
    <row r="919" spans="1:12" x14ac:dyDescent="0.2">
      <c r="A919" s="1">
        <v>44936.495428240742</v>
      </c>
      <c r="B919" t="s">
        <v>0</v>
      </c>
      <c r="C919">
        <f t="shared" si="72"/>
        <v>1</v>
      </c>
      <c r="D919">
        <f t="shared" si="71"/>
        <v>1</v>
      </c>
      <c r="E919" t="s">
        <v>2</v>
      </c>
      <c r="G919" t="str">
        <f t="shared" si="74"/>
        <v>out</v>
      </c>
      <c r="H919" t="str">
        <f t="shared" si="75"/>
        <v/>
      </c>
      <c r="I919" t="s">
        <v>2</v>
      </c>
      <c r="J919">
        <f t="shared" si="73"/>
        <v>1</v>
      </c>
      <c r="L919" t="s">
        <v>210</v>
      </c>
    </row>
    <row r="920" spans="1:12" x14ac:dyDescent="0.2">
      <c r="A920" s="1">
        <v>44936.49931712963</v>
      </c>
      <c r="B920" t="s">
        <v>0</v>
      </c>
      <c r="C920">
        <f t="shared" si="72"/>
        <v>1</v>
      </c>
      <c r="D920">
        <f t="shared" si="71"/>
        <v>1</v>
      </c>
      <c r="E920" t="s">
        <v>1</v>
      </c>
      <c r="G920" t="str">
        <f t="shared" si="74"/>
        <v>in</v>
      </c>
      <c r="H920" t="str">
        <f t="shared" si="75"/>
        <v/>
      </c>
      <c r="I920" t="s">
        <v>1</v>
      </c>
      <c r="J920">
        <f t="shared" si="73"/>
        <v>1</v>
      </c>
      <c r="L920" t="s">
        <v>210</v>
      </c>
    </row>
    <row r="921" spans="1:12" x14ac:dyDescent="0.2">
      <c r="A921" s="1">
        <v>44936.501493055555</v>
      </c>
      <c r="B921" t="s">
        <v>0</v>
      </c>
      <c r="C921">
        <f t="shared" si="72"/>
        <v>1</v>
      </c>
      <c r="D921">
        <f t="shared" si="71"/>
        <v>1</v>
      </c>
      <c r="E921" t="s">
        <v>2</v>
      </c>
      <c r="G921" t="str">
        <f t="shared" si="74"/>
        <v/>
      </c>
      <c r="H921" t="str">
        <f t="shared" si="75"/>
        <v/>
      </c>
      <c r="I921" t="s">
        <v>3</v>
      </c>
      <c r="J921">
        <f t="shared" si="73"/>
        <v>1</v>
      </c>
      <c r="L921" t="s">
        <v>210</v>
      </c>
    </row>
    <row r="922" spans="1:12" x14ac:dyDescent="0.2">
      <c r="A922" s="1">
        <v>44936.548472222225</v>
      </c>
      <c r="B922" t="s">
        <v>0</v>
      </c>
      <c r="C922">
        <f t="shared" si="72"/>
        <v>1</v>
      </c>
      <c r="D922">
        <f t="shared" si="71"/>
        <v>1</v>
      </c>
      <c r="E922" t="s">
        <v>2</v>
      </c>
      <c r="G922" t="str">
        <f t="shared" si="74"/>
        <v>out</v>
      </c>
      <c r="H922" t="str">
        <f t="shared" si="75"/>
        <v/>
      </c>
      <c r="I922" t="s">
        <v>2</v>
      </c>
      <c r="J922">
        <f t="shared" si="73"/>
        <v>1</v>
      </c>
      <c r="L922" t="s">
        <v>210</v>
      </c>
    </row>
    <row r="923" spans="1:12" x14ac:dyDescent="0.2">
      <c r="A923" s="1">
        <v>44936.549664351849</v>
      </c>
      <c r="B923" t="s">
        <v>0</v>
      </c>
      <c r="C923">
        <f t="shared" si="72"/>
        <v>1</v>
      </c>
      <c r="D923">
        <f t="shared" si="71"/>
        <v>1</v>
      </c>
      <c r="E923" t="s">
        <v>1</v>
      </c>
      <c r="G923" t="str">
        <f t="shared" si="74"/>
        <v>in</v>
      </c>
      <c r="H923" t="str">
        <f t="shared" si="75"/>
        <v/>
      </c>
      <c r="I923" t="s">
        <v>1</v>
      </c>
      <c r="J923">
        <f t="shared" si="73"/>
        <v>1</v>
      </c>
      <c r="L923" t="s">
        <v>211</v>
      </c>
    </row>
    <row r="924" spans="1:12" x14ac:dyDescent="0.2">
      <c r="A924" s="1">
        <v>44936.559247685182</v>
      </c>
      <c r="B924" t="s">
        <v>0</v>
      </c>
      <c r="C924">
        <v>1</v>
      </c>
      <c r="D924">
        <v>3</v>
      </c>
      <c r="E924" t="s">
        <v>4</v>
      </c>
      <c r="F924" t="s">
        <v>195</v>
      </c>
      <c r="G924" t="str">
        <f t="shared" si="74"/>
        <v/>
      </c>
      <c r="H924" t="str">
        <f t="shared" si="75"/>
        <v/>
      </c>
      <c r="I924" t="s">
        <v>70</v>
      </c>
      <c r="J924">
        <v>1</v>
      </c>
      <c r="L924" t="s">
        <v>210</v>
      </c>
    </row>
  </sheetData>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GT_All_Hallway2_Results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Tobias, Nicole</cp:lastModifiedBy>
  <dcterms:created xsi:type="dcterms:W3CDTF">2023-01-25T09:53:17Z</dcterms:created>
  <dcterms:modified xsi:type="dcterms:W3CDTF">2024-05-14T20:51:40Z</dcterms:modified>
</cp:coreProperties>
</file>