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1_451C3E6F9A57A16EC34B1FAFC3E00B3950F87273" xr6:coauthVersionLast="47" xr6:coauthVersionMax="47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Summary" sheetId="1" r:id="rId1"/>
    <sheet name="Updated" sheetId="3" r:id="rId2"/>
    <sheet name="Origina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9" i="2"/>
  <c r="G5" i="1"/>
</calcChain>
</file>

<file path=xl/sharedStrings.xml><?xml version="1.0" encoding="utf-8"?>
<sst xmlns="http://schemas.openxmlformats.org/spreadsheetml/2006/main" count="140" uniqueCount="61">
  <si>
    <t>H&amp;N</t>
  </si>
  <si>
    <t>England</t>
  </si>
  <si>
    <t>Scenario</t>
  </si>
  <si>
    <t>ARR</t>
  </si>
  <si>
    <t>Fractions</t>
  </si>
  <si>
    <t>Fractions per million</t>
  </si>
  <si>
    <t>Original</t>
  </si>
  <si>
    <t>Updated</t>
  </si>
  <si>
    <t>Malthus report generated from Malthus Pro</t>
  </si>
  <si>
    <t>Time</t>
  </si>
  <si>
    <t>Date</t>
  </si>
  <si>
    <t xml:space="preserve"> 8/11/2021</t>
  </si>
  <si>
    <t xml:space="preserve">   </t>
  </si>
  <si>
    <t>CCG's Selected</t>
  </si>
  <si>
    <t xml:space="preserve">England                  </t>
  </si>
  <si>
    <t>% of CCG</t>
  </si>
  <si>
    <t>Year Simulated</t>
  </si>
  <si>
    <t>Population Size</t>
  </si>
  <si>
    <t>Total fraction burden</t>
  </si>
  <si>
    <t>Total fraction burden including retreatments</t>
  </si>
  <si>
    <t>Fractions (inc. retreatment) per million</t>
  </si>
  <si>
    <t>Access rate (ARR)</t>
  </si>
  <si>
    <t xml:space="preserve"> Radiotherapy Type Breakdown </t>
  </si>
  <si>
    <t>Type of Radiotherapy</t>
  </si>
  <si>
    <t>% of Patients with Indication</t>
  </si>
  <si>
    <t>No Radiotherapy</t>
  </si>
  <si>
    <t>Conventional Radiotherapy</t>
  </si>
  <si>
    <t>MR Linac</t>
  </si>
  <si>
    <t>Cancer Site</t>
  </si>
  <si>
    <t>Sex</t>
  </si>
  <si>
    <t xml:space="preserve">0-24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</si>
  <si>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</si>
  <si>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</si>
  <si>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</si>
  <si>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</si>
  <si>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</si>
  <si>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</si>
  <si>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</si>
  <si>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</si>
  <si>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</si>
  <si>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</si>
  <si>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</si>
  <si>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</si>
  <si>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85+  </t>
  </si>
  <si>
    <t xml:space="preserve"> </t>
  </si>
  <si>
    <t>total</t>
  </si>
  <si>
    <t>Patients receiving RT</t>
  </si>
  <si>
    <t xml:space="preserve">head_and_neck                 </t>
  </si>
  <si>
    <t>male</t>
  </si>
  <si>
    <t>female</t>
  </si>
  <si>
    <t xml:space="preserve">    </t>
  </si>
  <si>
    <t>Cancer site</t>
  </si>
  <si>
    <t>Mean</t>
  </si>
  <si>
    <t>95% CI Lower</t>
  </si>
  <si>
    <t>95% CI Upper</t>
  </si>
  <si>
    <t>% No RT</t>
  </si>
  <si>
    <t>% Conventional RT</t>
  </si>
  <si>
    <t>% MR Linac</t>
  </si>
  <si>
    <t xml:space="preserve">  </t>
  </si>
  <si>
    <t>Fraction % contribution to cancer site</t>
  </si>
  <si>
    <t>Number of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</si>
</sst>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workbookViewId="0">
      <selection activeCell="F16" sqref="F16"/>
    </sheetView>
  </sheetViews>
  <sheetFormatPr defaultRowHeight="15"/>
  <sheetData>
    <row r="2" spans="2:7">
      <c r="B2" t="s">
        <v>0</v>
      </c>
      <c r="C2" s="5" t="s">
        <v>1</v>
      </c>
      <c r="D2" s="5"/>
      <c r="E2" s="5"/>
      <c r="F2" s="5"/>
    </row>
    <row r="3" spans="2:7">
      <c r="B3" t="s">
        <v>2</v>
      </c>
      <c r="C3" t="s">
        <v>3</v>
      </c>
      <c r="D3" t="s">
        <v>4</v>
      </c>
      <c r="E3" t="s">
        <v>5</v>
      </c>
    </row>
    <row r="4" spans="2:7">
      <c r="B4" t="s">
        <v>6</v>
      </c>
      <c r="C4" s="1">
        <v>0.81</v>
      </c>
      <c r="D4" s="2">
        <v>285739</v>
      </c>
      <c r="E4">
        <v>5016</v>
      </c>
    </row>
    <row r="5" spans="2:7">
      <c r="B5" t="s">
        <v>7</v>
      </c>
      <c r="C5" s="1">
        <v>0.81</v>
      </c>
      <c r="D5" s="2">
        <v>236565</v>
      </c>
      <c r="E5">
        <v>4153</v>
      </c>
      <c r="G5" s="1">
        <f>D5/D4</f>
        <v>0.82790588614084881</v>
      </c>
    </row>
    <row r="6" spans="2:7">
      <c r="C6" s="1"/>
      <c r="D6" s="2"/>
      <c r="G6" s="1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6"/>
  <sheetViews>
    <sheetView tabSelected="1" workbookViewId="0">
      <selection activeCell="J9" sqref="J9"/>
    </sheetView>
  </sheetViews>
  <sheetFormatPr defaultRowHeight="15"/>
  <sheetData>
    <row r="1" spans="1:3">
      <c r="A1" t="s">
        <v>8</v>
      </c>
    </row>
    <row r="2" spans="1:3">
      <c r="A2" t="s">
        <v>9</v>
      </c>
      <c r="B2" t="s">
        <v>10</v>
      </c>
    </row>
    <row r="3" spans="1:3">
      <c r="A3" s="3">
        <v>0.66197916666666667</v>
      </c>
      <c r="B3" t="s">
        <v>11</v>
      </c>
    </row>
    <row r="4" spans="1:3">
      <c r="A4" t="s">
        <v>12</v>
      </c>
    </row>
    <row r="5" spans="1:3">
      <c r="A5" t="s">
        <v>13</v>
      </c>
      <c r="B5" t="s">
        <v>14</v>
      </c>
    </row>
    <row r="6" spans="1:3">
      <c r="A6" t="s">
        <v>15</v>
      </c>
      <c r="B6">
        <v>100</v>
      </c>
    </row>
    <row r="7" spans="1:3">
      <c r="A7" t="s">
        <v>16</v>
      </c>
      <c r="B7">
        <v>2021</v>
      </c>
    </row>
    <row r="8" spans="1:3">
      <c r="A8" t="s">
        <v>17</v>
      </c>
      <c r="B8">
        <v>56960000</v>
      </c>
    </row>
    <row r="9" spans="1:3">
      <c r="A9" t="s">
        <v>18</v>
      </c>
      <c r="B9">
        <v>236565.38</v>
      </c>
      <c r="C9">
        <f>B9/B8*1000000</f>
        <v>4153.1843398876408</v>
      </c>
    </row>
    <row r="10" spans="1:3">
      <c r="A10" t="s">
        <v>19</v>
      </c>
      <c r="B10">
        <v>241533.25</v>
      </c>
    </row>
    <row r="11" spans="1:3">
      <c r="A11" t="s">
        <v>20</v>
      </c>
      <c r="B11">
        <v>4240.4008999999996</v>
      </c>
    </row>
    <row r="12" spans="1:3">
      <c r="A12" t="s">
        <v>21</v>
      </c>
      <c r="B12">
        <v>0.80533593999999997</v>
      </c>
    </row>
    <row r="13" spans="1:3">
      <c r="A13" t="s">
        <v>12</v>
      </c>
    </row>
    <row r="14" spans="1:3">
      <c r="A14" t="s">
        <v>22</v>
      </c>
    </row>
    <row r="15" spans="1:3">
      <c r="A15" t="s">
        <v>23</v>
      </c>
      <c r="B15" t="s">
        <v>24</v>
      </c>
    </row>
    <row r="16" spans="1:3">
      <c r="A16" t="s">
        <v>25</v>
      </c>
      <c r="B16">
        <v>0.194664</v>
      </c>
    </row>
    <row r="17" spans="1:20">
      <c r="A17" t="s">
        <v>26</v>
      </c>
      <c r="B17">
        <v>0.80533606000000002</v>
      </c>
    </row>
    <row r="18" spans="1:20">
      <c r="A18" t="s">
        <v>27</v>
      </c>
      <c r="B18">
        <v>0</v>
      </c>
    </row>
    <row r="19" spans="1:20">
      <c r="A19" t="s">
        <v>12</v>
      </c>
    </row>
    <row r="20" spans="1: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44</v>
      </c>
      <c r="T20" t="s">
        <v>46</v>
      </c>
    </row>
    <row r="21" spans="1:20">
      <c r="A21" t="s">
        <v>47</v>
      </c>
      <c r="B21" t="s">
        <v>48</v>
      </c>
      <c r="C21">
        <v>32.477097000000001</v>
      </c>
      <c r="D21">
        <v>29.012872999999999</v>
      </c>
      <c r="E21">
        <v>53.262436000000001</v>
      </c>
      <c r="F21">
        <v>101.76157000000001</v>
      </c>
      <c r="G21">
        <v>235.56720000000001</v>
      </c>
      <c r="H21">
        <v>520.06659000000002</v>
      </c>
      <c r="I21">
        <v>773.38788</v>
      </c>
      <c r="J21">
        <v>1091.6635000000001</v>
      </c>
      <c r="K21">
        <v>1284.7938999999999</v>
      </c>
      <c r="L21">
        <v>1124.5735999999999</v>
      </c>
      <c r="M21">
        <v>889.43939</v>
      </c>
      <c r="N21">
        <v>666.86297999999999</v>
      </c>
      <c r="O21">
        <v>452.94720000000001</v>
      </c>
      <c r="P21">
        <v>379.76553000000001</v>
      </c>
      <c r="Q21" t="s">
        <v>12</v>
      </c>
      <c r="R21">
        <v>7635.5820000000003</v>
      </c>
      <c r="S21" t="s">
        <v>44</v>
      </c>
      <c r="T21">
        <v>6149.2089999999998</v>
      </c>
    </row>
    <row r="22" spans="1:20">
      <c r="A22" t="s">
        <v>47</v>
      </c>
      <c r="B22" t="s">
        <v>49</v>
      </c>
      <c r="C22">
        <v>39.410781999999998</v>
      </c>
      <c r="D22">
        <v>31.620279</v>
      </c>
      <c r="E22">
        <v>43.535164000000002</v>
      </c>
      <c r="F22">
        <v>69.197997999999998</v>
      </c>
      <c r="G22">
        <v>120.06541</v>
      </c>
      <c r="H22">
        <v>199.34522999999999</v>
      </c>
      <c r="I22">
        <v>335.90816999999998</v>
      </c>
      <c r="J22">
        <v>422.97849000000002</v>
      </c>
      <c r="K22">
        <v>490.80173000000002</v>
      </c>
      <c r="L22">
        <v>473.84589</v>
      </c>
      <c r="M22">
        <v>418.39587</v>
      </c>
      <c r="N22">
        <v>371.19457999999997</v>
      </c>
      <c r="O22">
        <v>323.99329</v>
      </c>
      <c r="P22">
        <v>381.27643</v>
      </c>
      <c r="Q22" t="s">
        <v>12</v>
      </c>
      <c r="R22">
        <v>3721.5693000000001</v>
      </c>
      <c r="S22" t="s">
        <v>50</v>
      </c>
      <c r="T22">
        <v>2997.1138000000001</v>
      </c>
    </row>
    <row r="23" spans="1:20">
      <c r="A23" t="s">
        <v>12</v>
      </c>
    </row>
    <row r="24" spans="1:20">
      <c r="A24" t="s">
        <v>51</v>
      </c>
      <c r="B24" t="s">
        <v>52</v>
      </c>
      <c r="C24" t="s">
        <v>3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20">
      <c r="A25" t="s">
        <v>47</v>
      </c>
      <c r="B25">
        <v>20.83</v>
      </c>
      <c r="C25">
        <v>0.80530000000000002</v>
      </c>
      <c r="D25">
        <v>20.8</v>
      </c>
      <c r="E25">
        <v>20.85</v>
      </c>
      <c r="F25">
        <v>0.19470000000000001</v>
      </c>
      <c r="G25">
        <v>0.80530000000000002</v>
      </c>
      <c r="H25">
        <v>0</v>
      </c>
    </row>
    <row r="26" spans="1:20">
      <c r="A26" t="s">
        <v>12</v>
      </c>
    </row>
    <row r="27" spans="1:20">
      <c r="A27" t="s">
        <v>58</v>
      </c>
      <c r="B27" t="s">
        <v>59</v>
      </c>
    </row>
    <row r="28" spans="1:20">
      <c r="A28" t="s">
        <v>60</v>
      </c>
      <c r="B28" t="s">
        <v>47</v>
      </c>
    </row>
    <row r="29" spans="1:20">
      <c r="A29">
        <v>0</v>
      </c>
      <c r="B29">
        <v>19.47</v>
      </c>
    </row>
    <row r="30" spans="1:20">
      <c r="A30">
        <v>1</v>
      </c>
      <c r="B30">
        <v>1.181</v>
      </c>
    </row>
    <row r="31" spans="1:20">
      <c r="A31">
        <v>4</v>
      </c>
      <c r="B31" s="4">
        <v>4.99E-2</v>
      </c>
    </row>
    <row r="32" spans="1:20">
      <c r="A32">
        <v>5</v>
      </c>
      <c r="B32">
        <v>2.524</v>
      </c>
    </row>
    <row r="33" spans="1:2">
      <c r="A33">
        <v>6</v>
      </c>
      <c r="B33">
        <v>0.5786</v>
      </c>
    </row>
    <row r="34" spans="1:2">
      <c r="A34">
        <v>10</v>
      </c>
      <c r="B34">
        <v>2.4860000000000002</v>
      </c>
    </row>
    <row r="35" spans="1:2">
      <c r="A35">
        <v>11</v>
      </c>
      <c r="B35" s="4">
        <v>1.1999999999999999E-3</v>
      </c>
    </row>
    <row r="36" spans="1:2">
      <c r="A36">
        <v>15</v>
      </c>
      <c r="B36">
        <v>1.224</v>
      </c>
    </row>
    <row r="37" spans="1:2">
      <c r="A37">
        <v>16</v>
      </c>
      <c r="B37">
        <v>1.7969999999999999</v>
      </c>
    </row>
    <row r="38" spans="1:2">
      <c r="A38">
        <v>20</v>
      </c>
      <c r="B38">
        <v>22.86</v>
      </c>
    </row>
    <row r="39" spans="1:2">
      <c r="A39">
        <v>25</v>
      </c>
      <c r="B39" s="4">
        <v>4.99E-2</v>
      </c>
    </row>
    <row r="40" spans="1:2">
      <c r="A40">
        <v>28</v>
      </c>
      <c r="B40" s="4">
        <v>9.35E-2</v>
      </c>
    </row>
    <row r="41" spans="1:2">
      <c r="A41">
        <v>30</v>
      </c>
      <c r="B41">
        <v>22.21</v>
      </c>
    </row>
    <row r="42" spans="1:2">
      <c r="A42">
        <v>33</v>
      </c>
      <c r="B42">
        <v>12.8</v>
      </c>
    </row>
    <row r="43" spans="1:2">
      <c r="A43">
        <v>35</v>
      </c>
      <c r="B43">
        <v>12.68</v>
      </c>
    </row>
    <row r="44" spans="1:2">
      <c r="A44" t="s">
        <v>58</v>
      </c>
    </row>
    <row r="52" spans="3:3">
      <c r="C52" s="4"/>
    </row>
    <row r="56" spans="3:3">
      <c r="C56" s="4"/>
    </row>
    <row r="60" spans="3:3">
      <c r="C60" s="4"/>
    </row>
    <row r="61" spans="3:3">
      <c r="C61" s="4"/>
    </row>
    <row r="76" spans="2:2">
      <c r="B7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"/>
  <sheetViews>
    <sheetView workbookViewId="0">
      <selection activeCell="E22" sqref="E22"/>
    </sheetView>
  </sheetViews>
  <sheetFormatPr defaultRowHeight="15"/>
  <sheetData>
    <row r="1" spans="1:3">
      <c r="A1" t="s">
        <v>8</v>
      </c>
    </row>
    <row r="2" spans="1:3">
      <c r="A2" t="s">
        <v>9</v>
      </c>
      <c r="B2" t="s">
        <v>10</v>
      </c>
    </row>
    <row r="3" spans="1:3">
      <c r="A3" s="3">
        <v>0.56265046296296295</v>
      </c>
      <c r="B3" t="s">
        <v>11</v>
      </c>
    </row>
    <row r="4" spans="1:3">
      <c r="A4" t="s">
        <v>12</v>
      </c>
    </row>
    <row r="5" spans="1:3">
      <c r="A5" t="s">
        <v>13</v>
      </c>
      <c r="B5" t="s">
        <v>14</v>
      </c>
    </row>
    <row r="6" spans="1:3">
      <c r="A6" t="s">
        <v>15</v>
      </c>
      <c r="B6">
        <v>100</v>
      </c>
    </row>
    <row r="7" spans="1:3">
      <c r="A7" t="s">
        <v>16</v>
      </c>
      <c r="B7">
        <v>2021</v>
      </c>
    </row>
    <row r="8" spans="1:3">
      <c r="A8" t="s">
        <v>17</v>
      </c>
      <c r="B8">
        <v>56960000</v>
      </c>
    </row>
    <row r="9" spans="1:3">
      <c r="A9" t="s">
        <v>18</v>
      </c>
      <c r="B9">
        <v>285739.75</v>
      </c>
      <c r="C9">
        <f>B9/B8*1000000</f>
        <v>5016.4984199438204</v>
      </c>
    </row>
    <row r="10" spans="1:3">
      <c r="A10" t="s">
        <v>19</v>
      </c>
      <c r="B10">
        <v>291740.28000000003</v>
      </c>
    </row>
    <row r="11" spans="1:3">
      <c r="A11" t="s">
        <v>20</v>
      </c>
      <c r="B11">
        <v>5121.8446999999996</v>
      </c>
    </row>
    <row r="12" spans="1:3">
      <c r="A12" t="s">
        <v>21</v>
      </c>
      <c r="B12">
        <v>0.80798095000000003</v>
      </c>
    </row>
    <row r="13" spans="1:3">
      <c r="A13" t="s">
        <v>12</v>
      </c>
    </row>
    <row r="14" spans="1:3">
      <c r="A14" t="s">
        <v>22</v>
      </c>
    </row>
    <row r="15" spans="1:3">
      <c r="A15" t="s">
        <v>23</v>
      </c>
      <c r="B15" t="s">
        <v>24</v>
      </c>
    </row>
    <row r="16" spans="1:3">
      <c r="A16" t="s">
        <v>25</v>
      </c>
      <c r="B16">
        <v>0.192019</v>
      </c>
    </row>
    <row r="17" spans="1:20">
      <c r="A17" t="s">
        <v>26</v>
      </c>
      <c r="B17">
        <v>0.80798095000000003</v>
      </c>
    </row>
    <row r="18" spans="1:20">
      <c r="A18" t="s">
        <v>27</v>
      </c>
      <c r="B18">
        <v>0</v>
      </c>
    </row>
    <row r="19" spans="1:20">
      <c r="A19" t="s">
        <v>12</v>
      </c>
    </row>
    <row r="20" spans="1: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44</v>
      </c>
      <c r="T20" t="s">
        <v>46</v>
      </c>
    </row>
    <row r="21" spans="1:20">
      <c r="A21" t="s">
        <v>47</v>
      </c>
      <c r="B21" t="s">
        <v>48</v>
      </c>
      <c r="C21">
        <v>32.477097000000001</v>
      </c>
      <c r="D21">
        <v>29.012872999999999</v>
      </c>
      <c r="E21">
        <v>53.262436000000001</v>
      </c>
      <c r="F21">
        <v>101.76157000000001</v>
      </c>
      <c r="G21">
        <v>235.56720000000001</v>
      </c>
      <c r="H21">
        <v>520.06659000000002</v>
      </c>
      <c r="I21">
        <v>773.38788</v>
      </c>
      <c r="J21">
        <v>1091.6635000000001</v>
      </c>
      <c r="K21">
        <v>1284.7938999999999</v>
      </c>
      <c r="L21">
        <v>1124.5735999999999</v>
      </c>
      <c r="M21">
        <v>889.43939</v>
      </c>
      <c r="N21">
        <v>666.86297999999999</v>
      </c>
      <c r="O21">
        <v>452.94720000000001</v>
      </c>
      <c r="P21">
        <v>379.76553000000001</v>
      </c>
      <c r="Q21" t="s">
        <v>12</v>
      </c>
      <c r="R21">
        <v>7635.5820000000003</v>
      </c>
      <c r="S21" t="s">
        <v>44</v>
      </c>
      <c r="T21">
        <v>6169.4053000000004</v>
      </c>
    </row>
    <row r="22" spans="1:20">
      <c r="A22" t="s">
        <v>47</v>
      </c>
      <c r="B22" t="s">
        <v>49</v>
      </c>
      <c r="C22">
        <v>39.410781999999998</v>
      </c>
      <c r="D22">
        <v>31.620279</v>
      </c>
      <c r="E22">
        <v>43.535164000000002</v>
      </c>
      <c r="F22">
        <v>69.197997999999998</v>
      </c>
      <c r="G22">
        <v>120.06541</v>
      </c>
      <c r="H22">
        <v>199.34522999999999</v>
      </c>
      <c r="I22">
        <v>335.90816999999998</v>
      </c>
      <c r="J22">
        <v>422.97849000000002</v>
      </c>
      <c r="K22">
        <v>490.80173000000002</v>
      </c>
      <c r="L22">
        <v>473.84589</v>
      </c>
      <c r="M22">
        <v>418.39587</v>
      </c>
      <c r="N22">
        <v>371.19457999999997</v>
      </c>
      <c r="O22">
        <v>323.99329</v>
      </c>
      <c r="P22">
        <v>381.27643</v>
      </c>
      <c r="Q22" t="s">
        <v>12</v>
      </c>
      <c r="R22">
        <v>3721.5693000000001</v>
      </c>
      <c r="S22" t="s">
        <v>50</v>
      </c>
      <c r="T22">
        <v>3006.9573</v>
      </c>
    </row>
    <row r="23" spans="1:20">
      <c r="A23" t="s">
        <v>12</v>
      </c>
    </row>
    <row r="24" spans="1:20">
      <c r="A24" t="s">
        <v>51</v>
      </c>
      <c r="B24" t="s">
        <v>52</v>
      </c>
      <c r="C24" t="s">
        <v>3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20">
      <c r="A25" t="s">
        <v>47</v>
      </c>
      <c r="B25">
        <v>25.16</v>
      </c>
      <c r="C25">
        <v>0.80800000000000005</v>
      </c>
      <c r="D25">
        <v>25.13</v>
      </c>
      <c r="E25">
        <v>25.19</v>
      </c>
      <c r="F25">
        <v>0.192</v>
      </c>
      <c r="G25">
        <v>0.80800000000000005</v>
      </c>
      <c r="H25">
        <v>0</v>
      </c>
    </row>
    <row r="26" spans="1:20">
      <c r="A26" t="s">
        <v>12</v>
      </c>
    </row>
    <row r="27" spans="1:20">
      <c r="A27" t="s">
        <v>58</v>
      </c>
      <c r="B27" t="s">
        <v>59</v>
      </c>
    </row>
    <row r="28" spans="1:20">
      <c r="A28" t="s">
        <v>60</v>
      </c>
      <c r="B28" t="s">
        <v>47</v>
      </c>
    </row>
    <row r="29" spans="1:20">
      <c r="A29">
        <v>0</v>
      </c>
      <c r="B29">
        <v>19.2</v>
      </c>
    </row>
    <row r="30" spans="1:20">
      <c r="A30">
        <v>1</v>
      </c>
      <c r="B30">
        <v>1.524</v>
      </c>
    </row>
    <row r="31" spans="1:20">
      <c r="A31">
        <v>5</v>
      </c>
      <c r="B31">
        <v>2.4670000000000001</v>
      </c>
    </row>
    <row r="32" spans="1:20">
      <c r="A32">
        <v>6</v>
      </c>
      <c r="B32">
        <v>0.6018</v>
      </c>
    </row>
    <row r="33" spans="1:2">
      <c r="A33">
        <v>10</v>
      </c>
      <c r="B33">
        <v>2.2559999999999998</v>
      </c>
    </row>
    <row r="34" spans="1:2">
      <c r="A34">
        <v>20</v>
      </c>
      <c r="B34" s="4">
        <v>1.4E-3</v>
      </c>
    </row>
    <row r="35" spans="1:2">
      <c r="A35">
        <v>30</v>
      </c>
      <c r="B35">
        <v>11.18</v>
      </c>
    </row>
    <row r="36" spans="1:2">
      <c r="A36">
        <v>33</v>
      </c>
      <c r="B36">
        <v>23.3</v>
      </c>
    </row>
    <row r="37" spans="1:2">
      <c r="A37">
        <v>34</v>
      </c>
      <c r="B37">
        <v>10</v>
      </c>
    </row>
    <row r="38" spans="1:2">
      <c r="A38">
        <v>35</v>
      </c>
      <c r="B38">
        <v>29.46</v>
      </c>
    </row>
    <row r="39" spans="1:2">
      <c r="A39">
        <v>42</v>
      </c>
      <c r="B39" s="4">
        <v>1.2999999999999999E-3</v>
      </c>
    </row>
    <row r="40" spans="1:2">
      <c r="A40">
        <v>68</v>
      </c>
      <c r="B40" s="4">
        <v>6.4000000000000003E-3</v>
      </c>
    </row>
    <row r="41" spans="1:2">
      <c r="A41" t="s">
        <v>58</v>
      </c>
    </row>
    <row r="52" spans="2:3">
      <c r="C52" s="4"/>
    </row>
    <row r="57" spans="2:3">
      <c r="C57" s="4"/>
    </row>
    <row r="58" spans="2:3">
      <c r="C58" s="4"/>
    </row>
    <row r="63" spans="2:3">
      <c r="B63" s="4"/>
    </row>
    <row r="71" spans="2:2">
      <c r="B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Mee</cp:lastModifiedBy>
  <cp:revision/>
  <dcterms:created xsi:type="dcterms:W3CDTF">2015-06-05T18:17:20Z</dcterms:created>
  <dcterms:modified xsi:type="dcterms:W3CDTF">2022-02-03T17:46:47Z</dcterms:modified>
  <cp:category/>
  <cp:contentStatus/>
</cp:coreProperties>
</file>