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WORKING_FILES/GEN_ASSEMBLY/sandbox/mk_capstone/fitted_models/"/>
    </mc:Choice>
  </mc:AlternateContent>
  <xr:revisionPtr revIDLastSave="0" documentId="13_ncr:1_{C960730C-53E9-7F4D-BBF9-FFC12C208BF9}" xr6:coauthVersionLast="43" xr6:coauthVersionMax="43" xr10:uidLastSave="{00000000-0000-0000-0000-000000000000}"/>
  <bookViews>
    <workbookView xWindow="1440" yWindow="1560" windowWidth="25120" windowHeight="26600" xr2:uid="{746F708D-7A11-8E48-AB4D-9DBCF096E75E}"/>
  </bookViews>
  <sheets>
    <sheet name="Summary" sheetId="4" r:id="rId1"/>
    <sheet name="ARIMA dam" sheetId="1" r:id="rId2"/>
    <sheet name="ARIMA has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" i="4" l="1"/>
  <c r="S23" i="4"/>
  <c r="S22" i="4"/>
  <c r="S20" i="4"/>
  <c r="S19" i="4"/>
  <c r="S18" i="4"/>
  <c r="O24" i="4"/>
  <c r="O23" i="4"/>
  <c r="O22" i="4"/>
  <c r="O20" i="4"/>
  <c r="O19" i="4"/>
  <c r="O18" i="4"/>
  <c r="O14" i="4"/>
  <c r="O13" i="4"/>
  <c r="O9" i="4"/>
  <c r="O8" i="4"/>
  <c r="K13" i="3" l="1"/>
  <c r="K12" i="3"/>
  <c r="K11" i="3"/>
  <c r="K10" i="3"/>
  <c r="K9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8" i="3"/>
  <c r="K7" i="3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<sst xmlns="http://schemas.openxmlformats.org/spreadsheetml/2006/main" count="91" uniqueCount="37">
  <si>
    <t>MODEL</t>
  </si>
  <si>
    <t>TARGET</t>
  </si>
  <si>
    <t>ARIMA</t>
  </si>
  <si>
    <t>dam</t>
  </si>
  <si>
    <t>MSE</t>
  </si>
  <si>
    <t>RMSE</t>
  </si>
  <si>
    <t>R-sq</t>
  </si>
  <si>
    <t>Train</t>
  </si>
  <si>
    <t>Test</t>
  </si>
  <si>
    <t>Pickled</t>
  </si>
  <si>
    <t>Filename</t>
  </si>
  <si>
    <t>PARAMETERS</t>
  </si>
  <si>
    <t>d</t>
  </si>
  <si>
    <t>q</t>
  </si>
  <si>
    <t>p</t>
  </si>
  <si>
    <t>CAPSTONE FITTED MODELS:  PARAMETERS &amp; METRICS</t>
  </si>
  <si>
    <t>hasp</t>
  </si>
  <si>
    <t>../fitted_models/dam_arima406_model.pkl</t>
  </si>
  <si>
    <t>../fitted_models/hasp_arima606_model.pkl</t>
  </si>
  <si>
    <t>P</t>
  </si>
  <si>
    <t>D</t>
  </si>
  <si>
    <t>Q</t>
  </si>
  <si>
    <t>S</t>
  </si>
  <si>
    <t>SARIMAX</t>
  </si>
  <si>
    <t>RNN</t>
  </si>
  <si>
    <t>T R A I N</t>
  </si>
  <si>
    <t>T E S T</t>
  </si>
  <si>
    <t>P A R A M E T E R S</t>
  </si>
  <si>
    <t>Look-bk</t>
  </si>
  <si>
    <t>Epochs</t>
  </si>
  <si>
    <t>GRU-1</t>
  </si>
  <si>
    <t>GRU-2</t>
  </si>
  <si>
    <t>Hid-1</t>
  </si>
  <si>
    <t>Hid-2</t>
  </si>
  <si>
    <t>Hid-3</t>
  </si>
  <si>
    <t>Out</t>
  </si>
  <si>
    <t>Learn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</si>
</sst>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8"/>
      <color theme="1"/>
      <name val="Calibri-Light"/>
      <family val="2"/>
    </font>
    <font>
      <sz val="8"/>
      <color theme="0"/>
      <name val="Calibri-Light"/>
      <family val="2"/>
    </font>
    <font>
      <sz val="12"/>
      <color theme="1"/>
      <name val="Calibri-Light"/>
      <family val="2"/>
    </font>
    <font>
      <b/>
      <sz val="8"/>
      <color theme="1"/>
      <name val="Calibri-Light"/>
    </font>
    <font>
      <b/>
      <sz val="8"/>
      <color theme="0"/>
      <name val="Calibri-Light"/>
    </font>
    <font>
      <sz val="8"/>
      <color theme="0"/>
      <name val="Calibri-Light"/>
    </font>
    <font>
      <sz val="8"/>
      <color theme="1"/>
      <name val="Calibri-Light"/>
    </font>
    <font>
      <sz val="12"/>
      <color theme="1"/>
      <name val="Calibri-Light"/>
    </font>
    <font>
      <sz val="8"/>
      <color theme="0" tint="-0.249977111117893"/>
      <name val="Calibri-Light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 indent="1"/>
    </xf>
    <xf numFmtId="2" fontId="0" fillId="0" borderId="0" xfId="0" applyNumberFormat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6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7" borderId="4" xfId="0" applyFill="1" applyBorder="1" applyAlignment="1">
      <alignment horizontal="left" vertical="center" indent="1"/>
    </xf>
    <xf numFmtId="0" fontId="0" fillId="7" borderId="4" xfId="0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 indent="1"/>
    </xf>
    <xf numFmtId="0" fontId="5" fillId="3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 textRotation="45"/>
    </xf>
    <xf numFmtId="2" fontId="6" fillId="0" borderId="0" xfId="0" applyNumberFormat="1" applyFont="1" applyBorder="1" applyAlignment="1">
      <alignment horizontal="right" textRotation="45"/>
    </xf>
    <xf numFmtId="0" fontId="3" fillId="0" borderId="1" xfId="0" applyFont="1" applyBorder="1" applyAlignment="1">
      <alignment horizontal="right" textRotation="45"/>
    </xf>
    <xf numFmtId="0" fontId="3" fillId="0" borderId="0" xfId="0" applyFont="1" applyBorder="1" applyAlignment="1">
      <alignment horizontal="right" textRotation="45"/>
    </xf>
    <xf numFmtId="0" fontId="3" fillId="0" borderId="1" xfId="0" applyFont="1" applyBorder="1" applyAlignment="1">
      <alignment horizontal="left" textRotation="45"/>
    </xf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80E4-6528-9049-99F5-A322080B3A53}">
  <dimension ref="A1:T26"/>
  <sheetViews>
    <sheetView showGridLines="0" tabSelected="1" zoomScale="190" zoomScaleNormal="190" workbookViewId="0">
      <selection activeCell="T26" sqref="T26"/>
    </sheetView>
  </sheetViews>
  <sheetFormatPr baseColWidth="10" defaultColWidth="4.75" defaultRowHeight="15" customHeight="1"/>
  <cols>
    <col min="1" max="2" width="9.75" style="43" customWidth="1"/>
    <col min="3" max="3" width="2.5" style="39" customWidth="1"/>
    <col min="4" max="11" width="3.75" style="39" customWidth="1"/>
    <col min="12" max="12" width="7.75" style="39" customWidth="1"/>
    <col min="13" max="13" width="4.75" style="39" customWidth="1"/>
    <col min="14" max="14" width="8.75" style="51" customWidth="1"/>
    <col min="15" max="16" width="8.75" style="39" customWidth="1"/>
    <col min="17" max="17" width="2.75" style="39" customWidth="1"/>
    <col min="18" max="20" width="8.75" style="39" customWidth="1"/>
    <col min="21" max="16384" width="4.75" style="43"/>
  </cols>
  <sheetData>
    <row r="1" spans="1:20" ht="18" customHeight="1">
      <c r="A1" s="50" t="s">
        <v>15</v>
      </c>
    </row>
    <row r="2" spans="1:20" ht="9" customHeight="1"/>
    <row r="3" spans="1:20" ht="15" customHeight="1">
      <c r="A3" s="38"/>
      <c r="B3" s="38"/>
      <c r="D3" s="40"/>
      <c r="E3" s="40"/>
      <c r="F3" s="40"/>
      <c r="G3" s="40"/>
      <c r="H3" s="40"/>
      <c r="I3" s="40"/>
      <c r="J3" s="40"/>
      <c r="K3" s="40"/>
      <c r="L3" s="40"/>
      <c r="N3" s="41"/>
      <c r="O3" s="42" t="s">
        <v>25</v>
      </c>
      <c r="P3" s="42"/>
      <c r="R3" s="37"/>
      <c r="S3" s="37" t="s">
        <v>26</v>
      </c>
      <c r="T3" s="37"/>
    </row>
    <row r="4" spans="1:20" ht="15" customHeight="1">
      <c r="A4" s="36" t="s">
        <v>0</v>
      </c>
      <c r="B4" s="36" t="s">
        <v>1</v>
      </c>
      <c r="D4" s="40"/>
      <c r="E4" s="40"/>
      <c r="F4" s="40"/>
      <c r="G4" s="40"/>
      <c r="H4" s="35" t="s">
        <v>27</v>
      </c>
      <c r="I4" s="40"/>
      <c r="J4" s="40"/>
      <c r="K4" s="40"/>
      <c r="L4" s="40"/>
      <c r="N4" s="45" t="s">
        <v>4</v>
      </c>
      <c r="O4" s="46" t="s">
        <v>5</v>
      </c>
      <c r="P4" s="46" t="s">
        <v>6</v>
      </c>
      <c r="R4" s="44" t="s">
        <v>4</v>
      </c>
      <c r="S4" s="44" t="s">
        <v>5</v>
      </c>
      <c r="T4" s="44" t="s">
        <v>6</v>
      </c>
    </row>
    <row r="5" spans="1:20" ht="9" customHeight="1"/>
    <row r="6" spans="1:20" s="47" customFormat="1" ht="15" customHeight="1">
      <c r="C6" s="48"/>
      <c r="D6" s="34" t="s">
        <v>14</v>
      </c>
      <c r="E6" s="34" t="s">
        <v>12</v>
      </c>
      <c r="F6" s="34" t="s">
        <v>13</v>
      </c>
      <c r="G6" s="48"/>
      <c r="H6" s="48"/>
      <c r="I6" s="48"/>
      <c r="J6" s="48"/>
      <c r="K6" s="48"/>
      <c r="L6" s="48"/>
      <c r="M6" s="48"/>
      <c r="N6" s="49"/>
      <c r="O6" s="48"/>
      <c r="P6" s="48"/>
      <c r="Q6" s="48"/>
      <c r="R6" s="48"/>
      <c r="S6" s="48"/>
      <c r="T6" s="48"/>
    </row>
    <row r="7" spans="1:20" s="52" customFormat="1" ht="9" customHeight="1"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3"/>
      <c r="Q7" s="53"/>
      <c r="R7" s="53"/>
      <c r="S7" s="53"/>
      <c r="T7" s="53"/>
    </row>
    <row r="8" spans="1:20" ht="15" customHeight="1">
      <c r="A8" s="55" t="s">
        <v>2</v>
      </c>
      <c r="B8" s="55" t="s">
        <v>3</v>
      </c>
      <c r="C8" s="56"/>
      <c r="D8" s="56">
        <v>4</v>
      </c>
      <c r="E8" s="56">
        <v>0</v>
      </c>
      <c r="F8" s="56">
        <v>6</v>
      </c>
      <c r="G8" s="56"/>
      <c r="H8" s="56"/>
      <c r="I8" s="56"/>
      <c r="J8" s="56"/>
      <c r="K8" s="56"/>
      <c r="L8" s="56"/>
      <c r="M8" s="56"/>
      <c r="N8" s="57">
        <v>106.84</v>
      </c>
      <c r="O8" s="57">
        <f t="shared" ref="O8:O9" si="0">N8^0.5</f>
        <v>10.33634364753804</v>
      </c>
      <c r="P8" s="56">
        <v>0.74939999999999996</v>
      </c>
      <c r="Q8" s="56"/>
      <c r="R8" s="57"/>
      <c r="S8" s="57"/>
      <c r="T8" s="56"/>
    </row>
    <row r="9" spans="1:20" ht="15" customHeight="1">
      <c r="A9" s="64" t="s">
        <v>2</v>
      </c>
      <c r="B9" s="64" t="s">
        <v>16</v>
      </c>
      <c r="C9" s="65"/>
      <c r="D9" s="65">
        <v>6</v>
      </c>
      <c r="E9" s="65">
        <v>0</v>
      </c>
      <c r="F9" s="65">
        <v>6</v>
      </c>
      <c r="G9" s="65"/>
      <c r="H9" s="65"/>
      <c r="I9" s="65"/>
      <c r="J9" s="65"/>
      <c r="K9" s="65"/>
      <c r="L9" s="65"/>
      <c r="M9" s="65"/>
      <c r="N9" s="66">
        <v>1009.8</v>
      </c>
      <c r="O9" s="66">
        <f t="shared" si="0"/>
        <v>31.777350424476865</v>
      </c>
      <c r="P9" s="65">
        <v>0.39800000000000002</v>
      </c>
      <c r="Q9" s="65"/>
      <c r="R9" s="66"/>
      <c r="S9" s="66"/>
      <c r="T9" s="65"/>
    </row>
    <row r="10" spans="1:20" s="52" customFormat="1" ht="15" customHeight="1"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4"/>
      <c r="P10" s="53"/>
      <c r="Q10" s="53"/>
      <c r="R10" s="54"/>
      <c r="S10" s="54"/>
      <c r="T10" s="53"/>
    </row>
    <row r="11" spans="1:20" s="47" customFormat="1" ht="15" customHeight="1">
      <c r="C11" s="48"/>
      <c r="D11" s="34" t="s">
        <v>14</v>
      </c>
      <c r="E11" s="34" t="s">
        <v>12</v>
      </c>
      <c r="F11" s="34" t="s">
        <v>13</v>
      </c>
      <c r="G11" s="34"/>
      <c r="H11" s="34" t="s">
        <v>19</v>
      </c>
      <c r="I11" s="34" t="s">
        <v>20</v>
      </c>
      <c r="J11" s="34" t="s">
        <v>21</v>
      </c>
      <c r="K11" s="34" t="s">
        <v>22</v>
      </c>
      <c r="L11" s="48"/>
      <c r="M11" s="48"/>
      <c r="N11" s="49"/>
      <c r="O11" s="48"/>
      <c r="P11" s="48"/>
      <c r="Q11" s="48"/>
      <c r="R11" s="49"/>
      <c r="S11" s="48"/>
      <c r="T11" s="48"/>
    </row>
    <row r="12" spans="1:20" s="52" customFormat="1" ht="9" customHeight="1"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3"/>
      <c r="Q12" s="53"/>
      <c r="R12" s="54"/>
      <c r="S12" s="53"/>
      <c r="T12" s="53"/>
    </row>
    <row r="13" spans="1:20" ht="15" customHeight="1">
      <c r="A13" s="61" t="s">
        <v>23</v>
      </c>
      <c r="B13" s="61" t="s">
        <v>3</v>
      </c>
      <c r="C13" s="62"/>
      <c r="D13" s="62">
        <v>4</v>
      </c>
      <c r="E13" s="62">
        <v>0</v>
      </c>
      <c r="F13" s="62">
        <v>6</v>
      </c>
      <c r="G13" s="62"/>
      <c r="H13" s="62">
        <v>0</v>
      </c>
      <c r="I13" s="62">
        <v>1</v>
      </c>
      <c r="J13" s="62">
        <v>0</v>
      </c>
      <c r="K13" s="62">
        <v>24</v>
      </c>
      <c r="L13" s="62"/>
      <c r="M13" s="62"/>
      <c r="N13" s="63">
        <v>105.45</v>
      </c>
      <c r="O13" s="63">
        <f t="shared" ref="O13:O14" si="1">N13^0.5</f>
        <v>10.268885041717041</v>
      </c>
      <c r="P13" s="62">
        <v>0.75270000000000004</v>
      </c>
      <c r="Q13" s="62"/>
      <c r="R13" s="63"/>
      <c r="S13" s="63"/>
      <c r="T13" s="62"/>
    </row>
    <row r="14" spans="1:20" ht="15" customHeight="1">
      <c r="A14" s="64" t="s">
        <v>23</v>
      </c>
      <c r="B14" s="64" t="s">
        <v>16</v>
      </c>
      <c r="C14" s="65"/>
      <c r="D14" s="65">
        <v>6</v>
      </c>
      <c r="E14" s="65">
        <v>0</v>
      </c>
      <c r="F14" s="65">
        <v>6</v>
      </c>
      <c r="G14" s="65"/>
      <c r="H14" s="65">
        <v>0</v>
      </c>
      <c r="I14" s="65">
        <v>1</v>
      </c>
      <c r="J14" s="65">
        <v>0</v>
      </c>
      <c r="K14" s="65">
        <v>24</v>
      </c>
      <c r="L14" s="65"/>
      <c r="M14" s="65"/>
      <c r="N14" s="66">
        <v>1497.9</v>
      </c>
      <c r="O14" s="66">
        <f t="shared" si="1"/>
        <v>38.702713083193537</v>
      </c>
      <c r="P14" s="65">
        <v>0.1071</v>
      </c>
      <c r="Q14" s="65"/>
      <c r="R14" s="66"/>
      <c r="S14" s="66"/>
      <c r="T14" s="65"/>
    </row>
    <row r="15" spans="1:20" s="52" customFormat="1" ht="15" customHeight="1"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4"/>
      <c r="O15" s="54"/>
      <c r="P15" s="53"/>
      <c r="Q15" s="53"/>
      <c r="R15" s="54"/>
      <c r="S15" s="54"/>
      <c r="T15" s="53"/>
    </row>
    <row r="16" spans="1:20" s="67" customFormat="1" ht="36">
      <c r="C16" s="70"/>
      <c r="D16" s="69" t="s">
        <v>28</v>
      </c>
      <c r="E16" s="69" t="s">
        <v>29</v>
      </c>
      <c r="F16" s="69" t="s">
        <v>30</v>
      </c>
      <c r="G16" s="69" t="s">
        <v>31</v>
      </c>
      <c r="H16" s="69" t="s">
        <v>32</v>
      </c>
      <c r="I16" s="69" t="s">
        <v>33</v>
      </c>
      <c r="J16" s="69" t="s">
        <v>34</v>
      </c>
      <c r="K16" s="69" t="s">
        <v>35</v>
      </c>
      <c r="L16" s="71" t="s">
        <v>36</v>
      </c>
      <c r="N16" s="68"/>
      <c r="O16" s="68"/>
      <c r="R16" s="68"/>
      <c r="S16" s="68"/>
    </row>
    <row r="17" spans="1:20" s="67" customFormat="1" ht="9" customHeight="1">
      <c r="C17" s="70"/>
      <c r="D17" s="70"/>
      <c r="E17" s="70"/>
      <c r="F17" s="70"/>
      <c r="G17" s="70"/>
      <c r="H17" s="70"/>
      <c r="I17" s="70"/>
      <c r="J17" s="70"/>
      <c r="K17" s="70"/>
      <c r="L17" s="70"/>
      <c r="N17" s="68"/>
      <c r="O17" s="68"/>
      <c r="R17" s="68"/>
      <c r="S17" s="68"/>
    </row>
    <row r="18" spans="1:20" ht="15" customHeight="1">
      <c r="A18" s="61" t="s">
        <v>24</v>
      </c>
      <c r="B18" s="61" t="s">
        <v>3</v>
      </c>
      <c r="C18" s="62"/>
      <c r="D18" s="62">
        <v>12</v>
      </c>
      <c r="E18" s="62">
        <v>20</v>
      </c>
      <c r="F18" s="62">
        <v>16</v>
      </c>
      <c r="G18" s="62">
        <v>16</v>
      </c>
      <c r="H18" s="62">
        <v>32</v>
      </c>
      <c r="I18" s="62">
        <v>16</v>
      </c>
      <c r="J18" s="62">
        <v>8</v>
      </c>
      <c r="K18" s="62">
        <v>1</v>
      </c>
      <c r="L18" s="62">
        <v>5.0000000000000001E-4</v>
      </c>
      <c r="M18" s="62"/>
      <c r="N18" s="63">
        <v>127.6876</v>
      </c>
      <c r="O18" s="63">
        <f t="shared" ref="O18:O20" si="2">N18^0.5</f>
        <v>11.299893804810734</v>
      </c>
      <c r="P18" s="62">
        <v>0.73240000000000005</v>
      </c>
      <c r="Q18" s="62"/>
      <c r="R18" s="63">
        <v>792.62139999999999</v>
      </c>
      <c r="S18" s="63">
        <f t="shared" ref="S18:S20" si="3">R18^0.5</f>
        <v>28.15353263801898</v>
      </c>
      <c r="T18" s="62">
        <v>0.4511</v>
      </c>
    </row>
    <row r="19" spans="1:20" ht="15" customHeight="1">
      <c r="A19" s="64" t="s">
        <v>24</v>
      </c>
      <c r="B19" s="64" t="s">
        <v>3</v>
      </c>
      <c r="C19" s="65"/>
      <c r="D19" s="65">
        <v>168</v>
      </c>
      <c r="E19" s="65">
        <v>20</v>
      </c>
      <c r="F19" s="72">
        <v>16</v>
      </c>
      <c r="G19" s="72">
        <v>16</v>
      </c>
      <c r="H19" s="72">
        <v>32</v>
      </c>
      <c r="I19" s="72">
        <v>16</v>
      </c>
      <c r="J19" s="72">
        <v>8</v>
      </c>
      <c r="K19" s="72">
        <v>1</v>
      </c>
      <c r="L19" s="72">
        <v>5.0000000000000001E-4</v>
      </c>
      <c r="M19" s="65"/>
      <c r="N19" s="66">
        <v>174.5455</v>
      </c>
      <c r="O19" s="66">
        <f t="shared" si="2"/>
        <v>13.211566901772098</v>
      </c>
      <c r="P19" s="65">
        <v>0.60370000000000001</v>
      </c>
      <c r="Q19" s="65"/>
      <c r="R19" s="66">
        <v>816.26739999999995</v>
      </c>
      <c r="S19" s="66">
        <f t="shared" si="3"/>
        <v>28.570393766974931</v>
      </c>
      <c r="T19" s="65">
        <v>0.4395</v>
      </c>
    </row>
    <row r="20" spans="1:20" ht="15" customHeight="1">
      <c r="A20" s="64" t="s">
        <v>24</v>
      </c>
      <c r="B20" s="64" t="s">
        <v>3</v>
      </c>
      <c r="C20" s="65"/>
      <c r="D20" s="65">
        <v>12</v>
      </c>
      <c r="E20" s="65">
        <v>100</v>
      </c>
      <c r="F20" s="72">
        <v>16</v>
      </c>
      <c r="G20" s="72">
        <v>16</v>
      </c>
      <c r="H20" s="72">
        <v>32</v>
      </c>
      <c r="I20" s="72">
        <v>16</v>
      </c>
      <c r="J20" s="72">
        <v>8</v>
      </c>
      <c r="K20" s="72">
        <v>1</v>
      </c>
      <c r="L20" s="72">
        <v>5.0000000000000001E-4</v>
      </c>
      <c r="M20" s="65"/>
      <c r="N20" s="66">
        <v>57.405099999999997</v>
      </c>
      <c r="O20" s="66">
        <f t="shared" si="2"/>
        <v>7.5766153393187379</v>
      </c>
      <c r="P20" s="65">
        <v>0.87050000000000005</v>
      </c>
      <c r="Q20" s="65"/>
      <c r="R20" s="66">
        <v>762.8809</v>
      </c>
      <c r="S20" s="66">
        <f t="shared" si="3"/>
        <v>27.62029869498156</v>
      </c>
      <c r="T20" s="65">
        <v>0.47170000000000001</v>
      </c>
    </row>
    <row r="21" spans="1:20" s="52" customFormat="1" ht="15" customHeight="1"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4"/>
      <c r="O21" s="54"/>
      <c r="P21" s="53"/>
      <c r="Q21" s="53"/>
      <c r="R21" s="54"/>
      <c r="S21" s="54"/>
      <c r="T21" s="53"/>
    </row>
    <row r="22" spans="1:20" ht="15" customHeight="1">
      <c r="A22" s="61" t="s">
        <v>24</v>
      </c>
      <c r="B22" s="61" t="s">
        <v>16</v>
      </c>
      <c r="C22" s="62"/>
      <c r="D22" s="62">
        <v>18</v>
      </c>
      <c r="E22" s="62">
        <v>15</v>
      </c>
      <c r="F22" s="62">
        <v>32</v>
      </c>
      <c r="G22" s="62">
        <v>16</v>
      </c>
      <c r="H22" s="62">
        <v>32</v>
      </c>
      <c r="I22" s="62">
        <v>32</v>
      </c>
      <c r="J22" s="62">
        <v>32</v>
      </c>
      <c r="K22" s="62">
        <v>1</v>
      </c>
      <c r="L22" s="62">
        <v>1E-4</v>
      </c>
      <c r="M22" s="62"/>
      <c r="N22" s="63">
        <v>1386.8152</v>
      </c>
      <c r="O22" s="63">
        <f t="shared" ref="O22:O24" si="4">N22^0.5</f>
        <v>37.239967776570374</v>
      </c>
      <c r="P22" s="62">
        <v>0.1804</v>
      </c>
      <c r="Q22" s="62"/>
      <c r="R22" s="63">
        <v>739.93100000000004</v>
      </c>
      <c r="S22" s="63">
        <f t="shared" ref="S22:S24" si="5">R22^0.5</f>
        <v>27.201672742682572</v>
      </c>
      <c r="T22" s="62">
        <v>0.33950000000000002</v>
      </c>
    </row>
    <row r="23" spans="1:20" ht="15" customHeight="1">
      <c r="A23" s="64" t="s">
        <v>24</v>
      </c>
      <c r="B23" s="64" t="s">
        <v>16</v>
      </c>
      <c r="C23" s="65"/>
      <c r="D23" s="65">
        <v>36</v>
      </c>
      <c r="E23" s="65">
        <v>15</v>
      </c>
      <c r="F23" s="72">
        <v>32</v>
      </c>
      <c r="G23" s="72">
        <v>16</v>
      </c>
      <c r="H23" s="72">
        <v>32</v>
      </c>
      <c r="I23" s="72">
        <v>32</v>
      </c>
      <c r="J23" s="72">
        <v>32</v>
      </c>
      <c r="K23" s="72">
        <v>1</v>
      </c>
      <c r="L23" s="72">
        <v>1E-4</v>
      </c>
      <c r="M23" s="65"/>
      <c r="N23" s="66">
        <v>1378.7881</v>
      </c>
      <c r="O23" s="66">
        <f t="shared" si="4"/>
        <v>37.132036033592343</v>
      </c>
      <c r="P23" s="65">
        <v>0.18490000000000001</v>
      </c>
      <c r="Q23" s="65"/>
      <c r="R23" s="66">
        <v>777.17370000000005</v>
      </c>
      <c r="S23" s="66">
        <f t="shared" si="5"/>
        <v>27.877835281814836</v>
      </c>
      <c r="T23" s="65">
        <v>0.30759999999999998</v>
      </c>
    </row>
    <row r="24" spans="1:20" ht="15" customHeight="1">
      <c r="A24" s="64" t="s">
        <v>24</v>
      </c>
      <c r="B24" s="64" t="s">
        <v>16</v>
      </c>
      <c r="C24" s="65"/>
      <c r="D24" s="65">
        <v>18</v>
      </c>
      <c r="E24" s="65">
        <v>50</v>
      </c>
      <c r="F24" s="72">
        <v>32</v>
      </c>
      <c r="G24" s="72">
        <v>16</v>
      </c>
      <c r="H24" s="72">
        <v>32</v>
      </c>
      <c r="I24" s="72">
        <v>32</v>
      </c>
      <c r="J24" s="72">
        <v>32</v>
      </c>
      <c r="K24" s="72">
        <v>1</v>
      </c>
      <c r="L24" s="72">
        <v>1E-4</v>
      </c>
      <c r="M24" s="65"/>
      <c r="N24" s="66">
        <v>790.92719999999997</v>
      </c>
      <c r="O24" s="66">
        <f t="shared" si="4"/>
        <v>28.123427956065385</v>
      </c>
      <c r="P24" s="65">
        <v>0.54339999999999999</v>
      </c>
      <c r="Q24" s="65"/>
      <c r="R24" s="66">
        <v>843.16250000000002</v>
      </c>
      <c r="S24" s="66">
        <f t="shared" si="5"/>
        <v>29.03726054571953</v>
      </c>
      <c r="T24" s="65">
        <v>0.29599999999999999</v>
      </c>
    </row>
    <row r="25" spans="1:20" ht="15" customHeight="1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0"/>
      <c r="O25" s="59"/>
      <c r="P25" s="59"/>
      <c r="Q25" s="59"/>
      <c r="R25" s="59"/>
      <c r="S25" s="59"/>
      <c r="T25" s="59"/>
    </row>
    <row r="26" spans="1:20" s="52" customFormat="1" ht="15" customHeight="1"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4"/>
      <c r="O26" s="53"/>
      <c r="P26" s="53"/>
      <c r="Q26" s="53"/>
      <c r="R26" s="53"/>
      <c r="S26" s="53"/>
      <c r="T26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1E4-5EA4-B24B-9CE8-626E277C66C4}">
  <dimension ref="A1:R52"/>
  <sheetViews>
    <sheetView showGridLines="0" zoomScale="180" zoomScaleNormal="180" workbookViewId="0">
      <pane ySplit="5" topLeftCell="A6" activePane="bottomLeft" state="frozen"/>
      <selection pane="bottomLeft" activeCell="N20" sqref="N20"/>
    </sheetView>
  </sheetViews>
  <sheetFormatPr baseColWidth="10" defaultColWidth="4.75" defaultRowHeight="15" customHeight="1"/>
  <cols>
    <col min="1" max="2" width="10.75" style="1" customWidth="1"/>
    <col min="3" max="3" width="4.75" style="2" customWidth="1"/>
    <col min="4" max="8" width="3.75" style="2" customWidth="1"/>
    <col min="9" max="9" width="4.75" style="2" customWidth="1"/>
    <col min="10" max="10" width="8.75" style="8" customWidth="1"/>
    <col min="11" max="12" width="8.75" style="2" customWidth="1"/>
    <col min="13" max="13" width="4.75" style="2" customWidth="1"/>
    <col min="14" max="16" width="8.75" style="2" customWidth="1"/>
    <col min="17" max="17" width="4.75" style="1"/>
    <col min="18" max="18" width="39" style="1" bestFit="1" customWidth="1"/>
    <col min="19" max="16384" width="4.75" style="1"/>
  </cols>
  <sheetData>
    <row r="1" spans="1:18" ht="18" customHeight="1">
      <c r="A1" s="20" t="s">
        <v>15</v>
      </c>
    </row>
    <row r="2" spans="1:18" ht="9" customHeight="1"/>
    <row r="3" spans="1:18" ht="15" customHeight="1">
      <c r="A3" s="19"/>
      <c r="B3" s="19"/>
      <c r="D3" s="11"/>
      <c r="E3" s="11"/>
      <c r="F3" s="11"/>
      <c r="G3" s="11"/>
      <c r="H3" s="11"/>
      <c r="J3" s="9"/>
      <c r="K3" s="4" t="s">
        <v>7</v>
      </c>
      <c r="L3" s="4"/>
      <c r="N3" s="5"/>
      <c r="O3" s="5" t="s">
        <v>8</v>
      </c>
      <c r="P3" s="5"/>
      <c r="R3" s="7" t="s">
        <v>9</v>
      </c>
    </row>
    <row r="4" spans="1:18" ht="15" customHeight="1">
      <c r="A4" s="19" t="s">
        <v>0</v>
      </c>
      <c r="B4" s="19" t="s">
        <v>1</v>
      </c>
      <c r="D4" s="11"/>
      <c r="E4" s="11"/>
      <c r="F4" s="11" t="s">
        <v>11</v>
      </c>
      <c r="G4" s="11"/>
      <c r="H4" s="11"/>
      <c r="J4" s="10" t="s">
        <v>4</v>
      </c>
      <c r="K4" s="3" t="s">
        <v>5</v>
      </c>
      <c r="L4" s="3" t="s">
        <v>6</v>
      </c>
      <c r="N4" s="6" t="s">
        <v>4</v>
      </c>
      <c r="O4" s="6" t="s">
        <v>5</v>
      </c>
      <c r="P4" s="6" t="s">
        <v>6</v>
      </c>
      <c r="R4" s="7" t="s">
        <v>10</v>
      </c>
    </row>
    <row r="5" spans="1:18" ht="9" customHeight="1"/>
    <row r="6" spans="1:18" ht="15" customHeight="1">
      <c r="A6" s="1" t="s">
        <v>2</v>
      </c>
      <c r="B6" s="1" t="s">
        <v>3</v>
      </c>
      <c r="D6" s="12" t="s">
        <v>14</v>
      </c>
      <c r="E6" s="12" t="s">
        <v>12</v>
      </c>
      <c r="F6" s="12" t="s">
        <v>13</v>
      </c>
      <c r="G6" s="12"/>
      <c r="H6" s="12"/>
    </row>
    <row r="7" spans="1:18" ht="15" customHeight="1">
      <c r="A7" s="13"/>
      <c r="B7" s="13"/>
      <c r="C7" s="14"/>
      <c r="D7" s="13">
        <v>0</v>
      </c>
      <c r="E7" s="14">
        <v>0</v>
      </c>
      <c r="F7" s="14">
        <v>0</v>
      </c>
      <c r="G7" s="14"/>
      <c r="H7" s="14"/>
      <c r="I7" s="14"/>
      <c r="J7" s="15">
        <v>426.36566006002499</v>
      </c>
      <c r="K7" s="15">
        <f>J7^0.5</f>
        <v>20.648623684401461</v>
      </c>
      <c r="L7" s="14"/>
      <c r="M7" s="14"/>
      <c r="N7" s="14"/>
      <c r="O7" s="14"/>
      <c r="P7" s="14"/>
      <c r="Q7" s="13"/>
      <c r="R7" s="13"/>
    </row>
    <row r="8" spans="1:18" ht="15" customHeight="1">
      <c r="A8" s="16"/>
      <c r="B8" s="16"/>
      <c r="C8" s="17"/>
      <c r="D8" s="16">
        <v>0</v>
      </c>
      <c r="E8" s="17">
        <v>0</v>
      </c>
      <c r="F8" s="17">
        <v>1</v>
      </c>
      <c r="G8" s="17"/>
      <c r="H8" s="17"/>
      <c r="I8" s="17"/>
      <c r="J8" s="18">
        <v>180.32417067045199</v>
      </c>
      <c r="K8" s="18">
        <f t="shared" ref="K8:K50" si="0">J8^0.5</f>
        <v>13.428483558110797</v>
      </c>
      <c r="L8" s="17"/>
      <c r="M8" s="17"/>
      <c r="N8" s="17"/>
      <c r="O8" s="17"/>
      <c r="P8" s="17"/>
      <c r="Q8" s="16"/>
      <c r="R8" s="16"/>
    </row>
    <row r="9" spans="1:18" ht="15" customHeight="1">
      <c r="A9" s="16"/>
      <c r="B9" s="16"/>
      <c r="C9" s="17"/>
      <c r="D9" s="16">
        <v>1</v>
      </c>
      <c r="E9" s="17">
        <v>0</v>
      </c>
      <c r="F9" s="17">
        <v>0</v>
      </c>
      <c r="G9" s="17"/>
      <c r="H9" s="17"/>
      <c r="I9" s="17"/>
      <c r="J9" s="18">
        <v>124.977186663813</v>
      </c>
      <c r="K9" s="18">
        <f t="shared" si="0"/>
        <v>11.179319597534235</v>
      </c>
      <c r="L9" s="17"/>
      <c r="M9" s="17"/>
      <c r="N9" s="17"/>
      <c r="O9" s="17"/>
      <c r="P9" s="17"/>
      <c r="Q9" s="16"/>
      <c r="R9" s="16"/>
    </row>
    <row r="10" spans="1:18" ht="15" customHeight="1">
      <c r="A10" s="16"/>
      <c r="B10" s="16"/>
      <c r="C10" s="17"/>
      <c r="D10" s="16">
        <v>1</v>
      </c>
      <c r="E10" s="17">
        <v>0</v>
      </c>
      <c r="F10" s="17">
        <v>1</v>
      </c>
      <c r="G10" s="17"/>
      <c r="H10" s="17"/>
      <c r="I10" s="17"/>
      <c r="J10" s="18">
        <v>111.664887650929</v>
      </c>
      <c r="K10" s="18">
        <f t="shared" si="0"/>
        <v>10.56716081314792</v>
      </c>
      <c r="L10" s="17"/>
      <c r="M10" s="17"/>
      <c r="N10" s="17"/>
      <c r="O10" s="17"/>
      <c r="P10" s="17"/>
      <c r="Q10" s="16"/>
      <c r="R10" s="16"/>
    </row>
    <row r="11" spans="1:18" ht="15" customHeight="1">
      <c r="A11" s="16"/>
      <c r="B11" s="16"/>
      <c r="C11" s="17"/>
      <c r="D11" s="16">
        <v>1</v>
      </c>
      <c r="E11" s="17">
        <v>0</v>
      </c>
      <c r="F11" s="17">
        <v>2</v>
      </c>
      <c r="G11" s="17"/>
      <c r="H11" s="17"/>
      <c r="I11" s="17"/>
      <c r="J11" s="18">
        <v>111.555110962432</v>
      </c>
      <c r="K11" s="18">
        <f t="shared" si="0"/>
        <v>10.561965298297093</v>
      </c>
      <c r="L11" s="17"/>
      <c r="M11" s="17"/>
      <c r="N11" s="17"/>
      <c r="O11" s="17"/>
      <c r="P11" s="17"/>
      <c r="Q11" s="16"/>
      <c r="R11" s="16"/>
    </row>
    <row r="12" spans="1:18" ht="15" customHeight="1">
      <c r="A12" s="16"/>
      <c r="B12" s="16"/>
      <c r="C12" s="17"/>
      <c r="D12" s="16">
        <v>1</v>
      </c>
      <c r="E12" s="17">
        <v>0</v>
      </c>
      <c r="F12" s="17">
        <v>3</v>
      </c>
      <c r="G12" s="17"/>
      <c r="H12" s="17"/>
      <c r="I12" s="17"/>
      <c r="J12" s="18">
        <v>110.39468640392801</v>
      </c>
      <c r="K12" s="18">
        <f t="shared" si="0"/>
        <v>10.506887569776694</v>
      </c>
      <c r="L12" s="17"/>
      <c r="M12" s="17"/>
      <c r="N12" s="17"/>
      <c r="O12" s="17"/>
      <c r="P12" s="17"/>
      <c r="Q12" s="16"/>
      <c r="R12" s="16"/>
    </row>
    <row r="13" spans="1:18" ht="15" customHeight="1">
      <c r="A13" s="16"/>
      <c r="B13" s="16"/>
      <c r="C13" s="17"/>
      <c r="D13" s="16">
        <v>1</v>
      </c>
      <c r="E13" s="17">
        <v>0</v>
      </c>
      <c r="F13" s="17">
        <v>4</v>
      </c>
      <c r="G13" s="17"/>
      <c r="H13" s="17"/>
      <c r="I13" s="17"/>
      <c r="J13" s="18">
        <v>110.38667558541501</v>
      </c>
      <c r="K13" s="18">
        <f t="shared" si="0"/>
        <v>10.50650634537547</v>
      </c>
      <c r="L13" s="17"/>
      <c r="M13" s="17"/>
      <c r="N13" s="17"/>
      <c r="O13" s="17"/>
      <c r="P13" s="17"/>
      <c r="Q13" s="16"/>
      <c r="R13" s="16"/>
    </row>
    <row r="14" spans="1:18" ht="15" customHeight="1">
      <c r="A14" s="16"/>
      <c r="B14" s="16"/>
      <c r="C14" s="17"/>
      <c r="D14" s="16">
        <v>1</v>
      </c>
      <c r="E14" s="17">
        <v>0</v>
      </c>
      <c r="F14" s="17">
        <v>5</v>
      </c>
      <c r="G14" s="17"/>
      <c r="H14" s="17"/>
      <c r="I14" s="17"/>
      <c r="J14" s="18">
        <v>109.25572059509901</v>
      </c>
      <c r="K14" s="18">
        <f t="shared" si="0"/>
        <v>10.452546129776181</v>
      </c>
      <c r="L14" s="17"/>
      <c r="M14" s="17"/>
      <c r="N14" s="17"/>
      <c r="O14" s="17"/>
      <c r="P14" s="17"/>
      <c r="Q14" s="16"/>
      <c r="R14" s="16"/>
    </row>
    <row r="15" spans="1:18" ht="15" customHeight="1">
      <c r="A15" s="16"/>
      <c r="B15" s="16"/>
      <c r="C15" s="17"/>
      <c r="D15" s="16">
        <v>1</v>
      </c>
      <c r="E15" s="17">
        <v>0</v>
      </c>
      <c r="F15" s="17">
        <v>6</v>
      </c>
      <c r="G15" s="17"/>
      <c r="H15" s="17"/>
      <c r="I15" s="17"/>
      <c r="J15" s="18">
        <v>108.29985883596299</v>
      </c>
      <c r="K15" s="18">
        <f t="shared" si="0"/>
        <v>10.406721810251438</v>
      </c>
      <c r="L15" s="17"/>
      <c r="M15" s="17"/>
      <c r="N15" s="17"/>
      <c r="O15" s="17"/>
      <c r="P15" s="17"/>
      <c r="Q15" s="16"/>
      <c r="R15" s="16"/>
    </row>
    <row r="16" spans="1:18" ht="15" customHeight="1">
      <c r="A16" s="16"/>
      <c r="B16" s="16"/>
      <c r="C16" s="17"/>
      <c r="D16" s="17">
        <v>2</v>
      </c>
      <c r="E16" s="17">
        <v>0</v>
      </c>
      <c r="F16" s="17">
        <v>0</v>
      </c>
      <c r="G16" s="17"/>
      <c r="H16" s="17"/>
      <c r="I16" s="17"/>
      <c r="J16" s="18">
        <v>111.564042292393</v>
      </c>
      <c r="K16" s="18">
        <f t="shared" si="0"/>
        <v>10.562388096088545</v>
      </c>
      <c r="L16" s="17"/>
      <c r="M16" s="17"/>
      <c r="N16" s="17"/>
      <c r="O16" s="17"/>
      <c r="P16" s="17"/>
      <c r="Q16" s="16"/>
      <c r="R16" s="16"/>
    </row>
    <row r="17" spans="1:18" ht="15" customHeight="1">
      <c r="A17" s="16"/>
      <c r="B17" s="16"/>
      <c r="C17" s="17"/>
      <c r="D17" s="17">
        <v>2</v>
      </c>
      <c r="E17" s="17">
        <v>0</v>
      </c>
      <c r="F17" s="17">
        <v>1</v>
      </c>
      <c r="G17" s="17"/>
      <c r="H17" s="17"/>
      <c r="I17" s="17"/>
      <c r="J17" s="18">
        <v>111.37721489371</v>
      </c>
      <c r="K17" s="18">
        <f t="shared" si="0"/>
        <v>10.553540396175588</v>
      </c>
      <c r="L17" s="17"/>
      <c r="M17" s="17"/>
      <c r="N17" s="17"/>
      <c r="O17" s="17"/>
      <c r="P17" s="17"/>
      <c r="Q17" s="16"/>
      <c r="R17" s="16"/>
    </row>
    <row r="18" spans="1:18" ht="15" customHeight="1">
      <c r="A18" s="16"/>
      <c r="B18" s="16"/>
      <c r="C18" s="17"/>
      <c r="D18" s="17">
        <v>2</v>
      </c>
      <c r="E18" s="17">
        <v>0</v>
      </c>
      <c r="F18" s="17">
        <v>2</v>
      </c>
      <c r="G18" s="17"/>
      <c r="H18" s="17"/>
      <c r="I18" s="17"/>
      <c r="J18" s="18">
        <v>111.033219724087</v>
      </c>
      <c r="K18" s="18">
        <f t="shared" si="0"/>
        <v>10.537230173251745</v>
      </c>
      <c r="L18" s="17"/>
      <c r="M18" s="17"/>
      <c r="N18" s="17"/>
      <c r="O18" s="17"/>
      <c r="P18" s="17"/>
      <c r="Q18" s="16"/>
      <c r="R18" s="16"/>
    </row>
    <row r="19" spans="1:18" ht="15" customHeight="1">
      <c r="A19" s="16"/>
      <c r="B19" s="16"/>
      <c r="C19" s="17"/>
      <c r="D19" s="17">
        <v>2</v>
      </c>
      <c r="E19" s="17">
        <v>0</v>
      </c>
      <c r="F19" s="17">
        <v>3</v>
      </c>
      <c r="G19" s="17"/>
      <c r="H19" s="17"/>
      <c r="I19" s="17"/>
      <c r="J19" s="18">
        <v>110.38066473313999</v>
      </c>
      <c r="K19" s="18">
        <f t="shared" si="0"/>
        <v>10.506220287674346</v>
      </c>
      <c r="L19" s="17"/>
      <c r="M19" s="17"/>
      <c r="N19" s="17"/>
      <c r="O19" s="17"/>
      <c r="P19" s="17"/>
      <c r="Q19" s="16"/>
      <c r="R19" s="16"/>
    </row>
    <row r="20" spans="1:18" ht="15" customHeight="1">
      <c r="A20" s="16"/>
      <c r="B20" s="16"/>
      <c r="C20" s="17"/>
      <c r="D20" s="17">
        <v>2</v>
      </c>
      <c r="E20" s="17">
        <v>0</v>
      </c>
      <c r="F20" s="17">
        <v>4</v>
      </c>
      <c r="G20" s="17"/>
      <c r="H20" s="17"/>
      <c r="I20" s="17"/>
      <c r="J20" s="18">
        <v>108.180609594731</v>
      </c>
      <c r="K20" s="18">
        <f t="shared" si="0"/>
        <v>10.400990798704274</v>
      </c>
      <c r="L20" s="17"/>
      <c r="M20" s="17"/>
      <c r="N20" s="17"/>
      <c r="O20" s="17"/>
      <c r="P20" s="17"/>
      <c r="Q20" s="16"/>
      <c r="R20" s="16"/>
    </row>
    <row r="21" spans="1:18" ht="15" customHeight="1">
      <c r="A21" s="16"/>
      <c r="B21" s="16"/>
      <c r="C21" s="17"/>
      <c r="D21" s="17">
        <v>2</v>
      </c>
      <c r="E21" s="17">
        <v>0</v>
      </c>
      <c r="F21" s="17">
        <v>5</v>
      </c>
      <c r="G21" s="17"/>
      <c r="H21" s="17"/>
      <c r="I21" s="17"/>
      <c r="J21" s="18">
        <v>107.49626757974499</v>
      </c>
      <c r="K21" s="18">
        <f t="shared" si="0"/>
        <v>10.368040681813753</v>
      </c>
      <c r="L21" s="17"/>
      <c r="M21" s="17"/>
      <c r="N21" s="17"/>
      <c r="O21" s="17"/>
      <c r="P21" s="17"/>
      <c r="Q21" s="16"/>
      <c r="R21" s="16"/>
    </row>
    <row r="22" spans="1:18" ht="15" customHeight="1">
      <c r="A22" s="16"/>
      <c r="B22" s="16"/>
      <c r="C22" s="17"/>
      <c r="D22" s="17">
        <v>2</v>
      </c>
      <c r="E22" s="17">
        <v>0</v>
      </c>
      <c r="F22" s="17">
        <v>6</v>
      </c>
      <c r="G22" s="17"/>
      <c r="H22" s="17"/>
      <c r="I22" s="17"/>
      <c r="J22" s="18">
        <v>106.310323486317</v>
      </c>
      <c r="K22" s="18">
        <f t="shared" si="0"/>
        <v>10.310689767727327</v>
      </c>
      <c r="L22" s="17"/>
      <c r="M22" s="17"/>
      <c r="N22" s="17"/>
      <c r="O22" s="17"/>
      <c r="P22" s="17"/>
      <c r="Q22" s="16"/>
      <c r="R22" s="16"/>
    </row>
    <row r="23" spans="1:18" ht="15" customHeight="1">
      <c r="A23" s="16"/>
      <c r="B23" s="16"/>
      <c r="C23" s="17"/>
      <c r="D23" s="17">
        <v>3</v>
      </c>
      <c r="E23" s="17">
        <v>0</v>
      </c>
      <c r="F23" s="17">
        <v>0</v>
      </c>
      <c r="G23" s="17"/>
      <c r="H23" s="17"/>
      <c r="I23" s="17"/>
      <c r="J23" s="18">
        <v>111.463172659858</v>
      </c>
      <c r="K23" s="18">
        <f t="shared" si="0"/>
        <v>10.557612071858768</v>
      </c>
      <c r="L23" s="17"/>
      <c r="M23" s="17"/>
      <c r="N23" s="17"/>
      <c r="O23" s="17"/>
      <c r="P23" s="17"/>
      <c r="Q23" s="16"/>
      <c r="R23" s="16"/>
    </row>
    <row r="24" spans="1:18" ht="15" customHeight="1">
      <c r="A24" s="16"/>
      <c r="B24" s="16"/>
      <c r="C24" s="17"/>
      <c r="D24" s="17">
        <v>3</v>
      </c>
      <c r="E24" s="17">
        <v>0</v>
      </c>
      <c r="F24" s="17">
        <v>1</v>
      </c>
      <c r="G24" s="17"/>
      <c r="H24" s="17"/>
      <c r="I24" s="17"/>
      <c r="J24" s="18">
        <v>109.05347072531001</v>
      </c>
      <c r="K24" s="18">
        <f t="shared" si="0"/>
        <v>10.442866978244528</v>
      </c>
      <c r="L24" s="17"/>
      <c r="M24" s="17"/>
      <c r="N24" s="17"/>
      <c r="O24" s="17"/>
      <c r="P24" s="17"/>
      <c r="Q24" s="16"/>
      <c r="R24" s="16"/>
    </row>
    <row r="25" spans="1:18" ht="15" customHeight="1">
      <c r="A25" s="16"/>
      <c r="B25" s="16"/>
      <c r="C25" s="17"/>
      <c r="D25" s="17">
        <v>3</v>
      </c>
      <c r="E25" s="17">
        <v>0</v>
      </c>
      <c r="F25" s="17">
        <v>2</v>
      </c>
      <c r="G25" s="17"/>
      <c r="H25" s="17"/>
      <c r="I25" s="17"/>
      <c r="J25" s="18">
        <v>110.35319377608801</v>
      </c>
      <c r="K25" s="18">
        <f t="shared" si="0"/>
        <v>10.504912840004337</v>
      </c>
      <c r="L25" s="17"/>
      <c r="M25" s="17"/>
      <c r="N25" s="17"/>
      <c r="O25" s="17"/>
      <c r="P25" s="17"/>
      <c r="Q25" s="16"/>
      <c r="R25" s="16"/>
    </row>
    <row r="26" spans="1:18" ht="15" customHeight="1">
      <c r="A26" s="16"/>
      <c r="B26" s="16"/>
      <c r="C26" s="17"/>
      <c r="D26" s="17">
        <v>3</v>
      </c>
      <c r="E26" s="17">
        <v>0</v>
      </c>
      <c r="F26" s="17">
        <v>3</v>
      </c>
      <c r="G26" s="17"/>
      <c r="H26" s="17"/>
      <c r="I26" s="17"/>
      <c r="J26" s="18">
        <v>103.559456642276</v>
      </c>
      <c r="K26" s="18">
        <f t="shared" si="0"/>
        <v>10.176416689693676</v>
      </c>
      <c r="L26" s="17"/>
      <c r="M26" s="17"/>
      <c r="N26" s="17"/>
      <c r="O26" s="17"/>
      <c r="P26" s="17"/>
      <c r="Q26" s="16"/>
      <c r="R26" s="16"/>
    </row>
    <row r="27" spans="1:18" ht="15" customHeight="1">
      <c r="A27" s="16"/>
      <c r="B27" s="16"/>
      <c r="C27" s="17"/>
      <c r="D27" s="17">
        <v>3</v>
      </c>
      <c r="E27" s="17">
        <v>0</v>
      </c>
      <c r="F27" s="17">
        <v>4</v>
      </c>
      <c r="G27" s="17"/>
      <c r="H27" s="17"/>
      <c r="I27" s="17"/>
      <c r="J27" s="18">
        <v>104.40543541216</v>
      </c>
      <c r="K27" s="18">
        <f t="shared" si="0"/>
        <v>10.217897798087433</v>
      </c>
      <c r="L27" s="17"/>
      <c r="M27" s="17"/>
      <c r="N27" s="17"/>
      <c r="O27" s="17"/>
      <c r="P27" s="17"/>
      <c r="Q27" s="16"/>
      <c r="R27" s="16"/>
    </row>
    <row r="28" spans="1:18" ht="15" customHeight="1">
      <c r="A28" s="16"/>
      <c r="B28" s="16"/>
      <c r="C28" s="17"/>
      <c r="D28" s="17">
        <v>3</v>
      </c>
      <c r="E28" s="17">
        <v>0</v>
      </c>
      <c r="F28" s="17">
        <v>5</v>
      </c>
      <c r="G28" s="17"/>
      <c r="H28" s="17"/>
      <c r="I28" s="17"/>
      <c r="J28" s="18">
        <v>105.999562919239</v>
      </c>
      <c r="K28" s="18">
        <f t="shared" si="0"/>
        <v>10.295608914446925</v>
      </c>
      <c r="L28" s="17"/>
      <c r="M28" s="17"/>
      <c r="N28" s="17"/>
      <c r="O28" s="17"/>
      <c r="P28" s="17"/>
      <c r="Q28" s="16"/>
      <c r="R28" s="16"/>
    </row>
    <row r="29" spans="1:18" ht="15" customHeight="1">
      <c r="A29" s="16"/>
      <c r="B29" s="16"/>
      <c r="C29" s="17"/>
      <c r="D29" s="17">
        <v>3</v>
      </c>
      <c r="E29" s="17">
        <v>0</v>
      </c>
      <c r="F29" s="17">
        <v>6</v>
      </c>
      <c r="G29" s="17"/>
      <c r="H29" s="17"/>
      <c r="I29" s="17"/>
      <c r="J29" s="18">
        <v>102.770355032678</v>
      </c>
      <c r="K29" s="18">
        <f t="shared" si="0"/>
        <v>10.137571456353735</v>
      </c>
      <c r="L29" s="17"/>
      <c r="M29" s="17"/>
      <c r="N29" s="17"/>
      <c r="O29" s="17"/>
      <c r="P29" s="17"/>
      <c r="Q29" s="16"/>
      <c r="R29" s="16"/>
    </row>
    <row r="30" spans="1:18" ht="15" customHeight="1">
      <c r="A30" s="16"/>
      <c r="B30" s="16"/>
      <c r="C30" s="17"/>
      <c r="D30" s="17">
        <v>4</v>
      </c>
      <c r="E30" s="17">
        <v>0</v>
      </c>
      <c r="F30" s="17">
        <v>0</v>
      </c>
      <c r="G30" s="17"/>
      <c r="H30" s="17"/>
      <c r="I30" s="17"/>
      <c r="J30" s="18">
        <v>110.923555290875</v>
      </c>
      <c r="K30" s="18">
        <f t="shared" si="0"/>
        <v>10.532025222666103</v>
      </c>
      <c r="L30" s="17"/>
      <c r="M30" s="17"/>
      <c r="N30" s="17"/>
      <c r="O30" s="17"/>
      <c r="P30" s="17"/>
      <c r="Q30" s="16"/>
      <c r="R30" s="16"/>
    </row>
    <row r="31" spans="1:18" ht="15" customHeight="1">
      <c r="A31" s="16"/>
      <c r="B31" s="16"/>
      <c r="C31" s="17"/>
      <c r="D31" s="17">
        <v>4</v>
      </c>
      <c r="E31" s="17">
        <v>0</v>
      </c>
      <c r="F31" s="17">
        <v>1</v>
      </c>
      <c r="G31" s="17"/>
      <c r="H31" s="17"/>
      <c r="I31" s="17"/>
      <c r="J31" s="18">
        <v>110.31973155695501</v>
      </c>
      <c r="K31" s="18">
        <f t="shared" si="0"/>
        <v>10.503320025446953</v>
      </c>
      <c r="L31" s="17"/>
      <c r="M31" s="17"/>
      <c r="N31" s="17"/>
      <c r="O31" s="17"/>
      <c r="P31" s="17"/>
      <c r="Q31" s="16"/>
      <c r="R31" s="16"/>
    </row>
    <row r="32" spans="1:18" ht="15" customHeight="1">
      <c r="A32" s="16"/>
      <c r="B32" s="16"/>
      <c r="C32" s="17"/>
      <c r="D32" s="17">
        <v>4</v>
      </c>
      <c r="E32" s="17">
        <v>0</v>
      </c>
      <c r="F32" s="17">
        <v>2</v>
      </c>
      <c r="G32" s="17"/>
      <c r="H32" s="17"/>
      <c r="I32" s="17"/>
      <c r="J32" s="18">
        <v>110.283020824652</v>
      </c>
      <c r="K32" s="18">
        <f t="shared" si="0"/>
        <v>10.501572302500803</v>
      </c>
      <c r="L32" s="17"/>
      <c r="M32" s="17"/>
      <c r="N32" s="17"/>
      <c r="O32" s="17"/>
      <c r="P32" s="17"/>
      <c r="Q32" s="16"/>
      <c r="R32" s="16"/>
    </row>
    <row r="33" spans="1:18" ht="15" customHeight="1">
      <c r="A33" s="16"/>
      <c r="B33" s="16"/>
      <c r="C33" s="17"/>
      <c r="D33" s="17">
        <v>4</v>
      </c>
      <c r="E33" s="17">
        <v>0</v>
      </c>
      <c r="F33" s="17">
        <v>3</v>
      </c>
      <c r="G33" s="17"/>
      <c r="H33" s="17"/>
      <c r="I33" s="17"/>
      <c r="J33" s="18">
        <v>103.138466407816</v>
      </c>
      <c r="K33" s="18">
        <f t="shared" si="0"/>
        <v>10.155711024237348</v>
      </c>
      <c r="L33" s="17"/>
      <c r="M33" s="17"/>
      <c r="N33" s="17"/>
      <c r="O33" s="17"/>
      <c r="P33" s="17"/>
      <c r="Q33" s="16"/>
      <c r="R33" s="16"/>
    </row>
    <row r="34" spans="1:18" ht="15" customHeight="1">
      <c r="A34" s="16"/>
      <c r="B34" s="16"/>
      <c r="C34" s="17"/>
      <c r="D34" s="17">
        <v>4</v>
      </c>
      <c r="E34" s="17">
        <v>0</v>
      </c>
      <c r="F34" s="17">
        <v>4</v>
      </c>
      <c r="G34" s="17"/>
      <c r="H34" s="17"/>
      <c r="I34" s="17"/>
      <c r="J34" s="18">
        <v>103.034375517665</v>
      </c>
      <c r="K34" s="18">
        <f t="shared" si="0"/>
        <v>10.150584984012744</v>
      </c>
      <c r="L34" s="17"/>
      <c r="M34" s="17"/>
      <c r="N34" s="17"/>
      <c r="O34" s="17"/>
      <c r="P34" s="17"/>
      <c r="Q34" s="16"/>
      <c r="R34" s="16"/>
    </row>
    <row r="35" spans="1:18" ht="15" customHeight="1">
      <c r="A35" s="16"/>
      <c r="B35" s="16"/>
      <c r="C35" s="17"/>
      <c r="D35" s="17">
        <v>4</v>
      </c>
      <c r="E35" s="17">
        <v>0</v>
      </c>
      <c r="F35" s="17">
        <v>5</v>
      </c>
      <c r="G35" s="17"/>
      <c r="H35" s="17"/>
      <c r="I35" s="17"/>
      <c r="J35" s="18">
        <v>103.032886524746</v>
      </c>
      <c r="K35" s="18">
        <f t="shared" si="0"/>
        <v>10.150511638570048</v>
      </c>
      <c r="L35" s="17"/>
      <c r="M35" s="17"/>
      <c r="N35" s="17"/>
      <c r="O35" s="17"/>
      <c r="P35" s="17"/>
      <c r="Q35" s="16"/>
      <c r="R35" s="16"/>
    </row>
    <row r="36" spans="1:18" ht="15" customHeight="1">
      <c r="A36" s="27"/>
      <c r="B36" s="27"/>
      <c r="C36" s="28"/>
      <c r="D36" s="28">
        <v>4</v>
      </c>
      <c r="E36" s="28">
        <v>0</v>
      </c>
      <c r="F36" s="28">
        <v>6</v>
      </c>
      <c r="G36" s="28"/>
      <c r="H36" s="28"/>
      <c r="I36" s="28"/>
      <c r="J36" s="29">
        <v>101.240550963741</v>
      </c>
      <c r="K36" s="29">
        <f t="shared" si="0"/>
        <v>10.061836361407444</v>
      </c>
      <c r="L36" s="28"/>
      <c r="M36" s="28"/>
      <c r="N36" s="28"/>
      <c r="O36" s="28"/>
      <c r="P36" s="28"/>
      <c r="Q36" s="27"/>
      <c r="R36" s="27" t="s">
        <v>17</v>
      </c>
    </row>
    <row r="37" spans="1:18" ht="15" customHeight="1">
      <c r="A37" s="16"/>
      <c r="B37" s="16"/>
      <c r="C37" s="17"/>
      <c r="D37" s="17">
        <v>5</v>
      </c>
      <c r="E37" s="17">
        <v>0</v>
      </c>
      <c r="F37" s="17">
        <v>0</v>
      </c>
      <c r="G37" s="17"/>
      <c r="H37" s="17"/>
      <c r="I37" s="17"/>
      <c r="J37" s="18">
        <v>110.625832392981</v>
      </c>
      <c r="K37" s="18">
        <f t="shared" si="0"/>
        <v>10.517881554428202</v>
      </c>
      <c r="L37" s="17"/>
      <c r="M37" s="17"/>
      <c r="N37" s="17"/>
      <c r="O37" s="17"/>
      <c r="P37" s="17"/>
      <c r="Q37" s="16"/>
      <c r="R37" s="16"/>
    </row>
    <row r="38" spans="1:18" ht="15" customHeight="1">
      <c r="A38" s="16"/>
      <c r="B38" s="16"/>
      <c r="C38" s="17"/>
      <c r="D38" s="17">
        <v>5</v>
      </c>
      <c r="E38" s="17">
        <v>0</v>
      </c>
      <c r="F38" s="17">
        <v>1</v>
      </c>
      <c r="G38" s="17"/>
      <c r="H38" s="17"/>
      <c r="I38" s="17"/>
      <c r="J38" s="18">
        <v>107.72009025897501</v>
      </c>
      <c r="K38" s="18">
        <f t="shared" si="0"/>
        <v>10.378828944489594</v>
      </c>
      <c r="L38" s="17"/>
      <c r="M38" s="17"/>
      <c r="N38" s="17"/>
      <c r="O38" s="17"/>
      <c r="P38" s="17"/>
      <c r="Q38" s="16"/>
      <c r="R38" s="16"/>
    </row>
    <row r="39" spans="1:18" ht="15" customHeight="1">
      <c r="A39" s="16"/>
      <c r="B39" s="16"/>
      <c r="C39" s="17"/>
      <c r="D39" s="17">
        <v>5</v>
      </c>
      <c r="E39" s="17">
        <v>0</v>
      </c>
      <c r="F39" s="17">
        <v>2</v>
      </c>
      <c r="G39" s="17"/>
      <c r="H39" s="17"/>
      <c r="I39" s="17"/>
      <c r="J39" s="18">
        <v>107.492098556798</v>
      </c>
      <c r="K39" s="18">
        <f t="shared" si="0"/>
        <v>10.367839628234901</v>
      </c>
      <c r="L39" s="17"/>
      <c r="M39" s="17"/>
      <c r="N39" s="17"/>
      <c r="O39" s="17"/>
      <c r="P39" s="17"/>
      <c r="Q39" s="16"/>
      <c r="R39" s="16"/>
    </row>
    <row r="40" spans="1:18" ht="15" customHeight="1">
      <c r="A40" s="16"/>
      <c r="B40" s="16"/>
      <c r="C40" s="17"/>
      <c r="D40" s="17">
        <v>5</v>
      </c>
      <c r="E40" s="17">
        <v>0</v>
      </c>
      <c r="F40" s="17">
        <v>3</v>
      </c>
      <c r="G40" s="17"/>
      <c r="H40" s="17"/>
      <c r="I40" s="17"/>
      <c r="J40" s="18">
        <v>103.061926272733</v>
      </c>
      <c r="K40" s="18">
        <f t="shared" si="0"/>
        <v>10.151941995142259</v>
      </c>
      <c r="L40" s="17"/>
      <c r="M40" s="17"/>
      <c r="N40" s="17"/>
      <c r="O40" s="17"/>
      <c r="P40" s="17"/>
      <c r="Q40" s="16"/>
      <c r="R40" s="16"/>
    </row>
    <row r="41" spans="1:18" ht="15" customHeight="1">
      <c r="A41" s="16"/>
      <c r="B41" s="16"/>
      <c r="C41" s="17"/>
      <c r="D41" s="17">
        <v>5</v>
      </c>
      <c r="E41" s="17">
        <v>0</v>
      </c>
      <c r="F41" s="17">
        <v>4</v>
      </c>
      <c r="G41" s="17"/>
      <c r="H41" s="17"/>
      <c r="I41" s="17"/>
      <c r="J41" s="18">
        <v>103.033794214613</v>
      </c>
      <c r="K41" s="18">
        <f t="shared" si="0"/>
        <v>10.150556350004319</v>
      </c>
      <c r="L41" s="17"/>
      <c r="M41" s="17"/>
      <c r="N41" s="17"/>
      <c r="O41" s="17"/>
      <c r="P41" s="17"/>
      <c r="Q41" s="16"/>
      <c r="R41" s="16"/>
    </row>
    <row r="42" spans="1:18" ht="15" customHeight="1">
      <c r="A42" s="16"/>
      <c r="B42" s="16"/>
      <c r="C42" s="17"/>
      <c r="D42" s="17">
        <v>5</v>
      </c>
      <c r="E42" s="17">
        <v>0</v>
      </c>
      <c r="F42" s="17">
        <v>5</v>
      </c>
      <c r="G42" s="17"/>
      <c r="H42" s="17"/>
      <c r="I42" s="17"/>
      <c r="J42" s="18">
        <v>102.949900641298</v>
      </c>
      <c r="K42" s="18">
        <f t="shared" si="0"/>
        <v>10.146423046635597</v>
      </c>
      <c r="L42" s="17"/>
      <c r="M42" s="17"/>
      <c r="N42" s="17"/>
      <c r="O42" s="17"/>
      <c r="P42" s="17"/>
      <c r="Q42" s="16"/>
      <c r="R42" s="16"/>
    </row>
    <row r="43" spans="1:18" ht="15" customHeight="1">
      <c r="A43" s="16"/>
      <c r="B43" s="16"/>
      <c r="C43" s="17"/>
      <c r="D43" s="17">
        <v>5</v>
      </c>
      <c r="E43" s="17">
        <v>0</v>
      </c>
      <c r="F43" s="17">
        <v>6</v>
      </c>
      <c r="G43" s="17"/>
      <c r="H43" s="17"/>
      <c r="I43" s="17"/>
      <c r="J43" s="18">
        <v>102.592221625723</v>
      </c>
      <c r="K43" s="18">
        <f t="shared" si="0"/>
        <v>10.128781843130151</v>
      </c>
      <c r="L43" s="17"/>
      <c r="M43" s="17"/>
      <c r="N43" s="17"/>
      <c r="O43" s="17"/>
      <c r="P43" s="17"/>
      <c r="Q43" s="16"/>
      <c r="R43" s="16"/>
    </row>
    <row r="44" spans="1:18" ht="15" customHeight="1">
      <c r="A44" s="16"/>
      <c r="B44" s="16"/>
      <c r="C44" s="17"/>
      <c r="D44" s="17">
        <v>6</v>
      </c>
      <c r="E44" s="17">
        <v>0</v>
      </c>
      <c r="F44" s="17">
        <v>0</v>
      </c>
      <c r="G44" s="17"/>
      <c r="H44" s="17"/>
      <c r="I44" s="17"/>
      <c r="J44" s="18">
        <v>110.393749034408</v>
      </c>
      <c r="K44" s="18">
        <f t="shared" si="0"/>
        <v>10.506842962298808</v>
      </c>
      <c r="L44" s="17"/>
      <c r="M44" s="17"/>
      <c r="N44" s="17"/>
      <c r="O44" s="17"/>
      <c r="P44" s="17"/>
      <c r="Q44" s="16"/>
      <c r="R44" s="16"/>
    </row>
    <row r="45" spans="1:18" ht="15" customHeight="1">
      <c r="A45" s="16"/>
      <c r="B45" s="16"/>
      <c r="C45" s="17"/>
      <c r="D45" s="17">
        <v>6</v>
      </c>
      <c r="E45" s="17">
        <v>0</v>
      </c>
      <c r="F45" s="17">
        <v>1</v>
      </c>
      <c r="G45" s="17"/>
      <c r="H45" s="17"/>
      <c r="I45" s="17"/>
      <c r="J45" s="18">
        <v>107.716522229189</v>
      </c>
      <c r="K45" s="18">
        <f t="shared" si="0"/>
        <v>10.378657053260262</v>
      </c>
      <c r="L45" s="17"/>
      <c r="M45" s="17"/>
      <c r="N45" s="17"/>
      <c r="O45" s="17"/>
      <c r="P45" s="17"/>
      <c r="Q45" s="16"/>
      <c r="R45" s="16"/>
    </row>
    <row r="46" spans="1:18" ht="15" customHeight="1">
      <c r="A46" s="16"/>
      <c r="B46" s="16"/>
      <c r="C46" s="17"/>
      <c r="D46" s="17">
        <v>6</v>
      </c>
      <c r="E46" s="17">
        <v>0</v>
      </c>
      <c r="F46" s="17">
        <v>2</v>
      </c>
      <c r="G46" s="17"/>
      <c r="H46" s="17"/>
      <c r="I46" s="17"/>
      <c r="J46" s="18">
        <v>107.628958715327</v>
      </c>
      <c r="K46" s="18">
        <f t="shared" si="0"/>
        <v>10.374437754178633</v>
      </c>
      <c r="L46" s="17"/>
      <c r="M46" s="17"/>
      <c r="N46" s="17"/>
      <c r="O46" s="17"/>
      <c r="P46" s="17"/>
      <c r="Q46" s="16"/>
      <c r="R46" s="16"/>
    </row>
    <row r="47" spans="1:18" ht="15" customHeight="1">
      <c r="A47" s="16"/>
      <c r="B47" s="16"/>
      <c r="C47" s="17"/>
      <c r="D47" s="17">
        <v>6</v>
      </c>
      <c r="E47" s="17">
        <v>0</v>
      </c>
      <c r="F47" s="17">
        <v>3</v>
      </c>
      <c r="G47" s="17"/>
      <c r="H47" s="17"/>
      <c r="I47" s="17"/>
      <c r="J47" s="18">
        <v>103.42329892593899</v>
      </c>
      <c r="K47" s="18">
        <f t="shared" si="0"/>
        <v>10.169724623899066</v>
      </c>
      <c r="L47" s="17"/>
      <c r="M47" s="17"/>
      <c r="N47" s="17"/>
      <c r="O47" s="17"/>
      <c r="P47" s="17"/>
      <c r="Q47" s="16"/>
      <c r="R47" s="16"/>
    </row>
    <row r="48" spans="1:18" ht="15" customHeight="1">
      <c r="A48" s="16"/>
      <c r="B48" s="16"/>
      <c r="C48" s="17"/>
      <c r="D48" s="17">
        <v>6</v>
      </c>
      <c r="E48" s="17">
        <v>0</v>
      </c>
      <c r="F48" s="17">
        <v>4</v>
      </c>
      <c r="G48" s="17"/>
      <c r="H48" s="17"/>
      <c r="I48" s="17"/>
      <c r="J48" s="18">
        <v>103.73682179507099</v>
      </c>
      <c r="K48" s="18">
        <f t="shared" si="0"/>
        <v>10.185127480550795</v>
      </c>
      <c r="L48" s="17"/>
      <c r="M48" s="17"/>
      <c r="N48" s="17"/>
      <c r="O48" s="17"/>
      <c r="P48" s="17"/>
      <c r="Q48" s="16"/>
      <c r="R48" s="16"/>
    </row>
    <row r="49" spans="1:18" ht="15" customHeight="1">
      <c r="A49" s="16"/>
      <c r="B49" s="16"/>
      <c r="C49" s="17"/>
      <c r="D49" s="17">
        <v>6</v>
      </c>
      <c r="E49" s="17">
        <v>0</v>
      </c>
      <c r="F49" s="17">
        <v>5</v>
      </c>
      <c r="G49" s="17"/>
      <c r="H49" s="17"/>
      <c r="I49" s="17"/>
      <c r="J49" s="18">
        <v>101.933929951865</v>
      </c>
      <c r="K49" s="18">
        <f t="shared" si="0"/>
        <v>10.096233453712577</v>
      </c>
      <c r="L49" s="17"/>
      <c r="M49" s="17"/>
      <c r="N49" s="17"/>
      <c r="O49" s="17"/>
      <c r="P49" s="17"/>
      <c r="Q49" s="16"/>
      <c r="R49" s="16"/>
    </row>
    <row r="50" spans="1:18" ht="15" customHeight="1">
      <c r="A50" s="16"/>
      <c r="B50" s="16"/>
      <c r="C50" s="17"/>
      <c r="D50" s="17">
        <v>6</v>
      </c>
      <c r="E50" s="17">
        <v>0</v>
      </c>
      <c r="F50" s="17">
        <v>6</v>
      </c>
      <c r="G50" s="17"/>
      <c r="H50" s="17"/>
      <c r="I50" s="17"/>
      <c r="J50" s="18">
        <v>101.932390719617</v>
      </c>
      <c r="K50" s="18">
        <f t="shared" si="0"/>
        <v>10.0961572253812</v>
      </c>
      <c r="L50" s="17"/>
      <c r="M50" s="17"/>
      <c r="N50" s="17"/>
      <c r="O50" s="17"/>
      <c r="P50" s="17"/>
      <c r="Q50" s="16"/>
      <c r="R50" s="16"/>
    </row>
    <row r="51" spans="1:18" ht="15" customHeight="1">
      <c r="A51" s="21"/>
      <c r="B51" s="21"/>
      <c r="C51" s="22"/>
      <c r="D51" s="22"/>
      <c r="E51" s="22"/>
      <c r="F51" s="22"/>
      <c r="G51" s="22"/>
      <c r="H51" s="22"/>
      <c r="I51" s="22"/>
      <c r="J51" s="23"/>
      <c r="K51" s="22"/>
      <c r="L51" s="22"/>
      <c r="M51" s="22"/>
      <c r="N51" s="22"/>
      <c r="O51" s="22"/>
      <c r="P51" s="22"/>
      <c r="Q51" s="21"/>
      <c r="R51" s="21"/>
    </row>
    <row r="52" spans="1:18" s="24" customFormat="1" ht="15" customHeight="1">
      <c r="C52" s="25"/>
      <c r="D52" s="25"/>
      <c r="E52" s="25"/>
      <c r="F52" s="25"/>
      <c r="G52" s="25"/>
      <c r="H52" s="25"/>
      <c r="I52" s="25"/>
      <c r="J52" s="26"/>
      <c r="K52" s="25"/>
      <c r="L52" s="25"/>
      <c r="M52" s="25"/>
      <c r="N52" s="25"/>
      <c r="O52" s="25"/>
      <c r="P5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3817-A43E-2D4B-916C-0CE4D9C10DAB}">
  <dimension ref="A1:R57"/>
  <sheetViews>
    <sheetView showGridLines="0" zoomScale="180" zoomScaleNormal="180" workbookViewId="0">
      <pane ySplit="5" topLeftCell="A31" activePane="bottomLeft" state="frozen"/>
      <selection pane="bottomLeft" activeCell="G6" sqref="G6"/>
    </sheetView>
  </sheetViews>
  <sheetFormatPr baseColWidth="10" defaultColWidth="4.75" defaultRowHeight="15" customHeight="1"/>
  <cols>
    <col min="1" max="2" width="10.75" style="1" customWidth="1"/>
    <col min="3" max="3" width="4.75" style="2" customWidth="1"/>
    <col min="4" max="8" width="3.75" style="2" customWidth="1"/>
    <col min="9" max="9" width="4.75" style="2" customWidth="1"/>
    <col min="10" max="10" width="8.75" style="8" customWidth="1"/>
    <col min="11" max="12" width="8.75" style="2" customWidth="1"/>
    <col min="13" max="13" width="4.75" style="2" customWidth="1"/>
    <col min="14" max="16" width="8.75" style="2" customWidth="1"/>
    <col min="17" max="17" width="4.75" style="1"/>
    <col min="18" max="18" width="39" style="1" bestFit="1" customWidth="1"/>
    <col min="19" max="16384" width="4.75" style="1"/>
  </cols>
  <sheetData>
    <row r="1" spans="1:18" ht="18" customHeight="1">
      <c r="A1" s="20" t="s">
        <v>15</v>
      </c>
    </row>
    <row r="2" spans="1:18" ht="9" customHeight="1"/>
    <row r="3" spans="1:18" ht="15" customHeight="1">
      <c r="A3" s="19"/>
      <c r="B3" s="19"/>
      <c r="D3" s="11"/>
      <c r="E3" s="11"/>
      <c r="F3" s="11"/>
      <c r="G3" s="11"/>
      <c r="H3" s="11"/>
      <c r="J3" s="9"/>
      <c r="K3" s="4" t="s">
        <v>7</v>
      </c>
      <c r="L3" s="4"/>
      <c r="N3" s="5"/>
      <c r="O3" s="5" t="s">
        <v>8</v>
      </c>
      <c r="P3" s="5"/>
      <c r="R3" s="7" t="s">
        <v>9</v>
      </c>
    </row>
    <row r="4" spans="1:18" ht="15" customHeight="1">
      <c r="A4" s="19" t="s">
        <v>0</v>
      </c>
      <c r="B4" s="19" t="s">
        <v>1</v>
      </c>
      <c r="D4" s="11"/>
      <c r="E4" s="11"/>
      <c r="F4" s="11" t="s">
        <v>11</v>
      </c>
      <c r="G4" s="11"/>
      <c r="H4" s="11"/>
      <c r="J4" s="10" t="s">
        <v>4</v>
      </c>
      <c r="K4" s="3" t="s">
        <v>5</v>
      </c>
      <c r="L4" s="3" t="s">
        <v>6</v>
      </c>
      <c r="N4" s="6" t="s">
        <v>4</v>
      </c>
      <c r="O4" s="6" t="s">
        <v>5</v>
      </c>
      <c r="P4" s="6" t="s">
        <v>6</v>
      </c>
      <c r="R4" s="7" t="s">
        <v>10</v>
      </c>
    </row>
    <row r="5" spans="1:18" ht="9" customHeight="1"/>
    <row r="6" spans="1:18" ht="15" customHeight="1">
      <c r="A6" s="1" t="s">
        <v>2</v>
      </c>
      <c r="B6" s="1" t="s">
        <v>16</v>
      </c>
      <c r="D6" s="12" t="s">
        <v>14</v>
      </c>
      <c r="E6" s="12" t="s">
        <v>12</v>
      </c>
      <c r="F6" s="12" t="s">
        <v>13</v>
      </c>
      <c r="G6" s="12"/>
      <c r="H6" s="12"/>
    </row>
    <row r="7" spans="1:18" ht="15" customHeight="1">
      <c r="A7" s="13"/>
      <c r="B7" s="13"/>
      <c r="C7" s="14"/>
      <c r="D7" s="13">
        <v>0</v>
      </c>
      <c r="E7" s="14">
        <v>0</v>
      </c>
      <c r="F7" s="14">
        <v>0</v>
      </c>
      <c r="G7" s="14"/>
      <c r="H7" s="14"/>
      <c r="I7" s="14"/>
      <c r="J7" s="15">
        <v>1677.48</v>
      </c>
      <c r="K7" s="15">
        <f>J7^0.5</f>
        <v>40.957050675066924</v>
      </c>
      <c r="L7" s="14"/>
      <c r="M7" s="14"/>
      <c r="N7" s="14"/>
      <c r="O7" s="14"/>
      <c r="P7" s="14"/>
      <c r="Q7" s="13"/>
      <c r="R7" s="13"/>
    </row>
    <row r="8" spans="1:18" ht="15" customHeight="1">
      <c r="A8" s="16"/>
      <c r="B8" s="16"/>
      <c r="C8" s="17"/>
      <c r="D8" s="16">
        <v>0</v>
      </c>
      <c r="E8" s="17">
        <v>0</v>
      </c>
      <c r="F8" s="17">
        <v>1</v>
      </c>
      <c r="G8" s="17"/>
      <c r="H8" s="17"/>
      <c r="I8" s="17"/>
      <c r="J8" s="18">
        <v>1159.42</v>
      </c>
      <c r="K8" s="18">
        <f t="shared" ref="K8:K55" si="0">J8^0.5</f>
        <v>34.050256974067025</v>
      </c>
      <c r="L8" s="17"/>
      <c r="M8" s="17"/>
      <c r="N8" s="17"/>
      <c r="O8" s="17"/>
      <c r="P8" s="17"/>
      <c r="Q8" s="16"/>
      <c r="R8" s="16"/>
    </row>
    <row r="9" spans="1:18" ht="15" customHeight="1">
      <c r="A9" s="16"/>
      <c r="B9" s="16"/>
      <c r="C9" s="17"/>
      <c r="D9" s="16">
        <v>0</v>
      </c>
      <c r="E9" s="17">
        <v>0</v>
      </c>
      <c r="F9" s="17">
        <v>2</v>
      </c>
      <c r="G9" s="17"/>
      <c r="H9" s="17"/>
      <c r="I9" s="17"/>
      <c r="J9" s="18">
        <v>1058.8399999999999</v>
      </c>
      <c r="K9" s="18">
        <f t="shared" si="0"/>
        <v>32.539821757348335</v>
      </c>
      <c r="L9" s="17"/>
      <c r="M9" s="17"/>
      <c r="N9" s="17"/>
      <c r="O9" s="17"/>
      <c r="P9" s="17"/>
      <c r="Q9" s="16"/>
      <c r="R9" s="16"/>
    </row>
    <row r="10" spans="1:18" ht="15" customHeight="1">
      <c r="A10" s="16"/>
      <c r="B10" s="16"/>
      <c r="C10" s="17"/>
      <c r="D10" s="16">
        <v>0</v>
      </c>
      <c r="E10" s="17">
        <v>0</v>
      </c>
      <c r="F10" s="17">
        <v>3</v>
      </c>
      <c r="G10" s="17"/>
      <c r="H10" s="17"/>
      <c r="I10" s="17"/>
      <c r="J10" s="18">
        <v>1032</v>
      </c>
      <c r="K10" s="18">
        <f t="shared" si="0"/>
        <v>32.12475680841802</v>
      </c>
      <c r="L10" s="17"/>
      <c r="M10" s="17"/>
      <c r="N10" s="17"/>
      <c r="O10" s="17"/>
      <c r="P10" s="17"/>
      <c r="Q10" s="16"/>
      <c r="R10" s="16"/>
    </row>
    <row r="11" spans="1:18" ht="15" customHeight="1">
      <c r="A11" s="16"/>
      <c r="B11" s="16"/>
      <c r="C11" s="17"/>
      <c r="D11" s="16">
        <v>0</v>
      </c>
      <c r="E11" s="17">
        <v>0</v>
      </c>
      <c r="F11" s="17">
        <v>4</v>
      </c>
      <c r="G11" s="17"/>
      <c r="H11" s="17"/>
      <c r="I11" s="17"/>
      <c r="J11" s="18">
        <v>1025.19</v>
      </c>
      <c r="K11" s="18">
        <f t="shared" si="0"/>
        <v>32.018588351143777</v>
      </c>
      <c r="L11" s="17"/>
      <c r="M11" s="17"/>
      <c r="N11" s="17"/>
      <c r="O11" s="17"/>
      <c r="P11" s="17"/>
      <c r="Q11" s="16"/>
      <c r="R11" s="16"/>
    </row>
    <row r="12" spans="1:18" ht="15" customHeight="1">
      <c r="A12" s="16"/>
      <c r="B12" s="16"/>
      <c r="C12" s="17"/>
      <c r="D12" s="16">
        <v>0</v>
      </c>
      <c r="E12" s="17">
        <v>0</v>
      </c>
      <c r="F12" s="17">
        <v>5</v>
      </c>
      <c r="G12" s="17"/>
      <c r="H12" s="17"/>
      <c r="I12" s="17"/>
      <c r="J12" s="18">
        <v>1021.38</v>
      </c>
      <c r="K12" s="18">
        <f t="shared" si="0"/>
        <v>31.959036280839257</v>
      </c>
      <c r="L12" s="17"/>
      <c r="M12" s="17"/>
      <c r="N12" s="17"/>
      <c r="O12" s="17"/>
      <c r="P12" s="17"/>
      <c r="Q12" s="16"/>
      <c r="R12" s="16"/>
    </row>
    <row r="13" spans="1:18" ht="15" customHeight="1">
      <c r="A13" s="16"/>
      <c r="B13" s="16"/>
      <c r="C13" s="17"/>
      <c r="D13" s="16">
        <v>0</v>
      </c>
      <c r="E13" s="17">
        <v>0</v>
      </c>
      <c r="F13" s="17">
        <v>6</v>
      </c>
      <c r="G13" s="17"/>
      <c r="H13" s="17"/>
      <c r="I13" s="17"/>
      <c r="J13" s="18">
        <v>1020.54</v>
      </c>
      <c r="K13" s="18">
        <f t="shared" si="0"/>
        <v>31.945891754652898</v>
      </c>
      <c r="L13" s="17"/>
      <c r="M13" s="17"/>
      <c r="N13" s="17"/>
      <c r="O13" s="17"/>
      <c r="P13" s="17"/>
      <c r="Q13" s="16"/>
      <c r="R13" s="16"/>
    </row>
    <row r="14" spans="1:18" ht="15" customHeight="1">
      <c r="A14" s="16"/>
      <c r="B14" s="16"/>
      <c r="C14" s="17"/>
      <c r="D14" s="16">
        <v>1</v>
      </c>
      <c r="E14" s="17">
        <v>0</v>
      </c>
      <c r="F14" s="17">
        <v>0</v>
      </c>
      <c r="G14" s="17"/>
      <c r="H14" s="17"/>
      <c r="I14" s="17"/>
      <c r="J14" s="18">
        <v>1021.46</v>
      </c>
      <c r="K14" s="18">
        <f t="shared" si="0"/>
        <v>31.960287858528435</v>
      </c>
      <c r="L14" s="17"/>
      <c r="M14" s="17"/>
      <c r="N14" s="17"/>
      <c r="O14" s="17"/>
      <c r="P14" s="17"/>
      <c r="Q14" s="16"/>
      <c r="R14" s="16"/>
    </row>
    <row r="15" spans="1:18" ht="15" customHeight="1">
      <c r="A15" s="16"/>
      <c r="B15" s="16"/>
      <c r="C15" s="17"/>
      <c r="D15" s="16">
        <v>1</v>
      </c>
      <c r="E15" s="17">
        <v>0</v>
      </c>
      <c r="F15" s="17">
        <v>1</v>
      </c>
      <c r="G15" s="17"/>
      <c r="H15" s="17"/>
      <c r="I15" s="17"/>
      <c r="J15" s="18">
        <v>1020.64</v>
      </c>
      <c r="K15" s="18">
        <f t="shared" si="0"/>
        <v>31.947456862792695</v>
      </c>
      <c r="L15" s="17"/>
      <c r="M15" s="17"/>
      <c r="N15" s="17"/>
      <c r="O15" s="17"/>
      <c r="P15" s="17"/>
      <c r="Q15" s="16"/>
      <c r="R15" s="16"/>
    </row>
    <row r="16" spans="1:18" ht="15" customHeight="1">
      <c r="A16" s="16"/>
      <c r="B16" s="16"/>
      <c r="C16" s="17"/>
      <c r="D16" s="16">
        <v>1</v>
      </c>
      <c r="E16" s="17">
        <v>0</v>
      </c>
      <c r="F16" s="17">
        <v>2</v>
      </c>
      <c r="G16" s="17"/>
      <c r="H16" s="17"/>
      <c r="I16" s="17"/>
      <c r="J16" s="18">
        <v>1020.58</v>
      </c>
      <c r="K16" s="18">
        <f t="shared" si="0"/>
        <v>31.946517807110059</v>
      </c>
      <c r="L16" s="17"/>
      <c r="M16" s="17"/>
      <c r="N16" s="17"/>
      <c r="O16" s="17"/>
      <c r="P16" s="17"/>
      <c r="Q16" s="16"/>
      <c r="R16" s="16"/>
    </row>
    <row r="17" spans="1:18" ht="15" customHeight="1">
      <c r="A17" s="16"/>
      <c r="B17" s="16"/>
      <c r="C17" s="17"/>
      <c r="D17" s="16">
        <v>1</v>
      </c>
      <c r="E17" s="17">
        <v>0</v>
      </c>
      <c r="F17" s="17">
        <v>3</v>
      </c>
      <c r="G17" s="17"/>
      <c r="H17" s="17"/>
      <c r="I17" s="17"/>
      <c r="J17" s="18">
        <v>1020.58</v>
      </c>
      <c r="K17" s="18">
        <f t="shared" si="0"/>
        <v>31.946517807110059</v>
      </c>
      <c r="L17" s="17"/>
      <c r="M17" s="17"/>
      <c r="N17" s="17"/>
      <c r="O17" s="17"/>
      <c r="P17" s="17"/>
      <c r="Q17" s="16"/>
      <c r="R17" s="16"/>
    </row>
    <row r="18" spans="1:18" ht="15" customHeight="1">
      <c r="A18" s="16"/>
      <c r="B18" s="16"/>
      <c r="C18" s="17"/>
      <c r="D18" s="16">
        <v>1</v>
      </c>
      <c r="E18" s="17">
        <v>0</v>
      </c>
      <c r="F18" s="17">
        <v>4</v>
      </c>
      <c r="G18" s="17"/>
      <c r="H18" s="17"/>
      <c r="I18" s="17"/>
      <c r="J18" s="18">
        <v>1020.57</v>
      </c>
      <c r="K18" s="18">
        <f t="shared" si="0"/>
        <v>31.946361295145962</v>
      </c>
      <c r="L18" s="17"/>
      <c r="M18" s="17"/>
      <c r="N18" s="17"/>
      <c r="O18" s="17"/>
      <c r="P18" s="17"/>
      <c r="Q18" s="16"/>
      <c r="R18" s="16"/>
    </row>
    <row r="19" spans="1:18" ht="15" customHeight="1">
      <c r="A19" s="16"/>
      <c r="B19" s="16"/>
      <c r="C19" s="17"/>
      <c r="D19" s="16">
        <v>1</v>
      </c>
      <c r="E19" s="17">
        <v>0</v>
      </c>
      <c r="F19" s="17">
        <v>5</v>
      </c>
      <c r="G19" s="17"/>
      <c r="H19" s="17"/>
      <c r="I19" s="17"/>
      <c r="J19" s="18">
        <v>1014.13</v>
      </c>
      <c r="K19" s="18">
        <f t="shared" si="0"/>
        <v>31.845407832213422</v>
      </c>
      <c r="L19" s="17"/>
      <c r="M19" s="17"/>
      <c r="N19" s="17"/>
      <c r="O19" s="17"/>
      <c r="P19" s="17"/>
      <c r="Q19" s="16"/>
      <c r="R19" s="16"/>
    </row>
    <row r="20" spans="1:18" ht="15" customHeight="1">
      <c r="A20" s="16"/>
      <c r="B20" s="16"/>
      <c r="C20" s="17"/>
      <c r="D20" s="16">
        <v>1</v>
      </c>
      <c r="E20" s="17">
        <v>0</v>
      </c>
      <c r="F20" s="17">
        <v>6</v>
      </c>
      <c r="G20" s="17"/>
      <c r="H20" s="17"/>
      <c r="I20" s="17"/>
      <c r="J20" s="18">
        <v>1012.02</v>
      </c>
      <c r="K20" s="18">
        <f t="shared" si="0"/>
        <v>31.81226178692738</v>
      </c>
      <c r="L20" s="17"/>
      <c r="M20" s="17"/>
      <c r="N20" s="17"/>
      <c r="O20" s="17"/>
      <c r="P20" s="17"/>
      <c r="Q20" s="16"/>
      <c r="R20" s="16"/>
    </row>
    <row r="21" spans="1:18" ht="15" customHeight="1">
      <c r="A21" s="16"/>
      <c r="B21" s="16"/>
      <c r="C21" s="17"/>
      <c r="D21" s="17">
        <v>2</v>
      </c>
      <c r="E21" s="17">
        <v>0</v>
      </c>
      <c r="F21" s="17">
        <v>0</v>
      </c>
      <c r="G21" s="17"/>
      <c r="H21" s="17"/>
      <c r="I21" s="17"/>
      <c r="J21" s="18">
        <v>1020.62</v>
      </c>
      <c r="K21" s="18">
        <f t="shared" si="0"/>
        <v>31.947143847298776</v>
      </c>
      <c r="L21" s="17"/>
      <c r="M21" s="17"/>
      <c r="N21" s="17"/>
      <c r="O21" s="17"/>
      <c r="P21" s="17"/>
      <c r="Q21" s="16"/>
      <c r="R21" s="16"/>
    </row>
    <row r="22" spans="1:18" ht="15" customHeight="1">
      <c r="A22" s="16"/>
      <c r="B22" s="16"/>
      <c r="C22" s="17"/>
      <c r="D22" s="17">
        <v>2</v>
      </c>
      <c r="E22" s="17">
        <v>0</v>
      </c>
      <c r="F22" s="17">
        <v>1</v>
      </c>
      <c r="G22" s="17"/>
      <c r="H22" s="17"/>
      <c r="I22" s="17"/>
      <c r="J22" s="18">
        <v>1020.58</v>
      </c>
      <c r="K22" s="18">
        <f t="shared" si="0"/>
        <v>31.946517807110059</v>
      </c>
      <c r="L22" s="17"/>
      <c r="M22" s="17"/>
      <c r="N22" s="17"/>
      <c r="O22" s="17"/>
      <c r="P22" s="17"/>
      <c r="Q22" s="16"/>
      <c r="R22" s="16"/>
    </row>
    <row r="23" spans="1:18" ht="15" customHeight="1">
      <c r="A23" s="16"/>
      <c r="B23" s="16"/>
      <c r="C23" s="17"/>
      <c r="D23" s="17">
        <v>2</v>
      </c>
      <c r="E23" s="17">
        <v>0</v>
      </c>
      <c r="F23" s="17">
        <v>2</v>
      </c>
      <c r="G23" s="17"/>
      <c r="H23" s="17"/>
      <c r="I23" s="17"/>
      <c r="J23" s="18">
        <v>1020.58</v>
      </c>
      <c r="K23" s="18">
        <f t="shared" si="0"/>
        <v>31.946517807110059</v>
      </c>
      <c r="L23" s="17"/>
      <c r="M23" s="17"/>
      <c r="N23" s="17"/>
      <c r="O23" s="17"/>
      <c r="P23" s="17"/>
      <c r="Q23" s="16"/>
      <c r="R23" s="16"/>
    </row>
    <row r="24" spans="1:18" ht="15" customHeight="1">
      <c r="A24" s="16"/>
      <c r="B24" s="16"/>
      <c r="C24" s="17"/>
      <c r="D24" s="17">
        <v>2</v>
      </c>
      <c r="E24" s="17">
        <v>0</v>
      </c>
      <c r="F24" s="17">
        <v>3</v>
      </c>
      <c r="G24" s="17"/>
      <c r="H24" s="17"/>
      <c r="I24" s="17"/>
      <c r="J24" s="18">
        <v>1012.49</v>
      </c>
      <c r="K24" s="18">
        <f t="shared" si="0"/>
        <v>31.819648018166387</v>
      </c>
      <c r="L24" s="17"/>
      <c r="M24" s="17"/>
      <c r="N24" s="17"/>
      <c r="O24" s="17"/>
      <c r="P24" s="17"/>
      <c r="Q24" s="16"/>
      <c r="R24" s="16"/>
    </row>
    <row r="25" spans="1:18" ht="15" customHeight="1">
      <c r="A25" s="16"/>
      <c r="B25" s="16"/>
      <c r="C25" s="17"/>
      <c r="D25" s="17">
        <v>2</v>
      </c>
      <c r="E25" s="17">
        <v>0</v>
      </c>
      <c r="F25" s="17">
        <v>4</v>
      </c>
      <c r="G25" s="17"/>
      <c r="H25" s="17"/>
      <c r="I25" s="17"/>
      <c r="J25" s="18">
        <v>1012.35</v>
      </c>
      <c r="K25" s="18">
        <f t="shared" si="0"/>
        <v>31.817448043487083</v>
      </c>
      <c r="L25" s="17"/>
      <c r="M25" s="17"/>
      <c r="N25" s="17"/>
      <c r="O25" s="17"/>
      <c r="P25" s="17"/>
      <c r="Q25" s="16"/>
      <c r="R25" s="16"/>
    </row>
    <row r="26" spans="1:18" ht="15" customHeight="1">
      <c r="A26" s="16"/>
      <c r="B26" s="16"/>
      <c r="C26" s="17"/>
      <c r="D26" s="17">
        <v>2</v>
      </c>
      <c r="E26" s="17">
        <v>0</v>
      </c>
      <c r="F26" s="17">
        <v>5</v>
      </c>
      <c r="G26" s="17"/>
      <c r="H26" s="17"/>
      <c r="I26" s="17"/>
      <c r="J26" s="18">
        <v>1012.31</v>
      </c>
      <c r="K26" s="18">
        <f t="shared" si="0"/>
        <v>31.816819451353084</v>
      </c>
      <c r="L26" s="17"/>
      <c r="M26" s="17"/>
      <c r="N26" s="17"/>
      <c r="O26" s="17"/>
      <c r="P26" s="17"/>
      <c r="Q26" s="16"/>
      <c r="R26" s="16"/>
    </row>
    <row r="27" spans="1:18" ht="15" customHeight="1">
      <c r="A27" s="16"/>
      <c r="B27" s="16"/>
      <c r="C27" s="17"/>
      <c r="D27" s="17">
        <v>2</v>
      </c>
      <c r="E27" s="17">
        <v>0</v>
      </c>
      <c r="F27" s="17">
        <v>6</v>
      </c>
      <c r="G27" s="17"/>
      <c r="H27" s="17"/>
      <c r="I27" s="17"/>
      <c r="J27" s="18">
        <v>1011.87</v>
      </c>
      <c r="K27" s="18">
        <f t="shared" si="0"/>
        <v>31.809904118057318</v>
      </c>
      <c r="L27" s="17"/>
      <c r="M27" s="17"/>
      <c r="N27" s="17"/>
      <c r="O27" s="17"/>
      <c r="P27" s="17"/>
      <c r="Q27" s="16"/>
      <c r="R27" s="16"/>
    </row>
    <row r="28" spans="1:18" ht="15" customHeight="1">
      <c r="A28" s="16"/>
      <c r="B28" s="16"/>
      <c r="C28" s="17"/>
      <c r="D28" s="17">
        <v>3</v>
      </c>
      <c r="E28" s="17">
        <v>0</v>
      </c>
      <c r="F28" s="17">
        <v>0</v>
      </c>
      <c r="G28" s="17"/>
      <c r="H28" s="17"/>
      <c r="I28" s="17"/>
      <c r="J28" s="18">
        <v>1020.58</v>
      </c>
      <c r="K28" s="18">
        <f t="shared" si="0"/>
        <v>31.946517807110059</v>
      </c>
      <c r="L28" s="17"/>
      <c r="M28" s="17"/>
      <c r="N28" s="17"/>
      <c r="O28" s="17"/>
      <c r="P28" s="17"/>
      <c r="Q28" s="16"/>
      <c r="R28" s="16"/>
    </row>
    <row r="29" spans="1:18" ht="15" customHeight="1">
      <c r="A29" s="16"/>
      <c r="B29" s="16"/>
      <c r="C29" s="17"/>
      <c r="D29" s="17">
        <v>3</v>
      </c>
      <c r="E29" s="17">
        <v>0</v>
      </c>
      <c r="F29" s="17">
        <v>1</v>
      </c>
      <c r="G29" s="17"/>
      <c r="H29" s="17"/>
      <c r="I29" s="17"/>
      <c r="J29" s="18">
        <v>1020.58</v>
      </c>
      <c r="K29" s="18">
        <f t="shared" si="0"/>
        <v>31.946517807110059</v>
      </c>
      <c r="L29" s="17"/>
      <c r="M29" s="17"/>
      <c r="N29" s="17"/>
      <c r="O29" s="17"/>
      <c r="P29" s="17"/>
      <c r="Q29" s="16"/>
      <c r="R29" s="16"/>
    </row>
    <row r="30" spans="1:18" ht="15" customHeight="1">
      <c r="A30" s="16"/>
      <c r="B30" s="16"/>
      <c r="C30" s="17"/>
      <c r="D30" s="17">
        <v>3</v>
      </c>
      <c r="E30" s="17">
        <v>0</v>
      </c>
      <c r="F30" s="17">
        <v>2</v>
      </c>
      <c r="G30" s="17"/>
      <c r="H30" s="17"/>
      <c r="I30" s="17"/>
      <c r="J30" s="18">
        <v>1010.15</v>
      </c>
      <c r="K30" s="18">
        <f t="shared" si="0"/>
        <v>31.782857014434683</v>
      </c>
      <c r="L30" s="17"/>
      <c r="M30" s="17"/>
      <c r="N30" s="17"/>
      <c r="O30" s="17"/>
      <c r="P30" s="17"/>
      <c r="Q30" s="16"/>
      <c r="R30" s="16"/>
    </row>
    <row r="31" spans="1:18" ht="15" customHeight="1">
      <c r="A31" s="16"/>
      <c r="B31" s="16"/>
      <c r="C31" s="17"/>
      <c r="D31" s="17">
        <v>3</v>
      </c>
      <c r="E31" s="17">
        <v>0</v>
      </c>
      <c r="F31" s="17">
        <v>3</v>
      </c>
      <c r="G31" s="17"/>
      <c r="H31" s="17"/>
      <c r="I31" s="17"/>
      <c r="J31" s="18">
        <v>1010.14</v>
      </c>
      <c r="K31" s="18">
        <f t="shared" si="0"/>
        <v>31.782699696533019</v>
      </c>
      <c r="L31" s="17"/>
      <c r="M31" s="17"/>
      <c r="N31" s="17"/>
      <c r="O31" s="17"/>
      <c r="P31" s="17"/>
      <c r="Q31" s="16"/>
      <c r="R31" s="16"/>
    </row>
    <row r="32" spans="1:18" ht="15" customHeight="1">
      <c r="A32" s="16"/>
      <c r="B32" s="16"/>
      <c r="C32" s="17"/>
      <c r="D32" s="17">
        <v>3</v>
      </c>
      <c r="E32" s="17">
        <v>0</v>
      </c>
      <c r="F32" s="17">
        <v>4</v>
      </c>
      <c r="G32" s="17"/>
      <c r="H32" s="17"/>
      <c r="I32" s="17"/>
      <c r="J32" s="18">
        <v>1012.32</v>
      </c>
      <c r="K32" s="18">
        <f t="shared" si="0"/>
        <v>31.816976600550845</v>
      </c>
      <c r="L32" s="17"/>
      <c r="M32" s="17"/>
      <c r="N32" s="17"/>
      <c r="O32" s="17"/>
      <c r="P32" s="17"/>
      <c r="Q32" s="16"/>
      <c r="R32" s="16"/>
    </row>
    <row r="33" spans="1:18" ht="15" customHeight="1">
      <c r="A33" s="16"/>
      <c r="B33" s="16"/>
      <c r="C33" s="17"/>
      <c r="D33" s="17">
        <v>3</v>
      </c>
      <c r="E33" s="17">
        <v>0</v>
      </c>
      <c r="F33" s="17">
        <v>5</v>
      </c>
      <c r="G33" s="17"/>
      <c r="H33" s="17"/>
      <c r="I33" s="17"/>
      <c r="J33" s="18">
        <v>1012.3</v>
      </c>
      <c r="K33" s="18">
        <f t="shared" si="0"/>
        <v>31.816662301379132</v>
      </c>
      <c r="L33" s="17"/>
      <c r="M33" s="17"/>
      <c r="N33" s="17"/>
      <c r="O33" s="17"/>
      <c r="P33" s="17"/>
      <c r="Q33" s="16"/>
      <c r="R33" s="16"/>
    </row>
    <row r="34" spans="1:18" ht="15" customHeight="1">
      <c r="A34" s="16"/>
      <c r="B34" s="16"/>
      <c r="C34" s="17"/>
      <c r="D34" s="17">
        <v>3</v>
      </c>
      <c r="E34" s="17">
        <v>0</v>
      </c>
      <c r="F34" s="17">
        <v>6</v>
      </c>
      <c r="G34" s="17"/>
      <c r="H34" s="17"/>
      <c r="I34" s="17"/>
      <c r="J34" s="18">
        <v>1013.27</v>
      </c>
      <c r="K34" s="18">
        <f t="shared" si="0"/>
        <v>31.831902236592772</v>
      </c>
      <c r="L34" s="17"/>
      <c r="M34" s="17"/>
      <c r="N34" s="17"/>
      <c r="O34" s="17"/>
      <c r="P34" s="17"/>
      <c r="Q34" s="16"/>
      <c r="R34" s="16"/>
    </row>
    <row r="35" spans="1:18" ht="15" customHeight="1">
      <c r="A35" s="16"/>
      <c r="B35" s="16"/>
      <c r="C35" s="17"/>
      <c r="D35" s="17">
        <v>4</v>
      </c>
      <c r="E35" s="17">
        <v>0</v>
      </c>
      <c r="F35" s="17">
        <v>0</v>
      </c>
      <c r="G35" s="17"/>
      <c r="H35" s="17"/>
      <c r="I35" s="17"/>
      <c r="J35" s="18">
        <v>1020.58</v>
      </c>
      <c r="K35" s="18">
        <f t="shared" si="0"/>
        <v>31.946517807110059</v>
      </c>
      <c r="L35" s="17"/>
      <c r="M35" s="17"/>
      <c r="N35" s="17"/>
      <c r="O35" s="17"/>
      <c r="P35" s="17"/>
      <c r="Q35" s="16"/>
      <c r="R35" s="16"/>
    </row>
    <row r="36" spans="1:18" ht="15" customHeight="1">
      <c r="A36" s="16"/>
      <c r="B36" s="16"/>
      <c r="C36" s="17"/>
      <c r="D36" s="17">
        <v>4</v>
      </c>
      <c r="E36" s="17">
        <v>0</v>
      </c>
      <c r="F36" s="17">
        <v>1</v>
      </c>
      <c r="G36" s="17"/>
      <c r="H36" s="17"/>
      <c r="I36" s="17"/>
      <c r="J36" s="18">
        <v>1012.39</v>
      </c>
      <c r="K36" s="18">
        <f t="shared" si="0"/>
        <v>31.818076623202728</v>
      </c>
      <c r="L36" s="17"/>
      <c r="M36" s="17"/>
      <c r="N36" s="17"/>
      <c r="O36" s="17"/>
      <c r="P36" s="17"/>
      <c r="Q36" s="16"/>
      <c r="R36" s="16"/>
    </row>
    <row r="37" spans="1:18" ht="15" customHeight="1">
      <c r="A37" s="16"/>
      <c r="B37" s="16"/>
      <c r="C37" s="17"/>
      <c r="D37" s="17">
        <v>4</v>
      </c>
      <c r="E37" s="17">
        <v>0</v>
      </c>
      <c r="F37" s="17">
        <v>2</v>
      </c>
      <c r="G37" s="17"/>
      <c r="H37" s="17"/>
      <c r="I37" s="17"/>
      <c r="J37" s="18">
        <v>1010.14</v>
      </c>
      <c r="K37" s="18">
        <f t="shared" si="0"/>
        <v>31.782699696533019</v>
      </c>
      <c r="L37" s="17"/>
      <c r="M37" s="17"/>
      <c r="N37" s="17"/>
      <c r="O37" s="17"/>
      <c r="P37" s="17"/>
      <c r="Q37" s="16"/>
      <c r="R37" s="16"/>
    </row>
    <row r="38" spans="1:18" ht="15" customHeight="1">
      <c r="A38" s="16"/>
      <c r="B38" s="16"/>
      <c r="C38" s="17"/>
      <c r="D38" s="17">
        <v>4</v>
      </c>
      <c r="E38" s="17">
        <v>0</v>
      </c>
      <c r="F38" s="17">
        <v>3</v>
      </c>
      <c r="G38" s="17"/>
      <c r="H38" s="17"/>
      <c r="I38" s="17"/>
      <c r="J38" s="18">
        <v>1009.73</v>
      </c>
      <c r="K38" s="18">
        <f t="shared" si="0"/>
        <v>31.776248991975123</v>
      </c>
      <c r="L38" s="17"/>
      <c r="M38" s="17"/>
      <c r="N38" s="17"/>
      <c r="O38" s="17"/>
      <c r="P38" s="17"/>
      <c r="Q38" s="16"/>
      <c r="R38" s="16"/>
    </row>
    <row r="39" spans="1:18" ht="15" customHeight="1">
      <c r="A39" s="16"/>
      <c r="B39" s="16"/>
      <c r="C39" s="17"/>
      <c r="D39" s="17">
        <v>4</v>
      </c>
      <c r="E39" s="17">
        <v>0</v>
      </c>
      <c r="F39" s="17">
        <v>4</v>
      </c>
      <c r="G39" s="17"/>
      <c r="H39" s="17"/>
      <c r="I39" s="17"/>
      <c r="J39" s="18">
        <v>1001.3</v>
      </c>
      <c r="K39" s="18">
        <f t="shared" si="0"/>
        <v>31.643324730502009</v>
      </c>
      <c r="L39" s="17"/>
      <c r="M39" s="17"/>
      <c r="N39" s="17"/>
      <c r="O39" s="17"/>
      <c r="P39" s="17"/>
      <c r="Q39" s="16"/>
      <c r="R39" s="16"/>
    </row>
    <row r="40" spans="1:18" ht="15" customHeight="1">
      <c r="A40" s="16"/>
      <c r="B40" s="16"/>
      <c r="C40" s="17"/>
      <c r="D40" s="17">
        <v>4</v>
      </c>
      <c r="E40" s="17">
        <v>0</v>
      </c>
      <c r="F40" s="17">
        <v>5</v>
      </c>
      <c r="G40" s="17"/>
      <c r="H40" s="17"/>
      <c r="I40" s="17"/>
      <c r="J40" s="18">
        <v>1000.78</v>
      </c>
      <c r="K40" s="18">
        <f t="shared" si="0"/>
        <v>31.635107080583747</v>
      </c>
      <c r="L40" s="17"/>
      <c r="M40" s="17"/>
      <c r="N40" s="17"/>
      <c r="O40" s="17"/>
      <c r="P40" s="17"/>
      <c r="Q40" s="16"/>
      <c r="R40" s="16"/>
    </row>
    <row r="41" spans="1:18" s="33" customFormat="1" ht="15" customHeight="1">
      <c r="A41" s="30"/>
      <c r="B41" s="30"/>
      <c r="C41" s="31"/>
      <c r="D41" s="31">
        <v>4</v>
      </c>
      <c r="E41" s="31">
        <v>0</v>
      </c>
      <c r="F41" s="31">
        <v>6</v>
      </c>
      <c r="G41" s="31"/>
      <c r="H41" s="31"/>
      <c r="I41" s="31"/>
      <c r="J41" s="32">
        <v>992.96</v>
      </c>
      <c r="K41" s="32">
        <f t="shared" si="0"/>
        <v>31.51126782596981</v>
      </c>
      <c r="L41" s="31"/>
      <c r="M41" s="31"/>
      <c r="N41" s="31"/>
      <c r="O41" s="31"/>
      <c r="P41" s="31"/>
      <c r="Q41" s="30"/>
      <c r="R41" s="30"/>
    </row>
    <row r="42" spans="1:18" ht="15" customHeight="1">
      <c r="A42" s="16"/>
      <c r="B42" s="16"/>
      <c r="C42" s="17"/>
      <c r="D42" s="17">
        <v>5</v>
      </c>
      <c r="E42" s="17">
        <v>0</v>
      </c>
      <c r="F42" s="17">
        <v>0</v>
      </c>
      <c r="G42" s="17"/>
      <c r="H42" s="17"/>
      <c r="I42" s="17"/>
      <c r="J42" s="18">
        <v>1020.57</v>
      </c>
      <c r="K42" s="18">
        <f t="shared" si="0"/>
        <v>31.946361295145962</v>
      </c>
      <c r="L42" s="17"/>
      <c r="M42" s="17"/>
      <c r="N42" s="17"/>
      <c r="O42" s="17"/>
      <c r="P42" s="17"/>
      <c r="Q42" s="16"/>
      <c r="R42" s="16"/>
    </row>
    <row r="43" spans="1:18" ht="15" customHeight="1">
      <c r="A43" s="16"/>
      <c r="B43" s="16"/>
      <c r="C43" s="17"/>
      <c r="D43" s="17">
        <v>5</v>
      </c>
      <c r="E43" s="17">
        <v>0</v>
      </c>
      <c r="F43" s="17">
        <v>1</v>
      </c>
      <c r="G43" s="17"/>
      <c r="H43" s="17"/>
      <c r="I43" s="17"/>
      <c r="J43" s="18">
        <v>1012.2</v>
      </c>
      <c r="K43" s="18">
        <f t="shared" si="0"/>
        <v>31.815090758946454</v>
      </c>
      <c r="L43" s="17"/>
      <c r="M43" s="17"/>
      <c r="N43" s="17"/>
      <c r="O43" s="17"/>
      <c r="P43" s="17"/>
      <c r="Q43" s="16"/>
      <c r="R43" s="16"/>
    </row>
    <row r="44" spans="1:18" ht="15" customHeight="1">
      <c r="A44" s="16"/>
      <c r="B44" s="16"/>
      <c r="C44" s="17"/>
      <c r="D44" s="17">
        <v>5</v>
      </c>
      <c r="E44" s="17">
        <v>0</v>
      </c>
      <c r="F44" s="17">
        <v>2</v>
      </c>
      <c r="G44" s="17"/>
      <c r="H44" s="17"/>
      <c r="I44" s="17"/>
      <c r="J44" s="18">
        <v>1012.22</v>
      </c>
      <c r="K44" s="18">
        <f t="shared" si="0"/>
        <v>31.815405073643177</v>
      </c>
      <c r="L44" s="17"/>
      <c r="M44" s="17"/>
      <c r="N44" s="17"/>
      <c r="O44" s="17"/>
      <c r="P44" s="17"/>
      <c r="Q44" s="16"/>
      <c r="R44" s="16"/>
    </row>
    <row r="45" spans="1:18" ht="15" customHeight="1">
      <c r="A45" s="16"/>
      <c r="B45" s="16"/>
      <c r="C45" s="17"/>
      <c r="D45" s="17">
        <v>5</v>
      </c>
      <c r="E45" s="17">
        <v>0</v>
      </c>
      <c r="F45" s="17">
        <v>3</v>
      </c>
      <c r="G45" s="17"/>
      <c r="H45" s="17"/>
      <c r="I45" s="17"/>
      <c r="J45" s="18">
        <v>1009.7</v>
      </c>
      <c r="K45" s="18">
        <f t="shared" si="0"/>
        <v>31.775776937787061</v>
      </c>
      <c r="L45" s="17"/>
      <c r="M45" s="17"/>
      <c r="N45" s="17"/>
      <c r="O45" s="17"/>
      <c r="P45" s="17"/>
      <c r="Q45" s="16"/>
      <c r="R45" s="16"/>
    </row>
    <row r="46" spans="1:18" ht="15" customHeight="1">
      <c r="A46" s="16"/>
      <c r="B46" s="16"/>
      <c r="C46" s="17"/>
      <c r="D46" s="17">
        <v>5</v>
      </c>
      <c r="E46" s="17">
        <v>0</v>
      </c>
      <c r="F46" s="17">
        <v>4</v>
      </c>
      <c r="G46" s="17"/>
      <c r="H46" s="17"/>
      <c r="I46" s="17"/>
      <c r="J46" s="18">
        <v>1000.71</v>
      </c>
      <c r="K46" s="18">
        <f t="shared" si="0"/>
        <v>31.634000695454251</v>
      </c>
      <c r="L46" s="17"/>
      <c r="M46" s="17"/>
      <c r="N46" s="17"/>
      <c r="O46" s="17"/>
      <c r="P46" s="17"/>
      <c r="Q46" s="16"/>
      <c r="R46" s="16"/>
    </row>
    <row r="47" spans="1:18" ht="15" customHeight="1">
      <c r="A47" s="16"/>
      <c r="B47" s="16"/>
      <c r="C47" s="17"/>
      <c r="D47" s="17">
        <v>5</v>
      </c>
      <c r="E47" s="17">
        <v>0</v>
      </c>
      <c r="F47" s="17">
        <v>5</v>
      </c>
      <c r="G47" s="17"/>
      <c r="H47" s="17"/>
      <c r="I47" s="17"/>
      <c r="J47" s="18">
        <v>1000.68</v>
      </c>
      <c r="K47" s="18">
        <f t="shared" si="0"/>
        <v>31.633526518553065</v>
      </c>
      <c r="L47" s="17"/>
      <c r="M47" s="17"/>
      <c r="N47" s="17"/>
      <c r="O47" s="17"/>
      <c r="P47" s="17"/>
      <c r="Q47" s="16"/>
      <c r="R47" s="16"/>
    </row>
    <row r="48" spans="1:18" ht="15" customHeight="1">
      <c r="A48" s="16"/>
      <c r="B48" s="16"/>
      <c r="C48" s="17"/>
      <c r="D48" s="17">
        <v>5</v>
      </c>
      <c r="E48" s="17">
        <v>0</v>
      </c>
      <c r="F48" s="17">
        <v>6</v>
      </c>
      <c r="G48" s="17"/>
      <c r="H48" s="17"/>
      <c r="I48" s="17"/>
      <c r="J48" s="18">
        <v>992.65</v>
      </c>
      <c r="K48" s="18">
        <f t="shared" si="0"/>
        <v>31.506348566598447</v>
      </c>
      <c r="L48" s="17"/>
      <c r="M48" s="17"/>
      <c r="N48" s="17"/>
      <c r="O48" s="17"/>
      <c r="P48" s="17"/>
      <c r="Q48" s="16"/>
      <c r="R48" s="16"/>
    </row>
    <row r="49" spans="1:18" ht="15" customHeight="1">
      <c r="A49" s="16"/>
      <c r="B49" s="16"/>
      <c r="C49" s="17"/>
      <c r="D49" s="17">
        <v>6</v>
      </c>
      <c r="E49" s="17">
        <v>0</v>
      </c>
      <c r="F49" s="17">
        <v>0</v>
      </c>
      <c r="G49" s="17"/>
      <c r="H49" s="17"/>
      <c r="I49" s="17"/>
      <c r="J49" s="18">
        <v>1020.43</v>
      </c>
      <c r="K49" s="18">
        <f t="shared" si="0"/>
        <v>31.944170047130665</v>
      </c>
      <c r="L49" s="17"/>
      <c r="M49" s="17"/>
      <c r="N49" s="17"/>
      <c r="O49" s="17"/>
      <c r="P49" s="17"/>
      <c r="Q49" s="16"/>
      <c r="R49" s="16"/>
    </row>
    <row r="50" spans="1:18" ht="15" customHeight="1">
      <c r="A50" s="16"/>
      <c r="B50" s="16"/>
      <c r="C50" s="17"/>
      <c r="D50" s="17">
        <v>6</v>
      </c>
      <c r="E50" s="17">
        <v>0</v>
      </c>
      <c r="F50" s="17">
        <v>1</v>
      </c>
      <c r="G50" s="17"/>
      <c r="H50" s="17"/>
      <c r="I50" s="17"/>
      <c r="J50" s="18">
        <v>1012.04</v>
      </c>
      <c r="K50" s="18">
        <f t="shared" si="0"/>
        <v>31.812576129574918</v>
      </c>
      <c r="L50" s="17"/>
      <c r="M50" s="17"/>
      <c r="N50" s="17"/>
      <c r="O50" s="17"/>
      <c r="P50" s="17"/>
      <c r="Q50" s="16"/>
      <c r="R50" s="16"/>
    </row>
    <row r="51" spans="1:18" ht="15" customHeight="1">
      <c r="A51" s="16"/>
      <c r="B51" s="16"/>
      <c r="C51" s="17"/>
      <c r="D51" s="17">
        <v>6</v>
      </c>
      <c r="E51" s="17">
        <v>0</v>
      </c>
      <c r="F51" s="17">
        <v>2</v>
      </c>
      <c r="G51" s="17"/>
      <c r="H51" s="17"/>
      <c r="I51" s="17"/>
      <c r="J51" s="18">
        <v>1012.17</v>
      </c>
      <c r="K51" s="18">
        <f t="shared" si="0"/>
        <v>31.81461928107894</v>
      </c>
      <c r="L51" s="17"/>
      <c r="M51" s="17"/>
      <c r="N51" s="17"/>
      <c r="O51" s="17"/>
      <c r="P51" s="17"/>
      <c r="Q51" s="16"/>
      <c r="R51" s="16"/>
    </row>
    <row r="52" spans="1:18" ht="15" customHeight="1">
      <c r="A52" s="16"/>
      <c r="B52" s="16"/>
      <c r="C52" s="17"/>
      <c r="D52" s="17">
        <v>6</v>
      </c>
      <c r="E52" s="17">
        <v>0</v>
      </c>
      <c r="F52" s="17">
        <v>3</v>
      </c>
      <c r="G52" s="17"/>
      <c r="H52" s="17"/>
      <c r="I52" s="17"/>
      <c r="J52" s="18">
        <v>1009.45</v>
      </c>
      <c r="K52" s="18">
        <f t="shared" si="0"/>
        <v>31.771842880135235</v>
      </c>
      <c r="L52" s="17"/>
      <c r="M52" s="17"/>
      <c r="N52" s="17"/>
      <c r="O52" s="17"/>
      <c r="P52" s="17"/>
      <c r="Q52" s="16"/>
      <c r="R52" s="16"/>
    </row>
    <row r="53" spans="1:18" ht="15" customHeight="1">
      <c r="A53" s="16"/>
      <c r="B53" s="16"/>
      <c r="C53" s="17"/>
      <c r="D53" s="17">
        <v>6</v>
      </c>
      <c r="E53" s="17">
        <v>0</v>
      </c>
      <c r="F53" s="17">
        <v>4</v>
      </c>
      <c r="G53" s="17"/>
      <c r="H53" s="17"/>
      <c r="I53" s="17"/>
      <c r="J53" s="18">
        <v>1000.68</v>
      </c>
      <c r="K53" s="18">
        <f t="shared" si="0"/>
        <v>31.633526518553065</v>
      </c>
      <c r="L53" s="17"/>
      <c r="M53" s="17"/>
      <c r="N53" s="17"/>
      <c r="O53" s="17"/>
      <c r="P53" s="17"/>
      <c r="Q53" s="16"/>
      <c r="R53" s="16"/>
    </row>
    <row r="54" spans="1:18" ht="15" customHeight="1">
      <c r="A54" s="16"/>
      <c r="B54" s="16"/>
      <c r="C54" s="17"/>
      <c r="D54" s="17">
        <v>6</v>
      </c>
      <c r="E54" s="17">
        <v>0</v>
      </c>
      <c r="F54" s="17">
        <v>5</v>
      </c>
      <c r="G54" s="17"/>
      <c r="H54" s="17"/>
      <c r="I54" s="17"/>
      <c r="J54" s="18">
        <v>999.52</v>
      </c>
      <c r="K54" s="18">
        <f t="shared" si="0"/>
        <v>31.615186224344782</v>
      </c>
      <c r="L54" s="17"/>
      <c r="M54" s="17"/>
      <c r="N54" s="17"/>
      <c r="O54" s="17"/>
      <c r="P54" s="17"/>
      <c r="Q54" s="16"/>
      <c r="R54" s="16"/>
    </row>
    <row r="55" spans="1:18" ht="15" customHeight="1">
      <c r="A55" s="27"/>
      <c r="B55" s="27"/>
      <c r="C55" s="28"/>
      <c r="D55" s="28">
        <v>6</v>
      </c>
      <c r="E55" s="28">
        <v>0</v>
      </c>
      <c r="F55" s="28">
        <v>6</v>
      </c>
      <c r="G55" s="28"/>
      <c r="H55" s="28"/>
      <c r="I55" s="28"/>
      <c r="J55" s="29">
        <v>991.07</v>
      </c>
      <c r="K55" s="29">
        <f t="shared" si="0"/>
        <v>31.481264269403159</v>
      </c>
      <c r="L55" s="28"/>
      <c r="M55" s="28"/>
      <c r="N55" s="28"/>
      <c r="O55" s="28"/>
      <c r="P55" s="28"/>
      <c r="Q55" s="27"/>
      <c r="R55" s="27" t="s">
        <v>18</v>
      </c>
    </row>
    <row r="56" spans="1:18" ht="15" customHeight="1">
      <c r="A56" s="21"/>
      <c r="B56" s="21"/>
      <c r="C56" s="22"/>
      <c r="D56" s="22"/>
      <c r="E56" s="22"/>
      <c r="F56" s="22"/>
      <c r="G56" s="22"/>
      <c r="H56" s="22"/>
      <c r="I56" s="22"/>
      <c r="J56" s="23"/>
      <c r="K56" s="22"/>
      <c r="L56" s="22"/>
      <c r="M56" s="22"/>
      <c r="N56" s="22"/>
      <c r="O56" s="22"/>
      <c r="P56" s="22"/>
      <c r="Q56" s="21"/>
      <c r="R56" s="21"/>
    </row>
    <row r="57" spans="1:18" s="24" customFormat="1" ht="15" customHeight="1">
      <c r="C57" s="25"/>
      <c r="D57" s="25"/>
      <c r="E57" s="25"/>
      <c r="F57" s="25"/>
      <c r="G57" s="25"/>
      <c r="H57" s="25"/>
      <c r="I57" s="25"/>
      <c r="J57" s="26"/>
      <c r="K57" s="25"/>
      <c r="L57" s="25"/>
      <c r="M57" s="25"/>
      <c r="N57" s="25"/>
      <c r="O57" s="25"/>
      <c r="P5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ARIMA dam</vt:lpstr>
      <vt:lpstr>ARIMA hasp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Kalia</dc:creator>
  <cp:lastModifiedBy>Manu Kalia</cp:lastModifiedBy>
  <dcterms:created xsi:type="dcterms:W3CDTF">2019-05-15T05:59:56Z</dcterms:created>
  <dcterms:modified xsi:type="dcterms:W3CDTF">2019-05-16T09:58:37Z</dcterms:modified>
</cp:coreProperties>
</file>