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repositories\datascience_sensor_data\Maschinelles_Lernen\PythonClassifierApplication_Motor\"/>
    </mc:Choice>
  </mc:AlternateContent>
  <bookViews>
    <workbookView xWindow="0" yWindow="0" windowWidth="16080" windowHeight="5850" xr2:uid="{E95FCEEA-69E2-4DC9-A169-3746B796928C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1" l="1"/>
  <c r="N24" i="1"/>
  <c r="N15" i="1"/>
  <c r="M15" i="1"/>
  <c r="K24" i="1"/>
  <c r="K23" i="1"/>
  <c r="K22" i="1"/>
  <c r="K21" i="1"/>
  <c r="K20" i="1"/>
  <c r="K7" i="1"/>
  <c r="K5" i="1"/>
  <c r="C5" i="1"/>
  <c r="D5" i="1" s="1"/>
  <c r="D21" i="1" l="1"/>
  <c r="E21" i="1"/>
  <c r="E5" i="1"/>
  <c r="K13" i="1"/>
  <c r="K14" i="1"/>
  <c r="K15" i="1"/>
  <c r="K11" i="1"/>
  <c r="K12" i="1"/>
  <c r="K6" i="1"/>
  <c r="K8" i="1"/>
  <c r="K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Trat</author>
  </authors>
  <commentList>
    <comment ref="D3" authorId="0" shapeId="0" xr:uid="{12295AF8-E9C2-4777-83D8-0929F3B33085}">
      <text>
        <r>
          <rPr>
            <b/>
            <sz val="9"/>
            <color indexed="81"/>
            <rFont val="Segoe UI"/>
            <charset val="1"/>
          </rPr>
          <t>Martin Trat
wenige Werte werden evtl. wegen falscher Formatierung in Datenbank herausgefiltert</t>
        </r>
      </text>
    </comment>
    <comment ref="D19" authorId="0" shapeId="0" xr:uid="{1BDB7744-7FF4-400E-9D8F-CDEB18246B09}">
      <text>
        <r>
          <rPr>
            <b/>
            <sz val="9"/>
            <color indexed="81"/>
            <rFont val="Segoe UI"/>
            <charset val="1"/>
          </rPr>
          <t>Martin Trat
wenige Werte werden evtl. wegen falscher Formatierung in Datenbank herausgefiltert</t>
        </r>
      </text>
    </comment>
  </commentList>
</comments>
</file>

<file path=xl/sharedStrings.xml><?xml version="1.0" encoding="utf-8"?>
<sst xmlns="http://schemas.openxmlformats.org/spreadsheetml/2006/main" count="32" uniqueCount="16">
  <si>
    <t>lineare SVM</t>
  </si>
  <si>
    <t>C-Parameter</t>
  </si>
  <si>
    <t>TPR</t>
  </si>
  <si>
    <t>FPR</t>
  </si>
  <si>
    <t>Classification Error</t>
  </si>
  <si>
    <t>Train Samples</t>
  </si>
  <si>
    <t>Test Samples</t>
  </si>
  <si>
    <t>Total Samples</t>
  </si>
  <si>
    <t>Accuracy</t>
  </si>
  <si>
    <t>rbf SVM</t>
  </si>
  <si>
    <t>accuracy</t>
  </si>
  <si>
    <t>mean</t>
  </si>
  <si>
    <t>Execution</t>
  </si>
  <si>
    <t>std</t>
  </si>
  <si>
    <t>nicht normalisiert</t>
  </si>
  <si>
    <t>(C=1)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</si>
</sst>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1" fontId="0" fillId="0" borderId="0" xfId="0" applyNumberFormat="1" applyAlignment="1">
      <alignment wrapText="1"/>
    </xf>
    <xf numFmtId="2" fontId="1" fillId="0" borderId="1" xfId="0" applyNumberFormat="1" applyFont="1" applyBorder="1" applyAlignment="1">
      <alignment horizontal="right" vertical="center" wrapText="1"/>
    </xf>
    <xf numFmtId="164" fontId="0" fillId="2" borderId="0" xfId="0" applyNumberFormat="1" applyFill="1" applyAlignment="1">
      <alignment wrapText="1"/>
    </xf>
    <xf numFmtId="0" fontId="1" fillId="0" borderId="0" xfId="0" applyFont="1"/>
    <xf numFmtId="164" fontId="0" fillId="0" borderId="0" xfId="0" applyNumberFormat="1"/>
    <xf numFmtId="0" fontId="0" fillId="0" borderId="0" xfId="0" applyNumberFormat="1" applyAlignment="1">
      <alignment wrapText="1"/>
    </xf>
    <xf numFmtId="9" fontId="0" fillId="0" borderId="0" xfId="0" applyNumberFormat="1"/>
    <xf numFmtId="164" fontId="0" fillId="0" borderId="0" xfId="0" applyNumberFormat="1" applyFill="1" applyAlignment="1">
      <alignment wrapText="1"/>
    </xf>
    <xf numFmtId="0" fontId="0" fillId="2" borderId="0" xfId="0" applyNumberFormat="1" applyFill="1" applyAlignment="1">
      <alignment wrapText="1"/>
    </xf>
    <xf numFmtId="0" fontId="0" fillId="0" borderId="0" xfId="0" applyNumberForma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BCC99-EC25-41F5-B124-71E260E06872}">
  <dimension ref="A3:N56"/>
  <sheetViews>
    <sheetView showGridLines="0" tabSelected="1" workbookViewId="0">
      <selection activeCell="G26" sqref="G26"/>
    </sheetView>
  </sheetViews>
  <sheetFormatPr baseColWidth="10" defaultRowHeight="15" x14ac:dyDescent="0.25"/>
  <cols>
    <col min="7" max="7" width="13.28515625" style="3" customWidth="1"/>
    <col min="8" max="11" width="13.28515625" style="2" customWidth="1"/>
  </cols>
  <sheetData>
    <row r="3" spans="1:14" ht="30" x14ac:dyDescent="0.25">
      <c r="A3" s="6" t="s">
        <v>0</v>
      </c>
      <c r="C3" s="1" t="s">
        <v>7</v>
      </c>
      <c r="D3" s="1" t="s">
        <v>5</v>
      </c>
      <c r="E3" s="1" t="s">
        <v>6</v>
      </c>
      <c r="F3" s="1"/>
      <c r="G3" s="4" t="s">
        <v>1</v>
      </c>
      <c r="H3" s="4" t="s">
        <v>8</v>
      </c>
      <c r="I3" s="4" t="s">
        <v>2</v>
      </c>
      <c r="J3" s="4" t="s">
        <v>3</v>
      </c>
      <c r="K3" s="4" t="s">
        <v>4</v>
      </c>
    </row>
    <row r="4" spans="1:14" x14ac:dyDescent="0.25">
      <c r="A4" t="s">
        <v>14</v>
      </c>
      <c r="C4" s="1"/>
      <c r="D4" s="1"/>
      <c r="E4" s="1"/>
      <c r="F4" s="1"/>
      <c r="G4" s="3">
        <v>10000000</v>
      </c>
      <c r="H4" s="2">
        <v>0.5383329</v>
      </c>
      <c r="I4" s="2">
        <v>0.75114289999999995</v>
      </c>
      <c r="J4" s="2">
        <v>0.67276670000000005</v>
      </c>
      <c r="K4" s="2">
        <f>1-H4</f>
        <v>0.4616671</v>
      </c>
    </row>
    <row r="5" spans="1:14" x14ac:dyDescent="0.25">
      <c r="C5">
        <f>522805+529235</f>
        <v>1052040</v>
      </c>
      <c r="D5">
        <f>D6*$C$5</f>
        <v>105204</v>
      </c>
      <c r="E5">
        <f>E6*$C$5</f>
        <v>210408</v>
      </c>
      <c r="G5" s="8">
        <v>1.7</v>
      </c>
      <c r="H5" s="2">
        <v>0.53816180000000002</v>
      </c>
      <c r="I5" s="2">
        <v>0.75090800000000002</v>
      </c>
      <c r="J5" s="2">
        <v>0.67334850000000002</v>
      </c>
      <c r="K5" s="2">
        <f>1-H5</f>
        <v>0.46183819999999998</v>
      </c>
    </row>
    <row r="6" spans="1:14" x14ac:dyDescent="0.25">
      <c r="C6" s="9">
        <v>1</v>
      </c>
      <c r="D6" s="9">
        <v>0.1</v>
      </c>
      <c r="E6" s="9">
        <v>0.2</v>
      </c>
      <c r="G6" s="11">
        <v>1</v>
      </c>
      <c r="H6" s="5">
        <v>0.53694030000000004</v>
      </c>
      <c r="I6" s="5">
        <v>0.75128649999999997</v>
      </c>
      <c r="J6" s="5">
        <v>0.67553759999999996</v>
      </c>
      <c r="K6" s="5">
        <f t="shared" ref="K6:K8" si="0">1-H6</f>
        <v>0.46305969999999996</v>
      </c>
    </row>
    <row r="7" spans="1:14" x14ac:dyDescent="0.25">
      <c r="G7" s="12">
        <v>0.3</v>
      </c>
      <c r="H7" s="10">
        <v>0.53721600000000003</v>
      </c>
      <c r="I7" s="10">
        <v>0.74706629999999996</v>
      </c>
      <c r="J7" s="10">
        <v>0.67075779999999996</v>
      </c>
      <c r="K7" s="10">
        <f t="shared" si="0"/>
        <v>0.46278399999999997</v>
      </c>
    </row>
    <row r="8" spans="1:14" x14ac:dyDescent="0.25">
      <c r="G8" s="3">
        <v>9.9999999999999995E-8</v>
      </c>
      <c r="H8" s="10">
        <v>0.52755370000000001</v>
      </c>
      <c r="I8" s="10">
        <v>0.63316410000000001</v>
      </c>
      <c r="J8" s="10">
        <v>0.57682999999999995</v>
      </c>
      <c r="K8" s="2">
        <f t="shared" si="0"/>
        <v>0.47244629999999999</v>
      </c>
    </row>
    <row r="10" spans="1:14" ht="30" x14ac:dyDescent="0.25">
      <c r="F10" s="14" t="s">
        <v>15</v>
      </c>
      <c r="G10" s="4" t="s">
        <v>12</v>
      </c>
      <c r="H10" s="4" t="s">
        <v>8</v>
      </c>
      <c r="I10" s="4" t="s">
        <v>2</v>
      </c>
      <c r="J10" s="4" t="s">
        <v>3</v>
      </c>
      <c r="K10" s="4" t="s">
        <v>4</v>
      </c>
    </row>
    <row r="11" spans="1:14" x14ac:dyDescent="0.25">
      <c r="F11" s="14"/>
      <c r="G11" s="8">
        <v>1</v>
      </c>
      <c r="H11" s="10">
        <v>0.53694030000000004</v>
      </c>
      <c r="I11" s="10">
        <v>0.75128649999999997</v>
      </c>
      <c r="J11" s="10">
        <v>0.67553759999999996</v>
      </c>
      <c r="K11" s="10">
        <f>1-H11</f>
        <v>0.46305969999999996</v>
      </c>
    </row>
    <row r="12" spans="1:14" x14ac:dyDescent="0.25">
      <c r="F12" s="14"/>
      <c r="G12" s="8">
        <v>2</v>
      </c>
      <c r="H12" s="2">
        <v>0.5374584</v>
      </c>
      <c r="I12" s="2">
        <v>0.74940569999999995</v>
      </c>
      <c r="J12" s="2">
        <v>0.67264159999999995</v>
      </c>
      <c r="K12" s="2">
        <f>1-H12</f>
        <v>0.4625416</v>
      </c>
    </row>
    <row r="13" spans="1:14" x14ac:dyDescent="0.25">
      <c r="F13" s="14"/>
      <c r="G13" s="8">
        <v>3</v>
      </c>
      <c r="H13" s="2">
        <v>0.53842789999999996</v>
      </c>
      <c r="I13" s="2">
        <v>0.75630390000000003</v>
      </c>
      <c r="J13" s="2">
        <v>0.67801350000000005</v>
      </c>
      <c r="K13" s="2">
        <f t="shared" ref="K13:K15" si="1">1-H13</f>
        <v>0.46157210000000004</v>
      </c>
      <c r="M13" s="13" t="s">
        <v>10</v>
      </c>
      <c r="N13" s="13"/>
    </row>
    <row r="14" spans="1:14" x14ac:dyDescent="0.25">
      <c r="F14" s="14"/>
      <c r="G14" s="8">
        <v>4</v>
      </c>
      <c r="H14" s="2">
        <v>0.53769599999999995</v>
      </c>
      <c r="I14" s="2">
        <v>0.75595440000000003</v>
      </c>
      <c r="J14" s="2">
        <v>0.67664570000000002</v>
      </c>
      <c r="K14" s="2">
        <f t="shared" si="1"/>
        <v>0.46230400000000005</v>
      </c>
      <c r="M14" t="s">
        <v>11</v>
      </c>
      <c r="N14" t="s">
        <v>13</v>
      </c>
    </row>
    <row r="15" spans="1:14" x14ac:dyDescent="0.25">
      <c r="F15" s="14"/>
      <c r="G15" s="8">
        <v>5</v>
      </c>
      <c r="H15" s="2">
        <v>0.53844689999999995</v>
      </c>
      <c r="I15" s="2">
        <v>0.74967019999999995</v>
      </c>
      <c r="J15" s="2">
        <v>0.67037469999999999</v>
      </c>
      <c r="K15" s="2">
        <f t="shared" si="1"/>
        <v>0.46155310000000005</v>
      </c>
      <c r="M15" s="7">
        <f>AVERAGE(H11:H15)</f>
        <v>0.53779389999999994</v>
      </c>
      <c r="N15">
        <f>_xlfn.STDEV.P(H11:H15)</f>
        <v>5.795071388688544E-4</v>
      </c>
    </row>
    <row r="16" spans="1:14" x14ac:dyDescent="0.25">
      <c r="G16" s="8"/>
    </row>
    <row r="17" spans="1:14" x14ac:dyDescent="0.25">
      <c r="G17" s="8"/>
    </row>
    <row r="18" spans="1:14" x14ac:dyDescent="0.25">
      <c r="G18" s="8"/>
    </row>
    <row r="19" spans="1:14" ht="30" x14ac:dyDescent="0.25">
      <c r="A19" s="6" t="s">
        <v>9</v>
      </c>
      <c r="C19" s="1"/>
      <c r="D19" s="1" t="s">
        <v>5</v>
      </c>
      <c r="E19" s="1" t="s">
        <v>6</v>
      </c>
      <c r="F19" s="14" t="s">
        <v>15</v>
      </c>
      <c r="G19" s="4" t="s">
        <v>12</v>
      </c>
      <c r="H19" s="4" t="s">
        <v>8</v>
      </c>
      <c r="I19" s="4" t="s">
        <v>2</v>
      </c>
      <c r="J19" s="4" t="s">
        <v>3</v>
      </c>
      <c r="K19" s="4" t="s">
        <v>4</v>
      </c>
    </row>
    <row r="20" spans="1:14" x14ac:dyDescent="0.25">
      <c r="A20" t="s">
        <v>14</v>
      </c>
      <c r="C20" s="1"/>
      <c r="D20" s="1"/>
      <c r="E20" s="1"/>
      <c r="F20" s="14"/>
      <c r="G20" s="8">
        <v>1</v>
      </c>
      <c r="H20" s="2">
        <v>0.59602580000000005</v>
      </c>
      <c r="I20" s="2">
        <v>0.63216640000000002</v>
      </c>
      <c r="J20" s="2">
        <v>0.43979970000000002</v>
      </c>
      <c r="K20" s="2">
        <f>1-H20</f>
        <v>0.40397419999999995</v>
      </c>
    </row>
    <row r="21" spans="1:14" x14ac:dyDescent="0.25">
      <c r="D21">
        <f>D22*$C$5</f>
        <v>105204</v>
      </c>
      <c r="E21">
        <f>E22*$C$5</f>
        <v>210408</v>
      </c>
      <c r="F21" s="14"/>
      <c r="G21" s="8">
        <v>2</v>
      </c>
      <c r="H21" s="2">
        <v>0</v>
      </c>
      <c r="I21" s="2">
        <v>0</v>
      </c>
      <c r="J21" s="2">
        <v>0</v>
      </c>
      <c r="K21" s="2">
        <f>1-H21</f>
        <v>1</v>
      </c>
    </row>
    <row r="22" spans="1:14" x14ac:dyDescent="0.25">
      <c r="D22" s="9">
        <v>0.1</v>
      </c>
      <c r="E22" s="9">
        <v>0.2</v>
      </c>
      <c r="F22" s="14"/>
      <c r="G22" s="8">
        <v>3</v>
      </c>
      <c r="H22" s="2">
        <v>0</v>
      </c>
      <c r="I22" s="2">
        <v>0</v>
      </c>
      <c r="J22" s="2">
        <v>0</v>
      </c>
      <c r="K22" s="2">
        <f t="shared" ref="K22:K24" si="2">1-H22</f>
        <v>1</v>
      </c>
      <c r="M22" s="13" t="s">
        <v>10</v>
      </c>
      <c r="N22" s="13"/>
    </row>
    <row r="23" spans="1:14" x14ac:dyDescent="0.25">
      <c r="F23" s="14"/>
      <c r="G23" s="8">
        <v>4</v>
      </c>
      <c r="H23" s="2">
        <v>0</v>
      </c>
      <c r="I23" s="2">
        <v>0</v>
      </c>
      <c r="J23" s="2">
        <v>0</v>
      </c>
      <c r="K23" s="2">
        <f t="shared" si="2"/>
        <v>1</v>
      </c>
      <c r="M23" t="s">
        <v>11</v>
      </c>
      <c r="N23" t="s">
        <v>13</v>
      </c>
    </row>
    <row r="24" spans="1:14" x14ac:dyDescent="0.25">
      <c r="F24" s="14"/>
      <c r="G24" s="8">
        <v>5</v>
      </c>
      <c r="H24" s="2">
        <v>0</v>
      </c>
      <c r="I24" s="2">
        <v>0</v>
      </c>
      <c r="J24" s="2">
        <v>0</v>
      </c>
      <c r="K24" s="2">
        <f t="shared" si="2"/>
        <v>1</v>
      </c>
      <c r="M24" s="7">
        <f>AVERAGE(H20:H24)</f>
        <v>0.11920516</v>
      </c>
      <c r="N24">
        <f>_xlfn.STDEV.P(H20:H24)</f>
        <v>0.23841032000000004</v>
      </c>
    </row>
    <row r="25" spans="1:14" x14ac:dyDescent="0.25">
      <c r="G25" s="8"/>
    </row>
    <row r="26" spans="1:14" x14ac:dyDescent="0.25">
      <c r="G26" s="8"/>
    </row>
    <row r="27" spans="1:14" x14ac:dyDescent="0.25">
      <c r="G27" s="8"/>
    </row>
    <row r="28" spans="1:14" x14ac:dyDescent="0.25">
      <c r="G28" s="8"/>
    </row>
    <row r="29" spans="1:14" x14ac:dyDescent="0.25">
      <c r="G29" s="8"/>
    </row>
    <row r="30" spans="1:14" x14ac:dyDescent="0.25">
      <c r="G30" s="8"/>
    </row>
    <row r="31" spans="1:14" x14ac:dyDescent="0.25">
      <c r="G31" s="8"/>
    </row>
    <row r="32" spans="1:14" x14ac:dyDescent="0.25">
      <c r="G32" s="8"/>
    </row>
    <row r="33" spans="7:7" x14ac:dyDescent="0.25">
      <c r="G33" s="8"/>
    </row>
    <row r="34" spans="7:7" x14ac:dyDescent="0.25">
      <c r="G34" s="8"/>
    </row>
    <row r="35" spans="7:7" x14ac:dyDescent="0.25">
      <c r="G35" s="8"/>
    </row>
    <row r="36" spans="7:7" x14ac:dyDescent="0.25">
      <c r="G36" s="8"/>
    </row>
    <row r="37" spans="7:7" x14ac:dyDescent="0.25">
      <c r="G37" s="8"/>
    </row>
    <row r="38" spans="7:7" x14ac:dyDescent="0.25">
      <c r="G38" s="8"/>
    </row>
    <row r="39" spans="7:7" x14ac:dyDescent="0.25">
      <c r="G39" s="8"/>
    </row>
    <row r="40" spans="7:7" x14ac:dyDescent="0.25">
      <c r="G40" s="8"/>
    </row>
    <row r="41" spans="7:7" x14ac:dyDescent="0.25">
      <c r="G41" s="8"/>
    </row>
    <row r="42" spans="7:7" x14ac:dyDescent="0.25">
      <c r="G42" s="8"/>
    </row>
    <row r="43" spans="7:7" x14ac:dyDescent="0.25">
      <c r="G43" s="8"/>
    </row>
    <row r="44" spans="7:7" x14ac:dyDescent="0.25">
      <c r="G44" s="8"/>
    </row>
    <row r="45" spans="7:7" x14ac:dyDescent="0.25">
      <c r="G45" s="8"/>
    </row>
    <row r="46" spans="7:7" x14ac:dyDescent="0.25">
      <c r="G46" s="8"/>
    </row>
    <row r="47" spans="7:7" x14ac:dyDescent="0.25">
      <c r="G47" s="8"/>
    </row>
    <row r="48" spans="7:7" x14ac:dyDescent="0.25">
      <c r="G48" s="8"/>
    </row>
    <row r="49" spans="7:7" x14ac:dyDescent="0.25">
      <c r="G49" s="8"/>
    </row>
    <row r="50" spans="7:7" x14ac:dyDescent="0.25">
      <c r="G50" s="8"/>
    </row>
    <row r="51" spans="7:7" x14ac:dyDescent="0.25">
      <c r="G51" s="8"/>
    </row>
    <row r="52" spans="7:7" x14ac:dyDescent="0.25">
      <c r="G52" s="8"/>
    </row>
    <row r="53" spans="7:7" x14ac:dyDescent="0.25">
      <c r="G53" s="8"/>
    </row>
    <row r="54" spans="7:7" x14ac:dyDescent="0.25">
      <c r="G54" s="8"/>
    </row>
    <row r="55" spans="7:7" x14ac:dyDescent="0.25">
      <c r="G55" s="8"/>
    </row>
    <row r="56" spans="7:7" x14ac:dyDescent="0.25">
      <c r="G56" s="8"/>
    </row>
  </sheetData>
  <mergeCells count="4">
    <mergeCell ref="M13:N13"/>
    <mergeCell ref="M22:N22"/>
    <mergeCell ref="F10:F15"/>
    <mergeCell ref="F19:F24"/>
  </mergeCells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Trat</dc:creator>
  <cp:lastModifiedBy>Martin Trat</cp:lastModifiedBy>
  <dcterms:created xsi:type="dcterms:W3CDTF">2018-01-14T18:55:06Z</dcterms:created>
  <dcterms:modified xsi:type="dcterms:W3CDTF">2018-01-18T09:50:28Z</dcterms:modified>
</cp:coreProperties>
</file>