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O30" i="1"/>
  <c r="M30" i="1"/>
  <c r="N30" i="1"/>
  <c r="P20" i="1" l="1"/>
  <c r="O20" i="1"/>
  <c r="N20" i="1"/>
  <c r="M20" i="1"/>
  <c r="K30" i="1"/>
  <c r="K17" i="1"/>
  <c r="K18" i="1"/>
  <c r="K19" i="1"/>
  <c r="K20" i="1"/>
  <c r="K16" i="1"/>
  <c r="K29" i="1" l="1"/>
  <c r="K28" i="1"/>
  <c r="K27" i="1"/>
  <c r="K26" i="1"/>
  <c r="K25" i="1"/>
  <c r="K7" i="1"/>
  <c r="K5" i="1"/>
  <c r="C5" i="1"/>
  <c r="D5" i="1" s="1"/>
  <c r="D26" i="1" l="1"/>
  <c r="E26" i="1"/>
  <c r="E5" i="1"/>
  <c r="K13" i="1"/>
  <c r="K14" i="1"/>
  <c r="K15" i="1"/>
  <c r="K11" i="1"/>
  <c r="K12" i="1"/>
  <c r="K6" i="1"/>
  <c r="K8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Trat</author>
  </authors>
  <commentList>
    <comment ref="D3" authorId="0" shapeId="0" xr:uid="{12295AF8-E9C2-4777-83D8-0929F3B33085}">
      <text>
        <r>
          <rPr>
            <b/>
            <sz val="9"/>
            <color indexed="81"/>
            <rFont val="Segoe UI"/>
            <charset val="1"/>
          </rPr>
          <t>Martin Trat
wenige Werte werden evtl. wegen falscher Formatierung in Datenbank herausgefiltert</t>
        </r>
      </text>
    </comment>
    <comment ref="D24" authorId="0" shapeId="0" xr:uid="{1BDB7744-7FF4-400E-9D8F-CDEB18246B09}">
      <text>
        <r>
          <rPr>
            <b/>
            <sz val="9"/>
            <color indexed="81"/>
            <rFont val="Segoe UI"/>
            <charset val="1"/>
          </rPr>
          <t>Martin Trat
wenige Werte werden evtl. wegen falscher Formatierung in Datenbank herausgefiltert</t>
        </r>
      </text>
    </comment>
  </commentList>
</comments>
</file>

<file path=xl/sharedStrings.xml><?xml version="1.0" encoding="utf-8"?>
<sst xmlns="http://schemas.openxmlformats.org/spreadsheetml/2006/main" count="38" uniqueCount="16">
  <si>
    <t>lineare SVM</t>
  </si>
  <si>
    <t>C-Parameter</t>
  </si>
  <si>
    <t>TPR</t>
  </si>
  <si>
    <t>FPR</t>
  </si>
  <si>
    <t>Classification Error</t>
  </si>
  <si>
    <t>Train Samples</t>
  </si>
  <si>
    <t>Test Samples</t>
  </si>
  <si>
    <t>Total Samples</t>
  </si>
  <si>
    <t>Accuracy</t>
  </si>
  <si>
    <t>rbf SVM</t>
  </si>
  <si>
    <t>accuracy</t>
  </si>
  <si>
    <t>mean</t>
  </si>
  <si>
    <t>Execution</t>
  </si>
  <si>
    <t>std</t>
  </si>
  <si>
    <t>nicht normalisiert</t>
  </si>
  <si>
    <t>(C=1)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</si>
</sst>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164" fontId="0" fillId="2" borderId="0" xfId="0" applyNumberFormat="1" applyFill="1" applyAlignment="1">
      <alignment wrapText="1"/>
    </xf>
    <xf numFmtId="0" fontId="1" fillId="0" borderId="0" xfId="0" applyFont="1"/>
    <xf numFmtId="164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3:P61"/>
  <sheetViews>
    <sheetView showGridLines="0" tabSelected="1" workbookViewId="0">
      <selection activeCell="N34" sqref="N34"/>
    </sheetView>
  </sheetViews>
  <sheetFormatPr baseColWidth="10" defaultRowHeight="15" x14ac:dyDescent="0.25"/>
  <cols>
    <col min="7" max="7" width="13.28515625" style="3" customWidth="1"/>
    <col min="8" max="11" width="13.28515625" style="2" customWidth="1"/>
  </cols>
  <sheetData>
    <row r="3" spans="1:11" ht="30" x14ac:dyDescent="0.25">
      <c r="A3" s="6" t="s">
        <v>0</v>
      </c>
      <c r="C3" s="1" t="s">
        <v>7</v>
      </c>
      <c r="D3" s="1" t="s">
        <v>5</v>
      </c>
      <c r="E3" s="1" t="s">
        <v>6</v>
      </c>
      <c r="F3" s="1"/>
      <c r="G3" s="4" t="s">
        <v>1</v>
      </c>
      <c r="H3" s="4" t="s">
        <v>8</v>
      </c>
      <c r="I3" s="4" t="s">
        <v>2</v>
      </c>
      <c r="J3" s="4" t="s">
        <v>3</v>
      </c>
      <c r="K3" s="4" t="s">
        <v>4</v>
      </c>
    </row>
    <row r="4" spans="1:11" x14ac:dyDescent="0.25">
      <c r="A4" t="s">
        <v>14</v>
      </c>
      <c r="C4" s="1"/>
      <c r="D4" s="1"/>
      <c r="E4" s="1"/>
      <c r="F4" s="1"/>
      <c r="G4" s="3">
        <v>10000000</v>
      </c>
      <c r="H4" s="2">
        <v>0.5383329</v>
      </c>
      <c r="I4" s="2">
        <v>0.75114289999999995</v>
      </c>
      <c r="J4" s="2">
        <v>0.67276670000000005</v>
      </c>
      <c r="K4" s="2">
        <f>1-H4</f>
        <v>0.4616671</v>
      </c>
    </row>
    <row r="5" spans="1:11" x14ac:dyDescent="0.25">
      <c r="C5">
        <f>522805+529235</f>
        <v>1052040</v>
      </c>
      <c r="D5">
        <f>D6*$C$5</f>
        <v>105204</v>
      </c>
      <c r="E5">
        <f>E6*$C$5</f>
        <v>210408</v>
      </c>
      <c r="G5" s="8">
        <v>1.7</v>
      </c>
      <c r="H5" s="2">
        <v>0.53816180000000002</v>
      </c>
      <c r="I5" s="2">
        <v>0.75090800000000002</v>
      </c>
      <c r="J5" s="2">
        <v>0.67334850000000002</v>
      </c>
      <c r="K5" s="2">
        <f>1-H5</f>
        <v>0.46183819999999998</v>
      </c>
    </row>
    <row r="6" spans="1:11" x14ac:dyDescent="0.25">
      <c r="C6" s="9">
        <v>1</v>
      </c>
      <c r="D6" s="9">
        <v>0.1</v>
      </c>
      <c r="E6" s="9">
        <v>0.2</v>
      </c>
      <c r="G6" s="11">
        <v>1</v>
      </c>
      <c r="H6" s="5">
        <v>0.53694030000000004</v>
      </c>
      <c r="I6" s="5">
        <v>0.75128649999999997</v>
      </c>
      <c r="J6" s="5">
        <v>0.67553759999999996</v>
      </c>
      <c r="K6" s="5">
        <f t="shared" ref="K6:K8" si="0">1-H6</f>
        <v>0.46305969999999996</v>
      </c>
    </row>
    <row r="7" spans="1:11" x14ac:dyDescent="0.25">
      <c r="G7" s="12">
        <v>0.3</v>
      </c>
      <c r="H7" s="10">
        <v>0.53721600000000003</v>
      </c>
      <c r="I7" s="10">
        <v>0.74706629999999996</v>
      </c>
      <c r="J7" s="10">
        <v>0.67075779999999996</v>
      </c>
      <c r="K7" s="10">
        <f t="shared" si="0"/>
        <v>0.46278399999999997</v>
      </c>
    </row>
    <row r="8" spans="1:11" x14ac:dyDescent="0.25">
      <c r="G8" s="3">
        <v>9.9999999999999995E-8</v>
      </c>
      <c r="H8" s="10">
        <v>0.52755370000000001</v>
      </c>
      <c r="I8" s="10">
        <v>0.63316410000000001</v>
      </c>
      <c r="J8" s="10">
        <v>0.57682999999999995</v>
      </c>
      <c r="K8" s="2">
        <f t="shared" si="0"/>
        <v>0.47244629999999999</v>
      </c>
    </row>
    <row r="10" spans="1:11" ht="30" x14ac:dyDescent="0.25">
      <c r="F10" s="15" t="s">
        <v>15</v>
      </c>
      <c r="G10" s="4" t="s">
        <v>12</v>
      </c>
      <c r="H10" s="4" t="s">
        <v>8</v>
      </c>
      <c r="I10" s="4" t="s">
        <v>2</v>
      </c>
      <c r="J10" s="4" t="s">
        <v>3</v>
      </c>
      <c r="K10" s="4" t="s">
        <v>4</v>
      </c>
    </row>
    <row r="11" spans="1:11" x14ac:dyDescent="0.25">
      <c r="F11" s="15"/>
      <c r="G11" s="8">
        <v>1</v>
      </c>
      <c r="H11" s="10">
        <v>0.53694030000000004</v>
      </c>
      <c r="I11" s="10">
        <v>0.75128649999999997</v>
      </c>
      <c r="J11" s="10">
        <v>0.67553759999999996</v>
      </c>
      <c r="K11" s="10">
        <f>1-H11</f>
        <v>0.46305969999999996</v>
      </c>
    </row>
    <row r="12" spans="1:11" x14ac:dyDescent="0.25">
      <c r="F12" s="15"/>
      <c r="G12" s="8">
        <v>2</v>
      </c>
      <c r="H12" s="2">
        <v>0.5374584</v>
      </c>
      <c r="I12" s="2">
        <v>0.74940569999999995</v>
      </c>
      <c r="J12" s="2">
        <v>0.67264159999999995</v>
      </c>
      <c r="K12" s="2">
        <f>1-H12</f>
        <v>0.4625416</v>
      </c>
    </row>
    <row r="13" spans="1:11" x14ac:dyDescent="0.25">
      <c r="F13" s="15"/>
      <c r="G13" s="8">
        <v>3</v>
      </c>
      <c r="H13" s="2">
        <v>0.53842789999999996</v>
      </c>
      <c r="I13" s="2">
        <v>0.75630390000000003</v>
      </c>
      <c r="J13" s="2">
        <v>0.67801350000000005</v>
      </c>
      <c r="K13" s="2">
        <f t="shared" ref="K13:K20" si="1">1-H13</f>
        <v>0.46157210000000004</v>
      </c>
    </row>
    <row r="14" spans="1:11" x14ac:dyDescent="0.25">
      <c r="F14" s="15"/>
      <c r="G14" s="8">
        <v>4</v>
      </c>
      <c r="H14" s="2">
        <v>0.53769599999999995</v>
      </c>
      <c r="I14" s="2">
        <v>0.75595440000000003</v>
      </c>
      <c r="J14" s="2">
        <v>0.67664570000000002</v>
      </c>
      <c r="K14" s="2">
        <f t="shared" si="1"/>
        <v>0.46230400000000005</v>
      </c>
    </row>
    <row r="15" spans="1:11" x14ac:dyDescent="0.25">
      <c r="F15" s="15"/>
      <c r="G15" s="8">
        <v>5</v>
      </c>
      <c r="H15" s="2">
        <v>0.53844689999999995</v>
      </c>
      <c r="I15" s="2">
        <v>0.74967019999999995</v>
      </c>
      <c r="J15" s="2">
        <v>0.67037469999999999</v>
      </c>
      <c r="K15" s="2">
        <f t="shared" si="1"/>
        <v>0.46155310000000005</v>
      </c>
    </row>
    <row r="16" spans="1:11" x14ac:dyDescent="0.25">
      <c r="F16" s="13"/>
      <c r="G16" s="8">
        <v>6</v>
      </c>
      <c r="H16" s="2">
        <v>0.53723969999999999</v>
      </c>
      <c r="I16" s="2">
        <v>0.75581379999999998</v>
      </c>
      <c r="J16" s="2">
        <v>0.67786959999999996</v>
      </c>
      <c r="K16" s="2">
        <f t="shared" si="1"/>
        <v>0.46276030000000001</v>
      </c>
    </row>
    <row r="17" spans="1:16" x14ac:dyDescent="0.25">
      <c r="F17" s="13"/>
      <c r="G17" s="8">
        <v>7</v>
      </c>
      <c r="H17" s="2">
        <v>0.5374061</v>
      </c>
      <c r="I17" s="2">
        <v>0.75929990000000003</v>
      </c>
      <c r="J17" s="2">
        <v>0.68318599999999996</v>
      </c>
      <c r="K17" s="2">
        <f t="shared" si="1"/>
        <v>0.4625939</v>
      </c>
    </row>
    <row r="18" spans="1:16" x14ac:dyDescent="0.25">
      <c r="F18" s="13"/>
      <c r="G18" s="8">
        <v>8</v>
      </c>
      <c r="H18" s="2">
        <v>0.53694980000000003</v>
      </c>
      <c r="I18" s="2">
        <v>0.75823839999999998</v>
      </c>
      <c r="J18" s="2">
        <v>0.68194750000000004</v>
      </c>
      <c r="K18" s="2">
        <f t="shared" si="1"/>
        <v>0.46305019999999997</v>
      </c>
      <c r="M18" s="14" t="s">
        <v>10</v>
      </c>
      <c r="N18" s="14"/>
      <c r="O18" s="14" t="s">
        <v>3</v>
      </c>
      <c r="P18" s="14"/>
    </row>
    <row r="19" spans="1:16" x14ac:dyDescent="0.25">
      <c r="F19" s="13"/>
      <c r="G19" s="8">
        <v>9</v>
      </c>
      <c r="H19" s="2">
        <v>0.53698310000000005</v>
      </c>
      <c r="I19" s="2">
        <v>0.74382029999999999</v>
      </c>
      <c r="J19" s="2">
        <v>0.66645929999999998</v>
      </c>
      <c r="K19" s="2">
        <f t="shared" si="1"/>
        <v>0.46301689999999995</v>
      </c>
      <c r="M19" t="s">
        <v>11</v>
      </c>
      <c r="N19" t="s">
        <v>13</v>
      </c>
      <c r="O19" t="s">
        <v>11</v>
      </c>
      <c r="P19" t="s">
        <v>13</v>
      </c>
    </row>
    <row r="20" spans="1:16" x14ac:dyDescent="0.25">
      <c r="F20" s="13"/>
      <c r="G20" s="8">
        <v>10</v>
      </c>
      <c r="H20" s="2">
        <v>0.53684529999999997</v>
      </c>
      <c r="I20" s="2">
        <v>0.75316839999999996</v>
      </c>
      <c r="J20" s="2">
        <v>0.67647420000000003</v>
      </c>
      <c r="K20" s="2">
        <f t="shared" si="1"/>
        <v>0.46315470000000003</v>
      </c>
      <c r="M20" s="7">
        <f>AVERAGE(H11:H20)</f>
        <v>0.53743934999999998</v>
      </c>
      <c r="N20">
        <f>_xlfn.STDEV.P(H11:H20)</f>
        <v>5.6119118711894659E-4</v>
      </c>
      <c r="O20" s="7">
        <f>AVERAGE(J11:J20)</f>
        <v>0.67591497</v>
      </c>
      <c r="P20">
        <f>_xlfn.STDEV.P(J11:J20)</f>
        <v>4.7884449739033323E-3</v>
      </c>
    </row>
    <row r="21" spans="1:16" x14ac:dyDescent="0.25">
      <c r="G21" s="8"/>
      <c r="O21" s="7"/>
    </row>
    <row r="22" spans="1:16" s="16" customFormat="1" x14ac:dyDescent="0.25">
      <c r="G22" s="17"/>
      <c r="H22" s="18"/>
      <c r="I22" s="18"/>
      <c r="J22" s="18"/>
      <c r="K22" s="18"/>
      <c r="O22" s="19"/>
    </row>
    <row r="23" spans="1:16" x14ac:dyDescent="0.25">
      <c r="G23" s="8"/>
      <c r="O23" s="7"/>
    </row>
    <row r="24" spans="1:16" ht="30" x14ac:dyDescent="0.25">
      <c r="A24" s="6" t="s">
        <v>9</v>
      </c>
      <c r="C24" s="1"/>
      <c r="D24" s="1" t="s">
        <v>5</v>
      </c>
      <c r="E24" s="1" t="s">
        <v>6</v>
      </c>
      <c r="F24" s="15" t="s">
        <v>15</v>
      </c>
      <c r="G24" s="4" t="s">
        <v>12</v>
      </c>
      <c r="H24" s="4" t="s">
        <v>8</v>
      </c>
      <c r="I24" s="4" t="s">
        <v>2</v>
      </c>
      <c r="J24" s="4" t="s">
        <v>3</v>
      </c>
      <c r="K24" s="4" t="s">
        <v>4</v>
      </c>
      <c r="O24" s="7"/>
    </row>
    <row r="25" spans="1:16" x14ac:dyDescent="0.25">
      <c r="A25" t="s">
        <v>14</v>
      </c>
      <c r="C25" s="1"/>
      <c r="D25" s="1"/>
      <c r="E25" s="1"/>
      <c r="F25" s="15"/>
      <c r="G25" s="8">
        <v>1</v>
      </c>
      <c r="H25" s="2">
        <v>0.59602580000000005</v>
      </c>
      <c r="I25" s="2">
        <v>0.63216640000000002</v>
      </c>
      <c r="J25" s="2">
        <v>0.43979970000000002</v>
      </c>
      <c r="K25" s="2">
        <f>1-H25</f>
        <v>0.40397419999999995</v>
      </c>
      <c r="O25" s="7"/>
    </row>
    <row r="26" spans="1:16" x14ac:dyDescent="0.25">
      <c r="D26">
        <f>D27*$C$5</f>
        <v>105204</v>
      </c>
      <c r="E26">
        <f>E27*$C$5</f>
        <v>210408</v>
      </c>
      <c r="F26" s="15"/>
      <c r="G26" s="8">
        <v>2</v>
      </c>
      <c r="H26" s="2">
        <v>0.59533670000000005</v>
      </c>
      <c r="I26" s="2">
        <v>0.64642639999999996</v>
      </c>
      <c r="J26" s="2">
        <v>0.45494319999999999</v>
      </c>
      <c r="K26" s="2">
        <f>1-H26</f>
        <v>0.40466329999999995</v>
      </c>
      <c r="O26" s="7"/>
    </row>
    <row r="27" spans="1:16" x14ac:dyDescent="0.25">
      <c r="D27" s="9">
        <v>0.1</v>
      </c>
      <c r="E27" s="9">
        <v>0.2</v>
      </c>
      <c r="F27" s="15"/>
      <c r="G27" s="8">
        <v>3</v>
      </c>
      <c r="H27" s="2">
        <v>0.59373019999999999</v>
      </c>
      <c r="I27" s="2">
        <v>0.6351078</v>
      </c>
      <c r="J27" s="2">
        <v>0.44740459999999999</v>
      </c>
      <c r="K27" s="2">
        <f t="shared" ref="K27:K30" si="2">1-H27</f>
        <v>0.40626980000000001</v>
      </c>
      <c r="O27" s="7"/>
    </row>
    <row r="28" spans="1:16" x14ac:dyDescent="0.25">
      <c r="F28" s="15"/>
      <c r="G28" s="8">
        <v>4</v>
      </c>
      <c r="H28" s="2">
        <v>0.59357819999999994</v>
      </c>
      <c r="I28" s="2">
        <v>0.63184300000000004</v>
      </c>
      <c r="J28" s="2">
        <v>0.44427319999999998</v>
      </c>
      <c r="K28" s="2">
        <f t="shared" si="2"/>
        <v>0.40642180000000006</v>
      </c>
      <c r="M28" s="14" t="s">
        <v>10</v>
      </c>
      <c r="N28" s="14"/>
      <c r="O28" s="14" t="s">
        <v>3</v>
      </c>
      <c r="P28" s="14"/>
    </row>
    <row r="29" spans="1:16" x14ac:dyDescent="0.25">
      <c r="F29" s="15"/>
      <c r="G29" s="8">
        <v>5</v>
      </c>
      <c r="H29" s="2">
        <v>0.59387760000000001</v>
      </c>
      <c r="I29" s="2">
        <v>0.62498900000000002</v>
      </c>
      <c r="J29" s="2">
        <v>0.457708</v>
      </c>
      <c r="K29" s="2">
        <f t="shared" si="2"/>
        <v>0.40612239999999999</v>
      </c>
      <c r="M29" t="s">
        <v>11</v>
      </c>
      <c r="N29" t="s">
        <v>13</v>
      </c>
      <c r="O29" t="s">
        <v>11</v>
      </c>
      <c r="P29" t="s">
        <v>13</v>
      </c>
    </row>
    <row r="30" spans="1:16" x14ac:dyDescent="0.25">
      <c r="G30" s="8">
        <v>6</v>
      </c>
      <c r="H30" s="2">
        <v>0.59346880000000002</v>
      </c>
      <c r="I30" s="2">
        <v>0.63834630000000003</v>
      </c>
      <c r="J30" s="2">
        <v>0.45175739999999998</v>
      </c>
      <c r="K30" s="2">
        <f t="shared" si="2"/>
        <v>0.40653119999999998</v>
      </c>
      <c r="M30" s="7">
        <f>AVERAGE(H25:H30)</f>
        <v>0.59433621666666669</v>
      </c>
      <c r="N30">
        <f>_xlfn.STDEV.P(H25:H30)</f>
        <v>9.7981674547962193E-4</v>
      </c>
      <c r="O30" s="7">
        <f>AVERAGE(J25:J30)</f>
        <v>0.44931435000000003</v>
      </c>
      <c r="P30">
        <f>_xlfn.STDEV.P(J25:J30)</f>
        <v>6.1602855582486302E-3</v>
      </c>
    </row>
    <row r="31" spans="1:16" x14ac:dyDescent="0.25">
      <c r="G31" s="8"/>
    </row>
    <row r="32" spans="1:16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7:7" x14ac:dyDescent="0.25">
      <c r="G49" s="8"/>
    </row>
    <row r="50" spans="7:7" x14ac:dyDescent="0.25">
      <c r="G50" s="8"/>
    </row>
    <row r="51" spans="7:7" x14ac:dyDescent="0.25">
      <c r="G51" s="8"/>
    </row>
    <row r="52" spans="7:7" x14ac:dyDescent="0.25">
      <c r="G52" s="8"/>
    </row>
    <row r="53" spans="7:7" x14ac:dyDescent="0.25">
      <c r="G53" s="8"/>
    </row>
    <row r="54" spans="7:7" x14ac:dyDescent="0.25">
      <c r="G54" s="8"/>
    </row>
    <row r="55" spans="7:7" x14ac:dyDescent="0.25">
      <c r="G55" s="8"/>
    </row>
    <row r="56" spans="7:7" x14ac:dyDescent="0.25">
      <c r="G56" s="8"/>
    </row>
    <row r="57" spans="7:7" x14ac:dyDescent="0.25">
      <c r="G57" s="8"/>
    </row>
    <row r="58" spans="7:7" x14ac:dyDescent="0.25">
      <c r="G58" s="8"/>
    </row>
    <row r="59" spans="7:7" x14ac:dyDescent="0.25">
      <c r="G59" s="8"/>
    </row>
    <row r="60" spans="7:7" x14ac:dyDescent="0.25">
      <c r="G60" s="8"/>
    </row>
    <row r="61" spans="7:7" x14ac:dyDescent="0.25">
      <c r="G61" s="8"/>
    </row>
  </sheetData>
  <mergeCells count="6">
    <mergeCell ref="M18:N18"/>
    <mergeCell ref="M28:N28"/>
    <mergeCell ref="F10:F15"/>
    <mergeCell ref="F24:F29"/>
    <mergeCell ref="O18:P18"/>
    <mergeCell ref="O28:P28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2018-01-18T16:49:07Z</dcterms:modified>
</cp:coreProperties>
</file>