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GitHub\IN4393-Computer-Vision\results\"/>
    </mc:Choice>
  </mc:AlternateContent>
  <bookViews>
    <workbookView xWindow="0" yWindow="0" windowWidth="38400" windowHeight="18675" activeTab="1"/>
  </bookViews>
  <sheets>
    <sheet name="positive" sheetId="1" r:id="rId1"/>
    <sheet name="negativ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C543" i="3"/>
  <c r="B543" i="3"/>
  <c r="A543" i="3"/>
  <c r="D543" i="3" l="1"/>
  <c r="G2" i="3" s="1"/>
  <c r="G3" i="3" s="1"/>
  <c r="I3" i="1" l="1"/>
  <c r="E2" i="1"/>
  <c r="F2" i="1" s="1"/>
  <c r="E3" i="1"/>
  <c r="E4" i="1"/>
  <c r="E5" i="1"/>
  <c r="E6" i="1"/>
  <c r="E7" i="1"/>
  <c r="E8" i="1"/>
  <c r="F8" i="1" s="1"/>
  <c r="E9" i="1"/>
  <c r="F9" i="1" s="1"/>
  <c r="E10" i="1"/>
  <c r="E11" i="1"/>
  <c r="E12" i="1"/>
  <c r="E13" i="1"/>
  <c r="E14" i="1"/>
  <c r="E15" i="1"/>
  <c r="E16" i="1"/>
  <c r="F16" i="1" s="1"/>
  <c r="E17" i="1"/>
  <c r="F17" i="1" s="1"/>
  <c r="E18" i="1"/>
  <c r="E19" i="1"/>
  <c r="E20" i="1"/>
  <c r="E21" i="1"/>
  <c r="E22" i="1"/>
  <c r="E23" i="1"/>
  <c r="E24" i="1"/>
  <c r="F24" i="1" s="1"/>
  <c r="E25" i="1"/>
  <c r="F25" i="1" s="1"/>
  <c r="E26" i="1"/>
  <c r="E27" i="1"/>
  <c r="F27" i="1" s="1"/>
  <c r="E28" i="1"/>
  <c r="E29" i="1"/>
  <c r="E30" i="1"/>
  <c r="E31" i="1"/>
  <c r="F31" i="1" s="1"/>
  <c r="E32" i="1"/>
  <c r="F32" i="1" s="1"/>
  <c r="E33" i="1"/>
  <c r="F33" i="1" s="1"/>
  <c r="E34" i="1"/>
  <c r="E35" i="1"/>
  <c r="E36" i="1"/>
  <c r="E37" i="1"/>
  <c r="E38" i="1"/>
  <c r="E39" i="1"/>
  <c r="F39" i="1" s="1"/>
  <c r="E40" i="1"/>
  <c r="F40" i="1" s="1"/>
  <c r="E41" i="1"/>
  <c r="F41" i="1" s="1"/>
  <c r="E42" i="1"/>
  <c r="E43" i="1"/>
  <c r="E44" i="1"/>
  <c r="E45" i="1"/>
  <c r="E46" i="1"/>
  <c r="F46" i="1" s="1"/>
  <c r="E47" i="1"/>
  <c r="E48" i="1"/>
  <c r="F48" i="1" s="1"/>
  <c r="E49" i="1"/>
  <c r="F49" i="1" s="1"/>
  <c r="E50" i="1"/>
  <c r="E51" i="1"/>
  <c r="F51" i="1" s="1"/>
  <c r="E52" i="1"/>
  <c r="E53" i="1"/>
  <c r="E54" i="1"/>
  <c r="F54" i="1" s="1"/>
  <c r="E55" i="1"/>
  <c r="F55" i="1" s="1"/>
  <c r="E56" i="1"/>
  <c r="F56" i="1" s="1"/>
  <c r="E57" i="1"/>
  <c r="F57" i="1" s="1"/>
  <c r="E58" i="1"/>
  <c r="E59" i="1"/>
  <c r="E60" i="1"/>
  <c r="E61" i="1"/>
  <c r="E62" i="1"/>
  <c r="E63" i="1"/>
  <c r="F63" i="1" s="1"/>
  <c r="E64" i="1"/>
  <c r="F64" i="1" s="1"/>
  <c r="E65" i="1"/>
  <c r="F65" i="1" s="1"/>
  <c r="E66" i="1"/>
  <c r="E67" i="1"/>
  <c r="E68" i="1"/>
  <c r="E69" i="1"/>
  <c r="E70" i="1"/>
  <c r="E71" i="1"/>
  <c r="F71" i="1" s="1"/>
  <c r="E72" i="1"/>
  <c r="F72" i="1" s="1"/>
  <c r="E73" i="1"/>
  <c r="F73" i="1" s="1"/>
  <c r="E74" i="1"/>
  <c r="E75" i="1"/>
  <c r="F75" i="1" s="1"/>
  <c r="E76" i="1"/>
  <c r="E77" i="1"/>
  <c r="E78" i="1"/>
  <c r="E79" i="1"/>
  <c r="F79" i="1" s="1"/>
  <c r="E80" i="1"/>
  <c r="F80" i="1" s="1"/>
  <c r="E81" i="1"/>
  <c r="F81" i="1" s="1"/>
  <c r="E82" i="1"/>
  <c r="E83" i="1"/>
  <c r="F83" i="1" s="1"/>
  <c r="E84" i="1"/>
  <c r="E85" i="1"/>
  <c r="E86" i="1"/>
  <c r="E87" i="1"/>
  <c r="F87" i="1" s="1"/>
  <c r="E88" i="1"/>
  <c r="F88" i="1" s="1"/>
  <c r="E89" i="1"/>
  <c r="F89" i="1" s="1"/>
  <c r="E90" i="1"/>
  <c r="E91" i="1"/>
  <c r="F91" i="1" s="1"/>
  <c r="E92" i="1"/>
  <c r="E93" i="1"/>
  <c r="F93" i="1" s="1"/>
  <c r="E94" i="1"/>
  <c r="F94" i="1" s="1"/>
  <c r="E95" i="1"/>
  <c r="F95" i="1" s="1"/>
  <c r="E96" i="1"/>
  <c r="F96" i="1" s="1"/>
  <c r="E97" i="1"/>
  <c r="E98" i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D123" i="1"/>
  <c r="C123" i="1"/>
  <c r="B123" i="1"/>
  <c r="A123" i="1"/>
  <c r="F113" i="1"/>
  <c r="F106" i="1"/>
  <c r="F105" i="1"/>
  <c r="F98" i="1"/>
  <c r="F97" i="1"/>
  <c r="F92" i="1"/>
  <c r="F90" i="1"/>
  <c r="F86" i="1"/>
  <c r="F85" i="1"/>
  <c r="F84" i="1"/>
  <c r="F82" i="1"/>
  <c r="F78" i="1"/>
  <c r="F77" i="1"/>
  <c r="F76" i="1"/>
  <c r="F74" i="1"/>
  <c r="F70" i="1"/>
  <c r="F69" i="1"/>
  <c r="F68" i="1"/>
  <c r="F67" i="1"/>
  <c r="F66" i="1"/>
  <c r="F62" i="1"/>
  <c r="F61" i="1"/>
  <c r="F60" i="1"/>
  <c r="F59" i="1"/>
  <c r="F58" i="1"/>
  <c r="F53" i="1"/>
  <c r="F52" i="1"/>
  <c r="F50" i="1"/>
  <c r="F47" i="1"/>
  <c r="F45" i="1"/>
  <c r="F44" i="1"/>
  <c r="F43" i="1"/>
  <c r="F42" i="1"/>
  <c r="F38" i="1"/>
  <c r="F37" i="1"/>
  <c r="F36" i="1"/>
  <c r="F35" i="1"/>
  <c r="F34" i="1"/>
  <c r="F30" i="1"/>
  <c r="F29" i="1"/>
  <c r="F28" i="1"/>
  <c r="F26" i="1"/>
  <c r="F23" i="1"/>
  <c r="F22" i="1"/>
  <c r="F21" i="1"/>
  <c r="F20" i="1"/>
  <c r="F19" i="1"/>
  <c r="F18" i="1"/>
  <c r="F15" i="1"/>
  <c r="F14" i="1"/>
  <c r="F13" i="1"/>
  <c r="F12" i="1"/>
  <c r="F11" i="1"/>
  <c r="F10" i="1"/>
  <c r="F7" i="1"/>
  <c r="F6" i="1"/>
  <c r="F5" i="1"/>
  <c r="F4" i="1"/>
  <c r="F3" i="1"/>
  <c r="E123" i="1" l="1"/>
  <c r="I4" i="1"/>
  <c r="I5" i="1"/>
  <c r="F123" i="1"/>
  <c r="I2" i="1" s="1"/>
</calcChain>
</file>

<file path=xl/sharedStrings.xml><?xml version="1.0" encoding="utf-8"?>
<sst xmlns="http://schemas.openxmlformats.org/spreadsheetml/2006/main" count="678" uniqueCount="673">
  <si>
    <t>file</t>
  </si>
  <si>
    <t>#signs</t>
  </si>
  <si>
    <t>TP</t>
  </si>
  <si>
    <t>FP</t>
  </si>
  <si>
    <t>FN</t>
  </si>
  <si>
    <t>correct?</t>
  </si>
  <si>
    <t>correctness rate</t>
  </si>
  <si>
    <t>TPR</t>
  </si>
  <si>
    <t>FPR</t>
  </si>
  <si>
    <t>000001_1</t>
  </si>
  <si>
    <t>000001_2</t>
  </si>
  <si>
    <t>000002_3</t>
  </si>
  <si>
    <t>000004_3</t>
  </si>
  <si>
    <t>000005_1</t>
  </si>
  <si>
    <t>000005_2</t>
  </si>
  <si>
    <t>000006_4</t>
  </si>
  <si>
    <t>000007_3</t>
  </si>
  <si>
    <t>000008_3</t>
  </si>
  <si>
    <t>000009_1</t>
  </si>
  <si>
    <t>000009_2</t>
  </si>
  <si>
    <t>000010_1</t>
  </si>
  <si>
    <t>000010_2</t>
  </si>
  <si>
    <t>000011_4</t>
  </si>
  <si>
    <t>000011_5</t>
  </si>
  <si>
    <t>000012_1</t>
  </si>
  <si>
    <t>000013_2</t>
  </si>
  <si>
    <t>000014_2</t>
  </si>
  <si>
    <t>000015_1</t>
  </si>
  <si>
    <t>000016_1</t>
  </si>
  <si>
    <t>000016_2</t>
  </si>
  <si>
    <t>000017_1</t>
  </si>
  <si>
    <t>000018_1</t>
  </si>
  <si>
    <t>000019_1</t>
  </si>
  <si>
    <t>000021_3</t>
  </si>
  <si>
    <t>000021_5</t>
  </si>
  <si>
    <t>000022_3</t>
  </si>
  <si>
    <t>000023_4</t>
  </si>
  <si>
    <t>000024_1</t>
  </si>
  <si>
    <t>000026_2</t>
  </si>
  <si>
    <t>000027_2</t>
  </si>
  <si>
    <t>000028_8</t>
  </si>
  <si>
    <t>000028_9</t>
  </si>
  <si>
    <t>000029_1</t>
  </si>
  <si>
    <t>000030_3</t>
  </si>
  <si>
    <t>000033_1</t>
  </si>
  <si>
    <t>000034_1</t>
  </si>
  <si>
    <t>000034_2</t>
  </si>
  <si>
    <t>000035_1</t>
  </si>
  <si>
    <t>000036_4</t>
  </si>
  <si>
    <t>000036_7</t>
  </si>
  <si>
    <t>000037_2</t>
  </si>
  <si>
    <t>000037_8</t>
  </si>
  <si>
    <t>000038_2</t>
  </si>
  <si>
    <t>000038_6</t>
  </si>
  <si>
    <t>000039_1</t>
  </si>
  <si>
    <t>000040_6</t>
  </si>
  <si>
    <t>000041_1</t>
  </si>
  <si>
    <t>000042_1</t>
  </si>
  <si>
    <t>000043_2</t>
  </si>
  <si>
    <t>000044_1</t>
  </si>
  <si>
    <t>000044_2</t>
  </si>
  <si>
    <t>000045_3</t>
  </si>
  <si>
    <t>000046_1</t>
  </si>
  <si>
    <t>000047_1</t>
  </si>
  <si>
    <t>000049_1</t>
  </si>
  <si>
    <t>000050_1</t>
  </si>
  <si>
    <t>000051_2</t>
  </si>
  <si>
    <t>000051_4</t>
  </si>
  <si>
    <t>000051_5</t>
  </si>
  <si>
    <t>000052_2</t>
  </si>
  <si>
    <t>000053_2</t>
  </si>
  <si>
    <t>000056_2</t>
  </si>
  <si>
    <t>000057_1</t>
  </si>
  <si>
    <t>000058_1</t>
  </si>
  <si>
    <t>000060_3</t>
  </si>
  <si>
    <t>000062_1</t>
  </si>
  <si>
    <t>000063_5</t>
  </si>
  <si>
    <t>000064_4</t>
  </si>
  <si>
    <t>000065_5</t>
  </si>
  <si>
    <t>000066_1</t>
  </si>
  <si>
    <t>000068_1</t>
  </si>
  <si>
    <t>000070_1</t>
  </si>
  <si>
    <t>000070_2</t>
  </si>
  <si>
    <t>000071_3</t>
  </si>
  <si>
    <t>000071_5</t>
  </si>
  <si>
    <t>000072_2</t>
  </si>
  <si>
    <t>000074_1</t>
  </si>
  <si>
    <t>000074_2</t>
  </si>
  <si>
    <t>000077_1</t>
  </si>
  <si>
    <t>000078_1</t>
  </si>
  <si>
    <t>000083_1</t>
  </si>
  <si>
    <t>000084_2</t>
  </si>
  <si>
    <t>000085_1</t>
  </si>
  <si>
    <t>000086_1</t>
  </si>
  <si>
    <t>000086_2</t>
  </si>
  <si>
    <t>000087_5</t>
  </si>
  <si>
    <t>000088_1</t>
  </si>
  <si>
    <t>000088_2</t>
  </si>
  <si>
    <t>000089_1</t>
  </si>
  <si>
    <t>000090_1</t>
  </si>
  <si>
    <t>000090_2</t>
  </si>
  <si>
    <t>000091_2</t>
  </si>
  <si>
    <t>000092_1</t>
  </si>
  <si>
    <t>000093_3</t>
  </si>
  <si>
    <t>000093_4</t>
  </si>
  <si>
    <t>000094_1</t>
  </si>
  <si>
    <t>000094_2</t>
  </si>
  <si>
    <t>000095_2</t>
  </si>
  <si>
    <t>000096_2</t>
  </si>
  <si>
    <t>000097_4</t>
  </si>
  <si>
    <t>000098_8</t>
  </si>
  <si>
    <t>000099_1</t>
  </si>
  <si>
    <t>000100_2</t>
  </si>
  <si>
    <t>000100_3</t>
  </si>
  <si>
    <t>000101_2</t>
  </si>
  <si>
    <t>000102_3</t>
  </si>
  <si>
    <t>000103_7</t>
  </si>
  <si>
    <t>000104_2</t>
  </si>
  <si>
    <t>000105_10</t>
  </si>
  <si>
    <t>000107_1</t>
  </si>
  <si>
    <t>000108_1</t>
  </si>
  <si>
    <t>000109_5</t>
  </si>
  <si>
    <t>000110_1</t>
  </si>
  <si>
    <t>000110_6</t>
  </si>
  <si>
    <t>000111_10</t>
  </si>
  <si>
    <t>000111_9</t>
  </si>
  <si>
    <t>000112_1</t>
  </si>
  <si>
    <t>000113_1</t>
  </si>
  <si>
    <t>000114_1</t>
  </si>
  <si>
    <t>000115_1</t>
  </si>
  <si>
    <t>000116_1</t>
  </si>
  <si>
    <t>000117_2</t>
  </si>
  <si>
    <t>000118_2</t>
  </si>
  <si>
    <t>000118_4</t>
  </si>
  <si>
    <t>000119_5</t>
  </si>
  <si>
    <t>000120_1</t>
  </si>
  <si>
    <t xml:space="preserve">error rate </t>
  </si>
  <si>
    <t>000002_1</t>
  </si>
  <si>
    <t>000002_2</t>
  </si>
  <si>
    <t>000003_1</t>
  </si>
  <si>
    <t>000003_2</t>
  </si>
  <si>
    <t>000003_3</t>
  </si>
  <si>
    <t>000003_4</t>
  </si>
  <si>
    <t>000003_5</t>
  </si>
  <si>
    <t>000003_6</t>
  </si>
  <si>
    <t>000003_7</t>
  </si>
  <si>
    <t>000004_1</t>
  </si>
  <si>
    <t>000004_2</t>
  </si>
  <si>
    <t>000005_3</t>
  </si>
  <si>
    <t>000005_4</t>
  </si>
  <si>
    <t>000005_5</t>
  </si>
  <si>
    <t>000005_6</t>
  </si>
  <si>
    <t>000005_7</t>
  </si>
  <si>
    <t>000006_1</t>
  </si>
  <si>
    <t>000006_2</t>
  </si>
  <si>
    <t>000006_3</t>
  </si>
  <si>
    <t>000006_5</t>
  </si>
  <si>
    <t>000006_6</t>
  </si>
  <si>
    <t>000006_7</t>
  </si>
  <si>
    <t>000006_8</t>
  </si>
  <si>
    <t>000006_9</t>
  </si>
  <si>
    <t>000007_1</t>
  </si>
  <si>
    <t>000007_2</t>
  </si>
  <si>
    <t>000007_4</t>
  </si>
  <si>
    <t>000007_5</t>
  </si>
  <si>
    <t>000007_6</t>
  </si>
  <si>
    <t>000008_1</t>
  </si>
  <si>
    <t>000008_2</t>
  </si>
  <si>
    <t>000008_4</t>
  </si>
  <si>
    <t>000008_5</t>
  </si>
  <si>
    <t>000008_6</t>
  </si>
  <si>
    <t>000008_7</t>
  </si>
  <si>
    <t>000009_3</t>
  </si>
  <si>
    <t>000009_4</t>
  </si>
  <si>
    <t>000010_3</t>
  </si>
  <si>
    <t>000010_4</t>
  </si>
  <si>
    <t>000011_1</t>
  </si>
  <si>
    <t>000011_2</t>
  </si>
  <si>
    <t>000011_3</t>
  </si>
  <si>
    <t>000011_6</t>
  </si>
  <si>
    <t>000012_2</t>
  </si>
  <si>
    <t>000012_3</t>
  </si>
  <si>
    <t>000013_1</t>
  </si>
  <si>
    <t>000013_3</t>
  </si>
  <si>
    <t>000014_1</t>
  </si>
  <si>
    <t>000014_10</t>
  </si>
  <si>
    <t>000014_11</t>
  </si>
  <si>
    <t>000014_3</t>
  </si>
  <si>
    <t>000014_4</t>
  </si>
  <si>
    <t>000014_5</t>
  </si>
  <si>
    <t>000014_6</t>
  </si>
  <si>
    <t>000014_7</t>
  </si>
  <si>
    <t>000014_8</t>
  </si>
  <si>
    <t>000014_9</t>
  </si>
  <si>
    <t>000015_2</t>
  </si>
  <si>
    <t>000017_2</t>
  </si>
  <si>
    <t>000017_3</t>
  </si>
  <si>
    <t>000017_4</t>
  </si>
  <si>
    <t>000017_5</t>
  </si>
  <si>
    <t>000017_6</t>
  </si>
  <si>
    <t>000017_7</t>
  </si>
  <si>
    <t>000018_2</t>
  </si>
  <si>
    <t>000019_2</t>
  </si>
  <si>
    <t>000019_3</t>
  </si>
  <si>
    <t>000020_1</t>
  </si>
  <si>
    <t>000020_2</t>
  </si>
  <si>
    <t>000020_3</t>
  </si>
  <si>
    <t>000021_1</t>
  </si>
  <si>
    <t>000021_10</t>
  </si>
  <si>
    <t>000021_11</t>
  </si>
  <si>
    <t>000021_12</t>
  </si>
  <si>
    <t>000021_13</t>
  </si>
  <si>
    <t>000021_14</t>
  </si>
  <si>
    <t>000021_15</t>
  </si>
  <si>
    <t>000021_16</t>
  </si>
  <si>
    <t>000021_17</t>
  </si>
  <si>
    <t>000021_18</t>
  </si>
  <si>
    <t>000021_2</t>
  </si>
  <si>
    <t>000021_4</t>
  </si>
  <si>
    <t>000021_6</t>
  </si>
  <si>
    <t>000021_7</t>
  </si>
  <si>
    <t>000021_8</t>
  </si>
  <si>
    <t>000021_9</t>
  </si>
  <si>
    <t>000022_1</t>
  </si>
  <si>
    <t>000022_2</t>
  </si>
  <si>
    <t>000022_4</t>
  </si>
  <si>
    <t>000022_5</t>
  </si>
  <si>
    <t>000023_1</t>
  </si>
  <si>
    <t>000023_2</t>
  </si>
  <si>
    <t>000023_3</t>
  </si>
  <si>
    <t>000023_5</t>
  </si>
  <si>
    <t>000023_6</t>
  </si>
  <si>
    <t>000024_2</t>
  </si>
  <si>
    <t>000024_3</t>
  </si>
  <si>
    <t>000025_1</t>
  </si>
  <si>
    <t>000025_2</t>
  </si>
  <si>
    <t>000025_3</t>
  </si>
  <si>
    <t>000025_4</t>
  </si>
  <si>
    <t>000025_5</t>
  </si>
  <si>
    <t>000026_1</t>
  </si>
  <si>
    <t>000026_3</t>
  </si>
  <si>
    <t>000026_4</t>
  </si>
  <si>
    <t>000027_1</t>
  </si>
  <si>
    <t>000027_3</t>
  </si>
  <si>
    <t>000027_4</t>
  </si>
  <si>
    <t>000027_5</t>
  </si>
  <si>
    <t>000027_6</t>
  </si>
  <si>
    <t>000027_7</t>
  </si>
  <si>
    <t>000028_1</t>
  </si>
  <si>
    <t>000028_10</t>
  </si>
  <si>
    <t>000028_11</t>
  </si>
  <si>
    <t>000028_12</t>
  </si>
  <si>
    <t>000028_13</t>
  </si>
  <si>
    <t>000028_14</t>
  </si>
  <si>
    <t>000028_15</t>
  </si>
  <si>
    <t>000028_16</t>
  </si>
  <si>
    <t>000028_2</t>
  </si>
  <si>
    <t>000028_3</t>
  </si>
  <si>
    <t>000028_4</t>
  </si>
  <si>
    <t>000028_5</t>
  </si>
  <si>
    <t>000028_6</t>
  </si>
  <si>
    <t>000028_7</t>
  </si>
  <si>
    <t>000029_2</t>
  </si>
  <si>
    <t>000029_3</t>
  </si>
  <si>
    <t>000029_4</t>
  </si>
  <si>
    <t>000029_5</t>
  </si>
  <si>
    <t>000029_6</t>
  </si>
  <si>
    <t>000030_1</t>
  </si>
  <si>
    <t>000030_2</t>
  </si>
  <si>
    <t>000031_1</t>
  </si>
  <si>
    <t>000031_2</t>
  </si>
  <si>
    <t>000031_3</t>
  </si>
  <si>
    <t>000031_4</t>
  </si>
  <si>
    <t>000031_5</t>
  </si>
  <si>
    <t>000031_6</t>
  </si>
  <si>
    <t>000032_1</t>
  </si>
  <si>
    <t>000032_10</t>
  </si>
  <si>
    <t>000032_11</t>
  </si>
  <si>
    <t>000032_2</t>
  </si>
  <si>
    <t>000032_3</t>
  </si>
  <si>
    <t>000032_4</t>
  </si>
  <si>
    <t>000032_5</t>
  </si>
  <si>
    <t>000032_6</t>
  </si>
  <si>
    <t>000032_7</t>
  </si>
  <si>
    <t>000032_8</t>
  </si>
  <si>
    <t>000032_9</t>
  </si>
  <si>
    <t>000033_2</t>
  </si>
  <si>
    <t>000033_3</t>
  </si>
  <si>
    <t>000036_1</t>
  </si>
  <si>
    <t>000036_2</t>
  </si>
  <si>
    <t>000036_3</t>
  </si>
  <si>
    <t>000036_5</t>
  </si>
  <si>
    <t>000036_6</t>
  </si>
  <si>
    <t>000036_8</t>
  </si>
  <si>
    <t>000037_1</t>
  </si>
  <si>
    <t>000037_3</t>
  </si>
  <si>
    <t>000037_4</t>
  </si>
  <si>
    <t>000037_5</t>
  </si>
  <si>
    <t>000037_6</t>
  </si>
  <si>
    <t>000037_7</t>
  </si>
  <si>
    <t>000038_1</t>
  </si>
  <si>
    <t>000038_3</t>
  </si>
  <si>
    <t>000038_4</t>
  </si>
  <si>
    <t>000038_5</t>
  </si>
  <si>
    <t>000039_2</t>
  </si>
  <si>
    <t>000039_3</t>
  </si>
  <si>
    <t>000039_4</t>
  </si>
  <si>
    <t>000039_5</t>
  </si>
  <si>
    <t>000040_1</t>
  </si>
  <si>
    <t>000040_2</t>
  </si>
  <si>
    <t>000040_3</t>
  </si>
  <si>
    <t>000040_4</t>
  </si>
  <si>
    <t>000040_5</t>
  </si>
  <si>
    <t>000040_7</t>
  </si>
  <si>
    <t>000042_2</t>
  </si>
  <si>
    <t>000042_3</t>
  </si>
  <si>
    <t>000042_4</t>
  </si>
  <si>
    <t>000042_5</t>
  </si>
  <si>
    <t>000043_1</t>
  </si>
  <si>
    <t>000043_3</t>
  </si>
  <si>
    <t>000043_4</t>
  </si>
  <si>
    <t>000043_5</t>
  </si>
  <si>
    <t>000043_6</t>
  </si>
  <si>
    <t>000044_3</t>
  </si>
  <si>
    <t>000044_4</t>
  </si>
  <si>
    <t>000045_1</t>
  </si>
  <si>
    <t>000045_2</t>
  </si>
  <si>
    <t>000046_2</t>
  </si>
  <si>
    <t>000046_3</t>
  </si>
  <si>
    <t>000047_2</t>
  </si>
  <si>
    <t>000047_3</t>
  </si>
  <si>
    <t>000047_4</t>
  </si>
  <si>
    <t>000048_1</t>
  </si>
  <si>
    <t>000048_2</t>
  </si>
  <si>
    <t>000048_3</t>
  </si>
  <si>
    <t>000048_4</t>
  </si>
  <si>
    <t>000048_5</t>
  </si>
  <si>
    <t>000049_2</t>
  </si>
  <si>
    <t>000049_3</t>
  </si>
  <si>
    <t>000050_2</t>
  </si>
  <si>
    <t>000050_3</t>
  </si>
  <si>
    <t>000050_4</t>
  </si>
  <si>
    <t>000050_5</t>
  </si>
  <si>
    <t>000051_1</t>
  </si>
  <si>
    <t>000051_10</t>
  </si>
  <si>
    <t>000051_11</t>
  </si>
  <si>
    <t>000051_12</t>
  </si>
  <si>
    <t>000051_3</t>
  </si>
  <si>
    <t>000051_6</t>
  </si>
  <si>
    <t>000051_7</t>
  </si>
  <si>
    <t>000051_8</t>
  </si>
  <si>
    <t>000051_9</t>
  </si>
  <si>
    <t>000052_1</t>
  </si>
  <si>
    <t>000052_3</t>
  </si>
  <si>
    <t>000052_4</t>
  </si>
  <si>
    <t>000052_5</t>
  </si>
  <si>
    <t>000053_1</t>
  </si>
  <si>
    <t>000053_3</t>
  </si>
  <si>
    <t>000053_4</t>
  </si>
  <si>
    <t>000053_5</t>
  </si>
  <si>
    <t>000053_6</t>
  </si>
  <si>
    <t>000054_1</t>
  </si>
  <si>
    <t>000054_2</t>
  </si>
  <si>
    <t>000054_3</t>
  </si>
  <si>
    <t>000054_4</t>
  </si>
  <si>
    <t>000054_5</t>
  </si>
  <si>
    <t>000054_6</t>
  </si>
  <si>
    <t>000054_7</t>
  </si>
  <si>
    <t>000055_1</t>
  </si>
  <si>
    <t>000055_2</t>
  </si>
  <si>
    <t>000055_3</t>
  </si>
  <si>
    <t>000056_1</t>
  </si>
  <si>
    <t>000056_3</t>
  </si>
  <si>
    <t>000056_4</t>
  </si>
  <si>
    <t>000056_5</t>
  </si>
  <si>
    <t>000056_6</t>
  </si>
  <si>
    <t>000056_7</t>
  </si>
  <si>
    <t>000056_8</t>
  </si>
  <si>
    <t>000056_9</t>
  </si>
  <si>
    <t>000057_2</t>
  </si>
  <si>
    <t>000058_10</t>
  </si>
  <si>
    <t>000058_2</t>
  </si>
  <si>
    <t>000058_3</t>
  </si>
  <si>
    <t>000058_4</t>
  </si>
  <si>
    <t>000058_5</t>
  </si>
  <si>
    <t>000058_6</t>
  </si>
  <si>
    <t>000058_7</t>
  </si>
  <si>
    <t>000058_8</t>
  </si>
  <si>
    <t>000058_9</t>
  </si>
  <si>
    <t>000059_1</t>
  </si>
  <si>
    <t>000059_2</t>
  </si>
  <si>
    <t>000059_3</t>
  </si>
  <si>
    <t>000059_4</t>
  </si>
  <si>
    <t>000059_5</t>
  </si>
  <si>
    <t>000059_6</t>
  </si>
  <si>
    <t>000059_7</t>
  </si>
  <si>
    <t>000060_1</t>
  </si>
  <si>
    <t>000060_2</t>
  </si>
  <si>
    <t>000060_4</t>
  </si>
  <si>
    <t>000060_5</t>
  </si>
  <si>
    <t>000060_6</t>
  </si>
  <si>
    <t>000060_7</t>
  </si>
  <si>
    <t>000060_8</t>
  </si>
  <si>
    <t>000061_1</t>
  </si>
  <si>
    <t>000061_2</t>
  </si>
  <si>
    <t>000061_3</t>
  </si>
  <si>
    <t>000061_4</t>
  </si>
  <si>
    <t>000061_5</t>
  </si>
  <si>
    <t>000062_2</t>
  </si>
  <si>
    <t>000062_3</t>
  </si>
  <si>
    <t>000062_4</t>
  </si>
  <si>
    <t>000062_5</t>
  </si>
  <si>
    <t>000063_1</t>
  </si>
  <si>
    <t>000063_2</t>
  </si>
  <si>
    <t>000063_3</t>
  </si>
  <si>
    <t>000063_4</t>
  </si>
  <si>
    <t>000064_1</t>
  </si>
  <si>
    <t>000064_10</t>
  </si>
  <si>
    <t>000064_11</t>
  </si>
  <si>
    <t>000064_12</t>
  </si>
  <si>
    <t>000064_13</t>
  </si>
  <si>
    <t>000064_14</t>
  </si>
  <si>
    <t>000064_15</t>
  </si>
  <si>
    <t>000064_2</t>
  </si>
  <si>
    <t>000064_3</t>
  </si>
  <si>
    <t>000064_5</t>
  </si>
  <si>
    <t>000064_6</t>
  </si>
  <si>
    <t>000064_7</t>
  </si>
  <si>
    <t>000064_8</t>
  </si>
  <si>
    <t>000064_9</t>
  </si>
  <si>
    <t>000065_1</t>
  </si>
  <si>
    <t>000065_2</t>
  </si>
  <si>
    <t>000065_3</t>
  </si>
  <si>
    <t>000065_4</t>
  </si>
  <si>
    <t>000066_2</t>
  </si>
  <si>
    <t>000066_3</t>
  </si>
  <si>
    <t>000066_4</t>
  </si>
  <si>
    <t>000066_5</t>
  </si>
  <si>
    <t>000066_6</t>
  </si>
  <si>
    <t>000066_7</t>
  </si>
  <si>
    <t>000067_1</t>
  </si>
  <si>
    <t>000067_2</t>
  </si>
  <si>
    <t>000067_3</t>
  </si>
  <si>
    <t>000067_4</t>
  </si>
  <si>
    <t>000067_5</t>
  </si>
  <si>
    <t>000067_6</t>
  </si>
  <si>
    <t>000068_2</t>
  </si>
  <si>
    <t>000069_1</t>
  </si>
  <si>
    <t>000069_2</t>
  </si>
  <si>
    <t>000069_3</t>
  </si>
  <si>
    <t>000069_4</t>
  </si>
  <si>
    <t>000070_3</t>
  </si>
  <si>
    <t>000071_1</t>
  </si>
  <si>
    <t>000071_2</t>
  </si>
  <si>
    <t>000071_4</t>
  </si>
  <si>
    <t>000071_6</t>
  </si>
  <si>
    <t>000071_7</t>
  </si>
  <si>
    <t>000071_8</t>
  </si>
  <si>
    <t>000072_1</t>
  </si>
  <si>
    <t>000072_3</t>
  </si>
  <si>
    <t>000072_4</t>
  </si>
  <si>
    <t>000072_5</t>
  </si>
  <si>
    <t>000073_1</t>
  </si>
  <si>
    <t>000073_10</t>
  </si>
  <si>
    <t>000073_11</t>
  </si>
  <si>
    <t>000073_2</t>
  </si>
  <si>
    <t>000073_3</t>
  </si>
  <si>
    <t>000073_4</t>
  </si>
  <si>
    <t>000073_5</t>
  </si>
  <si>
    <t>000073_6</t>
  </si>
  <si>
    <t>000073_7</t>
  </si>
  <si>
    <t>000073_8</t>
  </si>
  <si>
    <t>000073_9</t>
  </si>
  <si>
    <t>000074_3</t>
  </si>
  <si>
    <t>000074_4</t>
  </si>
  <si>
    <t>000075_1</t>
  </si>
  <si>
    <t>000075_10</t>
  </si>
  <si>
    <t>000075_2</t>
  </si>
  <si>
    <t>000075_3</t>
  </si>
  <si>
    <t>000075_4</t>
  </si>
  <si>
    <t>000075_5</t>
  </si>
  <si>
    <t>000075_6</t>
  </si>
  <si>
    <t>000075_7</t>
  </si>
  <si>
    <t>000075_8</t>
  </si>
  <si>
    <t>000075_9</t>
  </si>
  <si>
    <t>000076_1</t>
  </si>
  <si>
    <t>000076_10</t>
  </si>
  <si>
    <t>000076_2</t>
  </si>
  <si>
    <t>000076_3</t>
  </si>
  <si>
    <t>000076_4</t>
  </si>
  <si>
    <t>000076_5</t>
  </si>
  <si>
    <t>000076_6</t>
  </si>
  <si>
    <t>000076_7</t>
  </si>
  <si>
    <t>000076_8</t>
  </si>
  <si>
    <t>000076_9</t>
  </si>
  <si>
    <t>000077_2</t>
  </si>
  <si>
    <t>000077_3</t>
  </si>
  <si>
    <t>000078_2</t>
  </si>
  <si>
    <t>000078_3</t>
  </si>
  <si>
    <t>000078_4</t>
  </si>
  <si>
    <t>000078_5</t>
  </si>
  <si>
    <t>000078_6</t>
  </si>
  <si>
    <t>000078_7</t>
  </si>
  <si>
    <t>000079_1</t>
  </si>
  <si>
    <t>000079_2</t>
  </si>
  <si>
    <t>000079_3</t>
  </si>
  <si>
    <t>000079_4</t>
  </si>
  <si>
    <t>000080_1</t>
  </si>
  <si>
    <t>000080_2</t>
  </si>
  <si>
    <t>000080_3</t>
  </si>
  <si>
    <t>000081_1</t>
  </si>
  <si>
    <t>000081_10</t>
  </si>
  <si>
    <t>000081_11</t>
  </si>
  <si>
    <t>000081_12</t>
  </si>
  <si>
    <t>000081_13</t>
  </si>
  <si>
    <t>000081_14</t>
  </si>
  <si>
    <t>000081_15</t>
  </si>
  <si>
    <t>000081_2</t>
  </si>
  <si>
    <t>000081_3</t>
  </si>
  <si>
    <t>000081_4</t>
  </si>
  <si>
    <t>000081_5</t>
  </si>
  <si>
    <t>000081_6</t>
  </si>
  <si>
    <t>000081_7</t>
  </si>
  <si>
    <t>000081_8</t>
  </si>
  <si>
    <t>000081_9</t>
  </si>
  <si>
    <t>000082_1</t>
  </si>
  <si>
    <t>000082_2</t>
  </si>
  <si>
    <t>000082_4</t>
  </si>
  <si>
    <t>000082_5</t>
  </si>
  <si>
    <t>000083_2</t>
  </si>
  <si>
    <t>000084_1</t>
  </si>
  <si>
    <t>000086_3</t>
  </si>
  <si>
    <t>000087_1</t>
  </si>
  <si>
    <t>000087_2</t>
  </si>
  <si>
    <t>000087_3</t>
  </si>
  <si>
    <t>000087_4</t>
  </si>
  <si>
    <t>000087_6</t>
  </si>
  <si>
    <t>000088_3</t>
  </si>
  <si>
    <t>000089_2</t>
  </si>
  <si>
    <t>000089_3</t>
  </si>
  <si>
    <t>000089_4</t>
  </si>
  <si>
    <t>000090_3</t>
  </si>
  <si>
    <t>000090_4</t>
  </si>
  <si>
    <t>000090_5</t>
  </si>
  <si>
    <t>000090_6</t>
  </si>
  <si>
    <t>000091_1</t>
  </si>
  <si>
    <t>000091_3</t>
  </si>
  <si>
    <t>000091_4</t>
  </si>
  <si>
    <t>000091_5</t>
  </si>
  <si>
    <t>000092_2</t>
  </si>
  <si>
    <t>000092_3</t>
  </si>
  <si>
    <t>000093_1</t>
  </si>
  <si>
    <t>000093_2</t>
  </si>
  <si>
    <t>000093_5</t>
  </si>
  <si>
    <t>000093_6</t>
  </si>
  <si>
    <t>000094_3</t>
  </si>
  <si>
    <t>000095_1</t>
  </si>
  <si>
    <t>000095_3</t>
  </si>
  <si>
    <t>000096_1</t>
  </si>
  <si>
    <t>000097_1</t>
  </si>
  <si>
    <t>000097_2</t>
  </si>
  <si>
    <t>000097_3</t>
  </si>
  <si>
    <t>000098_1</t>
  </si>
  <si>
    <t>000098_10</t>
  </si>
  <si>
    <t>000098_2</t>
  </si>
  <si>
    <t>000098_3</t>
  </si>
  <si>
    <t>000098_4</t>
  </si>
  <si>
    <t>000098_5</t>
  </si>
  <si>
    <t>000098_6</t>
  </si>
  <si>
    <t>000098_7</t>
  </si>
  <si>
    <t>000098_9</t>
  </si>
  <si>
    <t>000100_1</t>
  </si>
  <si>
    <t>000101_1</t>
  </si>
  <si>
    <t>000102_1</t>
  </si>
  <si>
    <t>000102_2</t>
  </si>
  <si>
    <t>000102_4</t>
  </si>
  <si>
    <t>000103_1</t>
  </si>
  <si>
    <t>000103_2</t>
  </si>
  <si>
    <t>000103_3</t>
  </si>
  <si>
    <t>000103_4</t>
  </si>
  <si>
    <t>000103_5</t>
  </si>
  <si>
    <t>000103_6</t>
  </si>
  <si>
    <t>000104_1</t>
  </si>
  <si>
    <t>000105_1</t>
  </si>
  <si>
    <t>000105_11</t>
  </si>
  <si>
    <t>000105_12</t>
  </si>
  <si>
    <t>000105_13</t>
  </si>
  <si>
    <t>000105_14</t>
  </si>
  <si>
    <t>000105_2</t>
  </si>
  <si>
    <t>000105_3</t>
  </si>
  <si>
    <t>000105_4</t>
  </si>
  <si>
    <t>000105_5</t>
  </si>
  <si>
    <t>000105_6</t>
  </si>
  <si>
    <t>000105_7</t>
  </si>
  <si>
    <t>000105_8</t>
  </si>
  <si>
    <t>000105_9</t>
  </si>
  <si>
    <t>000106_1</t>
  </si>
  <si>
    <t>000106_2</t>
  </si>
  <si>
    <t>000106_3</t>
  </si>
  <si>
    <t>000106_4</t>
  </si>
  <si>
    <t>000106_5</t>
  </si>
  <si>
    <t>000108_2</t>
  </si>
  <si>
    <t>000109_1</t>
  </si>
  <si>
    <t>000109_2</t>
  </si>
  <si>
    <t>000109_3</t>
  </si>
  <si>
    <t>000109_4</t>
  </si>
  <si>
    <t>000110_10</t>
  </si>
  <si>
    <t>000110_2</t>
  </si>
  <si>
    <t>000110_3</t>
  </si>
  <si>
    <t>000110_4</t>
  </si>
  <si>
    <t>000110_5</t>
  </si>
  <si>
    <t>000110_7</t>
  </si>
  <si>
    <t>000110_8</t>
  </si>
  <si>
    <t>000110_9</t>
  </si>
  <si>
    <t>000111_1</t>
  </si>
  <si>
    <t>000111_11</t>
  </si>
  <si>
    <t>000111_12</t>
  </si>
  <si>
    <t>000111_13</t>
  </si>
  <si>
    <t>000111_14</t>
  </si>
  <si>
    <t>000111_15</t>
  </si>
  <si>
    <t>000111_16</t>
  </si>
  <si>
    <t>000111_17</t>
  </si>
  <si>
    <t>000111_2</t>
  </si>
  <si>
    <t>000111_3</t>
  </si>
  <si>
    <t>000111_4</t>
  </si>
  <si>
    <t>000111_5</t>
  </si>
  <si>
    <t>000111_6</t>
  </si>
  <si>
    <t>000111_7</t>
  </si>
  <si>
    <t>000111_8</t>
  </si>
  <si>
    <t>000112_10</t>
  </si>
  <si>
    <t>000112_11</t>
  </si>
  <si>
    <t>000112_2</t>
  </si>
  <si>
    <t>000112_3</t>
  </si>
  <si>
    <t>000112_4</t>
  </si>
  <si>
    <t>000112_5</t>
  </si>
  <si>
    <t>000112_6</t>
  </si>
  <si>
    <t>000112_7</t>
  </si>
  <si>
    <t>000112_8</t>
  </si>
  <si>
    <t>000112_9</t>
  </si>
  <si>
    <t>000113_10</t>
  </si>
  <si>
    <t>000113_11</t>
  </si>
  <si>
    <t>000113_12</t>
  </si>
  <si>
    <t>000113_2</t>
  </si>
  <si>
    <t>000113_3</t>
  </si>
  <si>
    <t>000113_4</t>
  </si>
  <si>
    <t>000113_5</t>
  </si>
  <si>
    <t>000113_6</t>
  </si>
  <si>
    <t>000113_7</t>
  </si>
  <si>
    <t>000113_8</t>
  </si>
  <si>
    <t>000113_9</t>
  </si>
  <si>
    <t>000114_2</t>
  </si>
  <si>
    <t>000114_3</t>
  </si>
  <si>
    <t>000117_1</t>
  </si>
  <si>
    <t>000117_3</t>
  </si>
  <si>
    <t>000117_4</t>
  </si>
  <si>
    <t>000117_5</t>
  </si>
  <si>
    <t>000117_6</t>
  </si>
  <si>
    <t>000118_1</t>
  </si>
  <si>
    <t>000118_3</t>
  </si>
  <si>
    <t>000118_5</t>
  </si>
  <si>
    <t>000118_6</t>
  </si>
  <si>
    <t>000118_7</t>
  </si>
  <si>
    <t>000118_8</t>
  </si>
  <si>
    <t>000119_1</t>
  </si>
  <si>
    <t>000119_2</t>
  </si>
  <si>
    <t>000119_3</t>
  </si>
  <si>
    <t>000119_4</t>
  </si>
  <si>
    <t>000119_6</t>
  </si>
  <si>
    <t>000120_2</t>
  </si>
  <si>
    <t>000120_3</t>
  </si>
  <si>
    <t>000120_4</t>
  </si>
  <si>
    <t>000120_5</t>
  </si>
  <si>
    <t>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</si>
</sst>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0;;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Standaard" xfId="0" builtinId="0"/>
  </cellStyles>
  <dxfs count="10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;;;@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;;;@"/>
    </dxf>
    <dxf>
      <numFmt numFmtId="164" formatCode="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1:F123" totalsRowCount="1" headerRowDxfId="9">
  <autoFilter ref="A1:F122"/>
  <tableColumns count="6">
    <tableColumn id="1" name="file" totalsRowFunction="count" dataDxfId="8" totalsRowDxfId="5"/>
    <tableColumn id="2" name="#signs" totalsRowFunction="sum"/>
    <tableColumn id="3" name="TP" totalsRowFunction="sum"/>
    <tableColumn id="4" name="FP" totalsRowFunction="sum"/>
    <tableColumn id="5" name="FN" totalsRowFunction="sum" dataDxfId="7" totalsRowDxfId="4">
      <calculatedColumnFormula>Tabel1[[#This Row],['#signs]]-Tabel1[[#This Row],[TP]]</calculatedColumnFormula>
    </tableColumn>
    <tableColumn id="6" name="correct?" totalsRowFunction="sum" dataDxfId="6">
      <calculatedColumnFormula>IF(AND(Tabel1[[#This Row],[FP]]=0,Tabel1[[#This Row],[FN]]=0),1,0)</calculatedColumnFormula>
    </tableColumn>
  </tableColumns>
  <tableStyleInfo name="TableStyleMedium2" showFirstColumn="1" showLastColumn="0" showRowStripes="0" showColumnStripes="0"/>
</table>
</file>

<file path=xl/tables/table2.xml><?xml version="1.0" encoding="utf-8"?>
<table xmlns="http://schemas.openxmlformats.org/spreadsheetml/2006/main" id="2" name="Tabel13" displayName="Tabel13" ref="A1:D543" totalsRowCount="1" headerRowDxfId="3">
  <autoFilter ref="A1:D542"/>
  <tableColumns count="4">
    <tableColumn id="1" name="file" totalsRowFunction="count" dataDxfId="2" totalsRowDxfId="0"/>
    <tableColumn id="2" name="#signs" totalsRowFunction="sum"/>
    <tableColumn id="3" name="detected" totalsRowFunction="sum"/>
    <tableColumn id="6" name="correct?" totalsRowFunction="sum" dataDxfId="1">
      <calculatedColumnFormula>IF(Tabel13[[#This Row],['#signs]]=Tabel13[[#This Row],[detected]],1,0)</calculatedColumnFormula>
    </tableColumn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/>
  </sheetViews>
  <sheetFormatPr defaultRowHeight="15" x14ac:dyDescent="0.25"/>
  <cols>
    <col min="1" max="1" width="10" bestFit="1" customWidth="1"/>
    <col min="8" max="8" width="1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2" t="s">
        <v>9</v>
      </c>
      <c r="B2">
        <v>1</v>
      </c>
      <c r="C2">
        <v>1</v>
      </c>
      <c r="E2" s="3">
        <f>Tabel1[[#This Row],['#signs]]-Tabel1[[#This Row],[TP]]</f>
        <v>0</v>
      </c>
      <c r="F2" s="4">
        <f>IF(AND(Tabel1[[#This Row],[FP]]=0,Tabel1[[#This Row],[FN]]=0),1,0)</f>
        <v>1</v>
      </c>
      <c r="H2" t="s">
        <v>6</v>
      </c>
      <c r="I2">
        <f>Tabel1[[#Totals],[correct?]]/Tabel1[[#Totals],[file]]</f>
        <v>0.62809917355371903</v>
      </c>
    </row>
    <row r="3" spans="1:9" x14ac:dyDescent="0.25">
      <c r="A3" s="2" t="s">
        <v>10</v>
      </c>
      <c r="B3">
        <v>1</v>
      </c>
      <c r="C3">
        <v>1</v>
      </c>
      <c r="E3" s="3">
        <f>Tabel1[[#This Row],['#signs]]-Tabel1[[#This Row],[TP]]</f>
        <v>0</v>
      </c>
      <c r="F3" s="4">
        <f>IF(AND(Tabel1[[#This Row],[FP]]=0,Tabel1[[#This Row],[FN]]=0),1,0)</f>
        <v>1</v>
      </c>
      <c r="H3" t="s">
        <v>136</v>
      </c>
      <c r="I3">
        <f>1-I2</f>
        <v>0.37190082644628097</v>
      </c>
    </row>
    <row r="4" spans="1:9" x14ac:dyDescent="0.25">
      <c r="A4" s="2" t="s">
        <v>11</v>
      </c>
      <c r="B4">
        <v>1</v>
      </c>
      <c r="C4">
        <v>1</v>
      </c>
      <c r="E4" s="3">
        <f>Tabel1[[#This Row],['#signs]]-Tabel1[[#This Row],[TP]]</f>
        <v>0</v>
      </c>
      <c r="F4" s="4">
        <f>IF(AND(Tabel1[[#This Row],[FP]]=0,Tabel1[[#This Row],[FN]]=0),1,0)</f>
        <v>1</v>
      </c>
      <c r="H4" t="s">
        <v>7</v>
      </c>
      <c r="I4">
        <f>Tabel1[[#Totals],[TP]]/Tabel1[[#Totals],['#signs]]</f>
        <v>0.63565891472868219</v>
      </c>
    </row>
    <row r="5" spans="1:9" x14ac:dyDescent="0.25">
      <c r="A5" s="2" t="s">
        <v>12</v>
      </c>
      <c r="B5">
        <v>1</v>
      </c>
      <c r="C5">
        <v>1</v>
      </c>
      <c r="E5" s="3">
        <f>Tabel1[[#This Row],['#signs]]-Tabel1[[#This Row],[TP]]</f>
        <v>0</v>
      </c>
      <c r="F5" s="4">
        <f>IF(AND(Tabel1[[#This Row],[FP]]=0,Tabel1[[#This Row],[FN]]=0),1,0)</f>
        <v>1</v>
      </c>
      <c r="H5" t="s">
        <v>8</v>
      </c>
      <c r="I5">
        <f>Tabel1[[#Totals],[FP]]/Tabel1[[#Totals],['#signs]]</f>
        <v>0.13178294573643412</v>
      </c>
    </row>
    <row r="6" spans="1:9" x14ac:dyDescent="0.25">
      <c r="A6" s="2" t="s">
        <v>13</v>
      </c>
      <c r="B6">
        <v>1</v>
      </c>
      <c r="C6">
        <v>1</v>
      </c>
      <c r="E6" s="3">
        <f>Tabel1[[#This Row],['#signs]]-Tabel1[[#This Row],[TP]]</f>
        <v>0</v>
      </c>
      <c r="F6" s="4">
        <f>IF(AND(Tabel1[[#This Row],[FP]]=0,Tabel1[[#This Row],[FN]]=0),1,0)</f>
        <v>1</v>
      </c>
    </row>
    <row r="7" spans="1:9" x14ac:dyDescent="0.25">
      <c r="A7" s="2" t="s">
        <v>14</v>
      </c>
      <c r="B7">
        <v>1</v>
      </c>
      <c r="C7">
        <v>1</v>
      </c>
      <c r="E7" s="3">
        <f>Tabel1[[#This Row],['#signs]]-Tabel1[[#This Row],[TP]]</f>
        <v>0</v>
      </c>
      <c r="F7" s="4">
        <f>IF(AND(Tabel1[[#This Row],[FP]]=0,Tabel1[[#This Row],[FN]]=0),1,0)</f>
        <v>1</v>
      </c>
    </row>
    <row r="8" spans="1:9" x14ac:dyDescent="0.25">
      <c r="A8" s="2" t="s">
        <v>15</v>
      </c>
      <c r="B8">
        <v>1</v>
      </c>
      <c r="C8">
        <v>1</v>
      </c>
      <c r="E8" s="3">
        <f>Tabel1[[#This Row],['#signs]]-Tabel1[[#This Row],[TP]]</f>
        <v>0</v>
      </c>
      <c r="F8" s="4">
        <f>IF(AND(Tabel1[[#This Row],[FP]]=0,Tabel1[[#This Row],[FN]]=0),1,0)</f>
        <v>1</v>
      </c>
    </row>
    <row r="9" spans="1:9" x14ac:dyDescent="0.25">
      <c r="A9" s="2" t="s">
        <v>16</v>
      </c>
      <c r="B9">
        <v>1</v>
      </c>
      <c r="C9">
        <v>1</v>
      </c>
      <c r="E9" s="3">
        <f>Tabel1[[#This Row],['#signs]]-Tabel1[[#This Row],[TP]]</f>
        <v>0</v>
      </c>
      <c r="F9" s="4">
        <f>IF(AND(Tabel1[[#This Row],[FP]]=0,Tabel1[[#This Row],[FN]]=0),1,0)</f>
        <v>1</v>
      </c>
    </row>
    <row r="10" spans="1:9" x14ac:dyDescent="0.25">
      <c r="A10" s="2" t="s">
        <v>17</v>
      </c>
      <c r="B10">
        <v>1</v>
      </c>
      <c r="C10">
        <v>1</v>
      </c>
      <c r="E10" s="3">
        <f>Tabel1[[#This Row],['#signs]]-Tabel1[[#This Row],[TP]]</f>
        <v>0</v>
      </c>
      <c r="F10" s="4">
        <f>IF(AND(Tabel1[[#This Row],[FP]]=0,Tabel1[[#This Row],[FN]]=0),1,0)</f>
        <v>1</v>
      </c>
    </row>
    <row r="11" spans="1:9" x14ac:dyDescent="0.25">
      <c r="A11" s="2" t="s">
        <v>18</v>
      </c>
      <c r="B11">
        <v>1</v>
      </c>
      <c r="C11">
        <v>1</v>
      </c>
      <c r="E11" s="3">
        <f>Tabel1[[#This Row],['#signs]]-Tabel1[[#This Row],[TP]]</f>
        <v>0</v>
      </c>
      <c r="F11" s="4">
        <f>IF(AND(Tabel1[[#This Row],[FP]]=0,Tabel1[[#This Row],[FN]]=0),1,0)</f>
        <v>1</v>
      </c>
    </row>
    <row r="12" spans="1:9" x14ac:dyDescent="0.25">
      <c r="A12" s="2" t="s">
        <v>19</v>
      </c>
      <c r="B12">
        <v>1</v>
      </c>
      <c r="C12">
        <v>1</v>
      </c>
      <c r="E12" s="3">
        <f>Tabel1[[#This Row],['#signs]]-Tabel1[[#This Row],[TP]]</f>
        <v>0</v>
      </c>
      <c r="F12" s="4">
        <f>IF(AND(Tabel1[[#This Row],[FP]]=0,Tabel1[[#This Row],[FN]]=0),1,0)</f>
        <v>1</v>
      </c>
    </row>
    <row r="13" spans="1:9" x14ac:dyDescent="0.25">
      <c r="A13" s="2" t="s">
        <v>20</v>
      </c>
      <c r="B13">
        <v>1</v>
      </c>
      <c r="C13">
        <v>1</v>
      </c>
      <c r="E13" s="3">
        <f>Tabel1[[#This Row],['#signs]]-Tabel1[[#This Row],[TP]]</f>
        <v>0</v>
      </c>
      <c r="F13" s="4">
        <f>IF(AND(Tabel1[[#This Row],[FP]]=0,Tabel1[[#This Row],[FN]]=0),1,0)</f>
        <v>1</v>
      </c>
    </row>
    <row r="14" spans="1:9" x14ac:dyDescent="0.25">
      <c r="A14" s="2" t="s">
        <v>21</v>
      </c>
      <c r="B14">
        <v>1</v>
      </c>
      <c r="C14">
        <v>1</v>
      </c>
      <c r="E14" s="3">
        <f>Tabel1[[#This Row],['#signs]]-Tabel1[[#This Row],[TP]]</f>
        <v>0</v>
      </c>
      <c r="F14" s="4">
        <f>IF(AND(Tabel1[[#This Row],[FP]]=0,Tabel1[[#This Row],[FN]]=0),1,0)</f>
        <v>1</v>
      </c>
    </row>
    <row r="15" spans="1:9" x14ac:dyDescent="0.25">
      <c r="A15" s="2" t="s">
        <v>22</v>
      </c>
      <c r="B15">
        <v>1</v>
      </c>
      <c r="C15">
        <v>1</v>
      </c>
      <c r="E15" s="3">
        <f>Tabel1[[#This Row],['#signs]]-Tabel1[[#This Row],[TP]]</f>
        <v>0</v>
      </c>
      <c r="F15" s="4">
        <f>IF(AND(Tabel1[[#This Row],[FP]]=0,Tabel1[[#This Row],[FN]]=0),1,0)</f>
        <v>1</v>
      </c>
    </row>
    <row r="16" spans="1:9" x14ac:dyDescent="0.25">
      <c r="A16" s="2" t="s">
        <v>23</v>
      </c>
      <c r="B16">
        <v>1</v>
      </c>
      <c r="C16">
        <v>0</v>
      </c>
      <c r="E16" s="3">
        <f>Tabel1[[#This Row],['#signs]]-Tabel1[[#This Row],[TP]]</f>
        <v>1</v>
      </c>
      <c r="F16" s="4">
        <f>IF(AND(Tabel1[[#This Row],[FP]]=0,Tabel1[[#This Row],[FN]]=0),1,0)</f>
        <v>0</v>
      </c>
    </row>
    <row r="17" spans="1:6" x14ac:dyDescent="0.25">
      <c r="A17" s="2" t="s">
        <v>24</v>
      </c>
      <c r="B17">
        <v>1</v>
      </c>
      <c r="C17">
        <v>1</v>
      </c>
      <c r="E17" s="3">
        <f>Tabel1[[#This Row],['#signs]]-Tabel1[[#This Row],[TP]]</f>
        <v>0</v>
      </c>
      <c r="F17" s="4">
        <f>IF(AND(Tabel1[[#This Row],[FP]]=0,Tabel1[[#This Row],[FN]]=0),1,0)</f>
        <v>1</v>
      </c>
    </row>
    <row r="18" spans="1:6" x14ac:dyDescent="0.25">
      <c r="A18" s="2" t="s">
        <v>25</v>
      </c>
      <c r="B18">
        <v>2</v>
      </c>
      <c r="C18">
        <v>1</v>
      </c>
      <c r="E18" s="3">
        <f>Tabel1[[#This Row],['#signs]]-Tabel1[[#This Row],[TP]]</f>
        <v>1</v>
      </c>
      <c r="F18" s="4">
        <f>IF(AND(Tabel1[[#This Row],[FP]]=0,Tabel1[[#This Row],[FN]]=0),1,0)</f>
        <v>0</v>
      </c>
    </row>
    <row r="19" spans="1:6" x14ac:dyDescent="0.25">
      <c r="A19" s="2" t="s">
        <v>26</v>
      </c>
      <c r="B19">
        <v>1</v>
      </c>
      <c r="C19">
        <v>1</v>
      </c>
      <c r="E19" s="3">
        <f>Tabel1[[#This Row],['#signs]]-Tabel1[[#This Row],[TP]]</f>
        <v>0</v>
      </c>
      <c r="F19" s="4">
        <f>IF(AND(Tabel1[[#This Row],[FP]]=0,Tabel1[[#This Row],[FN]]=0),1,0)</f>
        <v>1</v>
      </c>
    </row>
    <row r="20" spans="1:6" x14ac:dyDescent="0.25">
      <c r="A20" s="2" t="s">
        <v>27</v>
      </c>
      <c r="B20">
        <v>1</v>
      </c>
      <c r="C20">
        <v>0</v>
      </c>
      <c r="D20">
        <v>1</v>
      </c>
      <c r="E20" s="3">
        <f>Tabel1[[#This Row],['#signs]]-Tabel1[[#This Row],[TP]]</f>
        <v>1</v>
      </c>
      <c r="F20" s="4">
        <f>IF(AND(Tabel1[[#This Row],[FP]]=0,Tabel1[[#This Row],[FN]]=0),1,0)</f>
        <v>0</v>
      </c>
    </row>
    <row r="21" spans="1:6" x14ac:dyDescent="0.25">
      <c r="A21" s="2" t="s">
        <v>28</v>
      </c>
      <c r="B21">
        <v>1</v>
      </c>
      <c r="C21">
        <v>0</v>
      </c>
      <c r="E21" s="3">
        <f>Tabel1[[#This Row],['#signs]]-Tabel1[[#This Row],[TP]]</f>
        <v>1</v>
      </c>
      <c r="F21" s="4">
        <f>IF(AND(Tabel1[[#This Row],[FP]]=0,Tabel1[[#This Row],[FN]]=0),1,0)</f>
        <v>0</v>
      </c>
    </row>
    <row r="22" spans="1:6" x14ac:dyDescent="0.25">
      <c r="A22" s="2" t="s">
        <v>29</v>
      </c>
      <c r="B22">
        <v>1</v>
      </c>
      <c r="C22">
        <v>1</v>
      </c>
      <c r="E22" s="3">
        <f>Tabel1[[#This Row],['#signs]]-Tabel1[[#This Row],[TP]]</f>
        <v>0</v>
      </c>
      <c r="F22" s="4">
        <f>IF(AND(Tabel1[[#This Row],[FP]]=0,Tabel1[[#This Row],[FN]]=0),1,0)</f>
        <v>1</v>
      </c>
    </row>
    <row r="23" spans="1:6" x14ac:dyDescent="0.25">
      <c r="A23" s="2" t="s">
        <v>30</v>
      </c>
      <c r="B23">
        <v>1</v>
      </c>
      <c r="C23">
        <v>0</v>
      </c>
      <c r="E23" s="3">
        <f>Tabel1[[#This Row],['#signs]]-Tabel1[[#This Row],[TP]]</f>
        <v>1</v>
      </c>
      <c r="F23" s="4">
        <f>IF(AND(Tabel1[[#This Row],[FP]]=0,Tabel1[[#This Row],[FN]]=0),1,0)</f>
        <v>0</v>
      </c>
    </row>
    <row r="24" spans="1:6" x14ac:dyDescent="0.25">
      <c r="A24" s="2" t="s">
        <v>31</v>
      </c>
      <c r="B24">
        <v>1</v>
      </c>
      <c r="C24">
        <v>1</v>
      </c>
      <c r="E24" s="3">
        <f>Tabel1[[#This Row],['#signs]]-Tabel1[[#This Row],[TP]]</f>
        <v>0</v>
      </c>
      <c r="F24" s="4">
        <f>IF(AND(Tabel1[[#This Row],[FP]]=0,Tabel1[[#This Row],[FN]]=0),1,0)</f>
        <v>1</v>
      </c>
    </row>
    <row r="25" spans="1:6" x14ac:dyDescent="0.25">
      <c r="A25" s="2" t="s">
        <v>32</v>
      </c>
      <c r="B25">
        <v>1</v>
      </c>
      <c r="C25">
        <v>1</v>
      </c>
      <c r="E25" s="3">
        <f>Tabel1[[#This Row],['#signs]]-Tabel1[[#This Row],[TP]]</f>
        <v>0</v>
      </c>
      <c r="F25" s="4">
        <f>IF(AND(Tabel1[[#This Row],[FP]]=0,Tabel1[[#This Row],[FN]]=0),1,0)</f>
        <v>1</v>
      </c>
    </row>
    <row r="26" spans="1:6" x14ac:dyDescent="0.25">
      <c r="A26" s="2" t="s">
        <v>33</v>
      </c>
      <c r="B26">
        <v>1</v>
      </c>
      <c r="C26">
        <v>0</v>
      </c>
      <c r="E26" s="3">
        <f>Tabel1[[#This Row],['#signs]]-Tabel1[[#This Row],[TP]]</f>
        <v>1</v>
      </c>
      <c r="F26" s="4">
        <f>IF(AND(Tabel1[[#This Row],[FP]]=0,Tabel1[[#This Row],[FN]]=0),1,0)</f>
        <v>0</v>
      </c>
    </row>
    <row r="27" spans="1:6" x14ac:dyDescent="0.25">
      <c r="A27" s="2" t="s">
        <v>34</v>
      </c>
      <c r="B27">
        <v>1</v>
      </c>
      <c r="C27">
        <v>0</v>
      </c>
      <c r="D27">
        <v>1</v>
      </c>
      <c r="E27" s="3">
        <f>Tabel1[[#This Row],['#signs]]-Tabel1[[#This Row],[TP]]</f>
        <v>1</v>
      </c>
      <c r="F27" s="4">
        <f>IF(AND(Tabel1[[#This Row],[FP]]=0,Tabel1[[#This Row],[FN]]=0),1,0)</f>
        <v>0</v>
      </c>
    </row>
    <row r="28" spans="1:6" x14ac:dyDescent="0.25">
      <c r="A28" s="2" t="s">
        <v>35</v>
      </c>
      <c r="B28">
        <v>1</v>
      </c>
      <c r="C28">
        <v>0</v>
      </c>
      <c r="D28">
        <v>1</v>
      </c>
      <c r="E28" s="3">
        <f>Tabel1[[#This Row],['#signs]]-Tabel1[[#This Row],[TP]]</f>
        <v>1</v>
      </c>
      <c r="F28" s="4">
        <f>IF(AND(Tabel1[[#This Row],[FP]]=0,Tabel1[[#This Row],[FN]]=0),1,0)</f>
        <v>0</v>
      </c>
    </row>
    <row r="29" spans="1:6" x14ac:dyDescent="0.25">
      <c r="A29" s="2" t="s">
        <v>36</v>
      </c>
      <c r="B29">
        <v>1</v>
      </c>
      <c r="C29">
        <v>1</v>
      </c>
      <c r="E29" s="3">
        <f>Tabel1[[#This Row],['#signs]]-Tabel1[[#This Row],[TP]]</f>
        <v>0</v>
      </c>
      <c r="F29" s="4">
        <f>IF(AND(Tabel1[[#This Row],[FP]]=0,Tabel1[[#This Row],[FN]]=0),1,0)</f>
        <v>1</v>
      </c>
    </row>
    <row r="30" spans="1:6" x14ac:dyDescent="0.25">
      <c r="A30" s="2" t="s">
        <v>37</v>
      </c>
      <c r="B30">
        <v>1</v>
      </c>
      <c r="C30">
        <v>1</v>
      </c>
      <c r="E30" s="3">
        <f>Tabel1[[#This Row],['#signs]]-Tabel1[[#This Row],[TP]]</f>
        <v>0</v>
      </c>
      <c r="F30" s="4">
        <f>IF(AND(Tabel1[[#This Row],[FP]]=0,Tabel1[[#This Row],[FN]]=0),1,0)</f>
        <v>1</v>
      </c>
    </row>
    <row r="31" spans="1:6" x14ac:dyDescent="0.25">
      <c r="A31" s="2" t="s">
        <v>38</v>
      </c>
      <c r="B31">
        <v>1</v>
      </c>
      <c r="C31">
        <v>0</v>
      </c>
      <c r="E31" s="3">
        <f>Tabel1[[#This Row],['#signs]]-Tabel1[[#This Row],[TP]]</f>
        <v>1</v>
      </c>
      <c r="F31" s="4">
        <f>IF(AND(Tabel1[[#This Row],[FP]]=0,Tabel1[[#This Row],[FN]]=0),1,0)</f>
        <v>0</v>
      </c>
    </row>
    <row r="32" spans="1:6" x14ac:dyDescent="0.25">
      <c r="A32" s="2" t="s">
        <v>39</v>
      </c>
      <c r="B32">
        <v>1</v>
      </c>
      <c r="C32">
        <v>1</v>
      </c>
      <c r="E32" s="3">
        <f>Tabel1[[#This Row],['#signs]]-Tabel1[[#This Row],[TP]]</f>
        <v>0</v>
      </c>
      <c r="F32" s="4">
        <f>IF(AND(Tabel1[[#This Row],[FP]]=0,Tabel1[[#This Row],[FN]]=0),1,0)</f>
        <v>1</v>
      </c>
    </row>
    <row r="33" spans="1:6" x14ac:dyDescent="0.25">
      <c r="A33" s="2" t="s">
        <v>40</v>
      </c>
      <c r="B33">
        <v>1</v>
      </c>
      <c r="C33">
        <v>1</v>
      </c>
      <c r="E33" s="3">
        <f>Tabel1[[#This Row],['#signs]]-Tabel1[[#This Row],[TP]]</f>
        <v>0</v>
      </c>
      <c r="F33" s="4">
        <f>IF(AND(Tabel1[[#This Row],[FP]]=0,Tabel1[[#This Row],[FN]]=0),1,0)</f>
        <v>1</v>
      </c>
    </row>
    <row r="34" spans="1:6" x14ac:dyDescent="0.25">
      <c r="A34" s="2" t="s">
        <v>41</v>
      </c>
      <c r="B34">
        <v>1</v>
      </c>
      <c r="C34">
        <v>0</v>
      </c>
      <c r="E34" s="3">
        <f>Tabel1[[#This Row],['#signs]]-Tabel1[[#This Row],[TP]]</f>
        <v>1</v>
      </c>
      <c r="F34" s="4">
        <f>IF(AND(Tabel1[[#This Row],[FP]]=0,Tabel1[[#This Row],[FN]]=0),1,0)</f>
        <v>0</v>
      </c>
    </row>
    <row r="35" spans="1:6" x14ac:dyDescent="0.25">
      <c r="A35" s="2" t="s">
        <v>42</v>
      </c>
      <c r="B35">
        <v>2</v>
      </c>
      <c r="C35">
        <v>1</v>
      </c>
      <c r="E35" s="3">
        <f>Tabel1[[#This Row],['#signs]]-Tabel1[[#This Row],[TP]]</f>
        <v>1</v>
      </c>
      <c r="F35" s="4">
        <f>IF(AND(Tabel1[[#This Row],[FP]]=0,Tabel1[[#This Row],[FN]]=0),1,0)</f>
        <v>0</v>
      </c>
    </row>
    <row r="36" spans="1:6" x14ac:dyDescent="0.25">
      <c r="A36" s="2" t="s">
        <v>43</v>
      </c>
      <c r="B36">
        <v>1</v>
      </c>
      <c r="C36">
        <v>0</v>
      </c>
      <c r="E36" s="3">
        <f>Tabel1[[#This Row],['#signs]]-Tabel1[[#This Row],[TP]]</f>
        <v>1</v>
      </c>
      <c r="F36" s="4">
        <f>IF(AND(Tabel1[[#This Row],[FP]]=0,Tabel1[[#This Row],[FN]]=0),1,0)</f>
        <v>0</v>
      </c>
    </row>
    <row r="37" spans="1:6" x14ac:dyDescent="0.25">
      <c r="A37" s="2" t="s">
        <v>44</v>
      </c>
      <c r="B37">
        <v>1</v>
      </c>
      <c r="C37">
        <v>0</v>
      </c>
      <c r="D37">
        <v>1</v>
      </c>
      <c r="E37" s="3">
        <f>Tabel1[[#This Row],['#signs]]-Tabel1[[#This Row],[TP]]</f>
        <v>1</v>
      </c>
      <c r="F37" s="4">
        <f>IF(AND(Tabel1[[#This Row],[FP]]=0,Tabel1[[#This Row],[FN]]=0),1,0)</f>
        <v>0</v>
      </c>
    </row>
    <row r="38" spans="1:6" x14ac:dyDescent="0.25">
      <c r="A38" s="2" t="s">
        <v>45</v>
      </c>
      <c r="B38">
        <v>1</v>
      </c>
      <c r="C38">
        <v>0</v>
      </c>
      <c r="E38" s="3">
        <f>Tabel1[[#This Row],['#signs]]-Tabel1[[#This Row],[TP]]</f>
        <v>1</v>
      </c>
      <c r="F38" s="4">
        <f>IF(AND(Tabel1[[#This Row],[FP]]=0,Tabel1[[#This Row],[FN]]=0),1,0)</f>
        <v>0</v>
      </c>
    </row>
    <row r="39" spans="1:6" x14ac:dyDescent="0.25">
      <c r="A39" s="2" t="s">
        <v>46</v>
      </c>
      <c r="B39">
        <v>1</v>
      </c>
      <c r="C39">
        <v>0</v>
      </c>
      <c r="E39" s="3">
        <f>Tabel1[[#This Row],['#signs]]-Tabel1[[#This Row],[TP]]</f>
        <v>1</v>
      </c>
      <c r="F39" s="4">
        <f>IF(AND(Tabel1[[#This Row],[FP]]=0,Tabel1[[#This Row],[FN]]=0),1,0)</f>
        <v>0</v>
      </c>
    </row>
    <row r="40" spans="1:6" x14ac:dyDescent="0.25">
      <c r="A40" s="2" t="s">
        <v>47</v>
      </c>
      <c r="B40">
        <v>1</v>
      </c>
      <c r="C40">
        <v>1</v>
      </c>
      <c r="E40" s="3">
        <f>Tabel1[[#This Row],['#signs]]-Tabel1[[#This Row],[TP]]</f>
        <v>0</v>
      </c>
      <c r="F40" s="4">
        <f>IF(AND(Tabel1[[#This Row],[FP]]=0,Tabel1[[#This Row],[FN]]=0),1,0)</f>
        <v>1</v>
      </c>
    </row>
    <row r="41" spans="1:6" x14ac:dyDescent="0.25">
      <c r="A41" s="2" t="s">
        <v>48</v>
      </c>
      <c r="B41">
        <v>2</v>
      </c>
      <c r="C41">
        <v>0</v>
      </c>
      <c r="D41">
        <v>2</v>
      </c>
      <c r="E41" s="3">
        <f>Tabel1[[#This Row],['#signs]]-Tabel1[[#This Row],[TP]]</f>
        <v>2</v>
      </c>
      <c r="F41" s="4">
        <f>IF(AND(Tabel1[[#This Row],[FP]]=0,Tabel1[[#This Row],[FN]]=0),1,0)</f>
        <v>0</v>
      </c>
    </row>
    <row r="42" spans="1:6" x14ac:dyDescent="0.25">
      <c r="A42" s="2" t="s">
        <v>49</v>
      </c>
      <c r="B42">
        <v>2</v>
      </c>
      <c r="C42">
        <v>0</v>
      </c>
      <c r="D42">
        <v>1</v>
      </c>
      <c r="E42" s="3">
        <f>Tabel1[[#This Row],['#signs]]-Tabel1[[#This Row],[TP]]</f>
        <v>2</v>
      </c>
      <c r="F42" s="4">
        <f>IF(AND(Tabel1[[#This Row],[FP]]=0,Tabel1[[#This Row],[FN]]=0),1,0)</f>
        <v>0</v>
      </c>
    </row>
    <row r="43" spans="1:6" x14ac:dyDescent="0.25">
      <c r="A43" s="2" t="s">
        <v>50</v>
      </c>
      <c r="B43">
        <v>1</v>
      </c>
      <c r="C43">
        <v>1</v>
      </c>
      <c r="E43" s="3">
        <f>Tabel1[[#This Row],['#signs]]-Tabel1[[#This Row],[TP]]</f>
        <v>0</v>
      </c>
      <c r="F43" s="4">
        <f>IF(AND(Tabel1[[#This Row],[FP]]=0,Tabel1[[#This Row],[FN]]=0),1,0)</f>
        <v>1</v>
      </c>
    </row>
    <row r="44" spans="1:6" x14ac:dyDescent="0.25">
      <c r="A44" s="2" t="s">
        <v>51</v>
      </c>
      <c r="B44">
        <v>1</v>
      </c>
      <c r="C44">
        <v>1</v>
      </c>
      <c r="E44" s="3">
        <f>Tabel1[[#This Row],['#signs]]-Tabel1[[#This Row],[TP]]</f>
        <v>0</v>
      </c>
      <c r="F44" s="4">
        <f>IF(AND(Tabel1[[#This Row],[FP]]=0,Tabel1[[#This Row],[FN]]=0),1,0)</f>
        <v>1</v>
      </c>
    </row>
    <row r="45" spans="1:6" x14ac:dyDescent="0.25">
      <c r="A45" s="2" t="s">
        <v>53</v>
      </c>
      <c r="B45">
        <v>1</v>
      </c>
      <c r="C45">
        <v>1</v>
      </c>
      <c r="E45" s="3">
        <f>Tabel1[[#This Row],['#signs]]-Tabel1[[#This Row],[TP]]</f>
        <v>0</v>
      </c>
      <c r="F45" s="4">
        <f>IF(AND(Tabel1[[#This Row],[FP]]=0,Tabel1[[#This Row],[FN]]=0),1,0)</f>
        <v>1</v>
      </c>
    </row>
    <row r="46" spans="1:6" x14ac:dyDescent="0.25">
      <c r="A46" s="2" t="s">
        <v>54</v>
      </c>
      <c r="B46">
        <v>1</v>
      </c>
      <c r="C46">
        <v>0</v>
      </c>
      <c r="E46" s="3">
        <f>Tabel1[[#This Row],['#signs]]-Tabel1[[#This Row],[TP]]</f>
        <v>1</v>
      </c>
      <c r="F46" s="4">
        <f>IF(AND(Tabel1[[#This Row],[FP]]=0,Tabel1[[#This Row],[FN]]=0),1,0)</f>
        <v>0</v>
      </c>
    </row>
    <row r="47" spans="1:6" x14ac:dyDescent="0.25">
      <c r="A47" s="2" t="s">
        <v>55</v>
      </c>
      <c r="B47">
        <v>1</v>
      </c>
      <c r="C47">
        <v>1</v>
      </c>
      <c r="E47" s="3">
        <f>Tabel1[[#This Row],['#signs]]-Tabel1[[#This Row],[TP]]</f>
        <v>0</v>
      </c>
      <c r="F47" s="4">
        <f>IF(AND(Tabel1[[#This Row],[FP]]=0,Tabel1[[#This Row],[FN]]=0),1,0)</f>
        <v>1</v>
      </c>
    </row>
    <row r="48" spans="1:6" x14ac:dyDescent="0.25">
      <c r="A48" s="2" t="s">
        <v>56</v>
      </c>
      <c r="B48">
        <v>1</v>
      </c>
      <c r="C48">
        <v>1</v>
      </c>
      <c r="E48" s="3">
        <f>Tabel1[[#This Row],['#signs]]-Tabel1[[#This Row],[TP]]</f>
        <v>0</v>
      </c>
      <c r="F48" s="4">
        <f>IF(AND(Tabel1[[#This Row],[FP]]=0,Tabel1[[#This Row],[FN]]=0),1,0)</f>
        <v>1</v>
      </c>
    </row>
    <row r="49" spans="1:6" x14ac:dyDescent="0.25">
      <c r="A49" s="2" t="s">
        <v>57</v>
      </c>
      <c r="B49">
        <v>1</v>
      </c>
      <c r="C49">
        <v>1</v>
      </c>
      <c r="E49" s="3">
        <f>Tabel1[[#This Row],['#signs]]-Tabel1[[#This Row],[TP]]</f>
        <v>0</v>
      </c>
      <c r="F49" s="4">
        <f>IF(AND(Tabel1[[#This Row],[FP]]=0,Tabel1[[#This Row],[FN]]=0),1,0)</f>
        <v>1</v>
      </c>
    </row>
    <row r="50" spans="1:6" x14ac:dyDescent="0.25">
      <c r="A50" s="2" t="s">
        <v>58</v>
      </c>
      <c r="B50">
        <v>2</v>
      </c>
      <c r="C50">
        <v>1</v>
      </c>
      <c r="E50" s="3">
        <f>Tabel1[[#This Row],['#signs]]-Tabel1[[#This Row],[TP]]</f>
        <v>1</v>
      </c>
      <c r="F50" s="4">
        <f>IF(AND(Tabel1[[#This Row],[FP]]=0,Tabel1[[#This Row],[FN]]=0),1,0)</f>
        <v>0</v>
      </c>
    </row>
    <row r="51" spans="1:6" x14ac:dyDescent="0.25">
      <c r="A51" s="2" t="s">
        <v>59</v>
      </c>
      <c r="B51">
        <v>1</v>
      </c>
      <c r="C51">
        <v>0</v>
      </c>
      <c r="E51" s="3">
        <f>Tabel1[[#This Row],['#signs]]-Tabel1[[#This Row],[TP]]</f>
        <v>1</v>
      </c>
      <c r="F51" s="4">
        <f>IF(AND(Tabel1[[#This Row],[FP]]=0,Tabel1[[#This Row],[FN]]=0),1,0)</f>
        <v>0</v>
      </c>
    </row>
    <row r="52" spans="1:6" x14ac:dyDescent="0.25">
      <c r="A52" s="2" t="s">
        <v>60</v>
      </c>
      <c r="B52">
        <v>1</v>
      </c>
      <c r="C52">
        <v>0</v>
      </c>
      <c r="E52" s="3">
        <f>Tabel1[[#This Row],['#signs]]-Tabel1[[#This Row],[TP]]</f>
        <v>1</v>
      </c>
      <c r="F52" s="4">
        <f>IF(AND(Tabel1[[#This Row],[FP]]=0,Tabel1[[#This Row],[FN]]=0),1,0)</f>
        <v>0</v>
      </c>
    </row>
    <row r="53" spans="1:6" x14ac:dyDescent="0.25">
      <c r="A53" s="2" t="s">
        <v>61</v>
      </c>
      <c r="B53">
        <v>1</v>
      </c>
      <c r="C53">
        <v>1</v>
      </c>
      <c r="E53" s="3">
        <f>Tabel1[[#This Row],['#signs]]-Tabel1[[#This Row],[TP]]</f>
        <v>0</v>
      </c>
      <c r="F53" s="4">
        <f>IF(AND(Tabel1[[#This Row],[FP]]=0,Tabel1[[#This Row],[FN]]=0),1,0)</f>
        <v>1</v>
      </c>
    </row>
    <row r="54" spans="1:6" x14ac:dyDescent="0.25">
      <c r="A54" s="2" t="s">
        <v>62</v>
      </c>
      <c r="B54">
        <v>1</v>
      </c>
      <c r="C54">
        <v>0</v>
      </c>
      <c r="D54">
        <v>1</v>
      </c>
      <c r="E54" s="3">
        <f>Tabel1[[#This Row],['#signs]]-Tabel1[[#This Row],[TP]]</f>
        <v>1</v>
      </c>
      <c r="F54" s="4">
        <f>IF(AND(Tabel1[[#This Row],[FP]]=0,Tabel1[[#This Row],[FN]]=0),1,0)</f>
        <v>0</v>
      </c>
    </row>
    <row r="55" spans="1:6" x14ac:dyDescent="0.25">
      <c r="A55" s="2" t="s">
        <v>63</v>
      </c>
      <c r="B55">
        <v>2</v>
      </c>
      <c r="C55">
        <v>1</v>
      </c>
      <c r="E55" s="3">
        <f>Tabel1[[#This Row],['#signs]]-Tabel1[[#This Row],[TP]]</f>
        <v>1</v>
      </c>
      <c r="F55" s="4">
        <f>IF(AND(Tabel1[[#This Row],[FP]]=0,Tabel1[[#This Row],[FN]]=0),1,0)</f>
        <v>0</v>
      </c>
    </row>
    <row r="56" spans="1:6" x14ac:dyDescent="0.25">
      <c r="A56" s="2" t="s">
        <v>64</v>
      </c>
      <c r="B56">
        <v>1</v>
      </c>
      <c r="C56">
        <v>1</v>
      </c>
      <c r="E56" s="3">
        <f>Tabel1[[#This Row],['#signs]]-Tabel1[[#This Row],[TP]]</f>
        <v>0</v>
      </c>
      <c r="F56" s="4">
        <f>IF(AND(Tabel1[[#This Row],[FP]]=0,Tabel1[[#This Row],[FN]]=0),1,0)</f>
        <v>1</v>
      </c>
    </row>
    <row r="57" spans="1:6" x14ac:dyDescent="0.25">
      <c r="A57" s="2" t="s">
        <v>65</v>
      </c>
      <c r="B57">
        <v>1</v>
      </c>
      <c r="C57">
        <v>1</v>
      </c>
      <c r="E57" s="3">
        <f>Tabel1[[#This Row],['#signs]]-Tabel1[[#This Row],[TP]]</f>
        <v>0</v>
      </c>
      <c r="F57" s="4">
        <f>IF(AND(Tabel1[[#This Row],[FP]]=0,Tabel1[[#This Row],[FN]]=0),1,0)</f>
        <v>1</v>
      </c>
    </row>
    <row r="58" spans="1:6" x14ac:dyDescent="0.25">
      <c r="A58" s="2" t="s">
        <v>66</v>
      </c>
      <c r="B58">
        <v>2</v>
      </c>
      <c r="C58">
        <v>1</v>
      </c>
      <c r="E58" s="3">
        <f>Tabel1[[#This Row],['#signs]]-Tabel1[[#This Row],[TP]]</f>
        <v>1</v>
      </c>
      <c r="F58" s="4">
        <f>IF(AND(Tabel1[[#This Row],[FP]]=0,Tabel1[[#This Row],[FN]]=0),1,0)</f>
        <v>0</v>
      </c>
    </row>
    <row r="59" spans="1:6" x14ac:dyDescent="0.25">
      <c r="A59" s="2" t="s">
        <v>68</v>
      </c>
      <c r="B59">
        <v>1</v>
      </c>
      <c r="C59">
        <v>1</v>
      </c>
      <c r="E59" s="3">
        <f>Tabel1[[#This Row],['#signs]]-Tabel1[[#This Row],[TP]]</f>
        <v>0</v>
      </c>
      <c r="F59" s="4">
        <f>IF(AND(Tabel1[[#This Row],[FP]]=0,Tabel1[[#This Row],[FN]]=0),1,0)</f>
        <v>1</v>
      </c>
    </row>
    <row r="60" spans="1:6" x14ac:dyDescent="0.25">
      <c r="A60" s="2" t="s">
        <v>69</v>
      </c>
      <c r="B60">
        <v>1</v>
      </c>
      <c r="C60">
        <v>1</v>
      </c>
      <c r="E60" s="3">
        <f>Tabel1[[#This Row],['#signs]]-Tabel1[[#This Row],[TP]]</f>
        <v>0</v>
      </c>
      <c r="F60" s="4">
        <f>IF(AND(Tabel1[[#This Row],[FP]]=0,Tabel1[[#This Row],[FN]]=0),1,0)</f>
        <v>1</v>
      </c>
    </row>
    <row r="61" spans="1:6" x14ac:dyDescent="0.25">
      <c r="A61" s="2" t="s">
        <v>70</v>
      </c>
      <c r="B61">
        <v>1</v>
      </c>
      <c r="C61">
        <v>1</v>
      </c>
      <c r="E61" s="3">
        <f>Tabel1[[#This Row],['#signs]]-Tabel1[[#This Row],[TP]]</f>
        <v>0</v>
      </c>
      <c r="F61" s="4">
        <f>IF(AND(Tabel1[[#This Row],[FP]]=0,Tabel1[[#This Row],[FN]]=0),1,0)</f>
        <v>1</v>
      </c>
    </row>
    <row r="62" spans="1:6" x14ac:dyDescent="0.25">
      <c r="A62" s="2" t="s">
        <v>71</v>
      </c>
      <c r="B62">
        <v>1</v>
      </c>
      <c r="C62">
        <v>1</v>
      </c>
      <c r="E62" s="3">
        <f>Tabel1[[#This Row],['#signs]]-Tabel1[[#This Row],[TP]]</f>
        <v>0</v>
      </c>
      <c r="F62" s="4">
        <f>IF(AND(Tabel1[[#This Row],[FP]]=0,Tabel1[[#This Row],[FN]]=0),1,0)</f>
        <v>1</v>
      </c>
    </row>
    <row r="63" spans="1:6" x14ac:dyDescent="0.25">
      <c r="A63" s="2" t="s">
        <v>72</v>
      </c>
      <c r="B63">
        <v>1</v>
      </c>
      <c r="C63">
        <v>1</v>
      </c>
      <c r="E63" s="3">
        <f>Tabel1[[#This Row],['#signs]]-Tabel1[[#This Row],[TP]]</f>
        <v>0</v>
      </c>
      <c r="F63" s="4">
        <f>IF(AND(Tabel1[[#This Row],[FP]]=0,Tabel1[[#This Row],[FN]]=0),1,0)</f>
        <v>1</v>
      </c>
    </row>
    <row r="64" spans="1:6" x14ac:dyDescent="0.25">
      <c r="A64" s="2" t="s">
        <v>73</v>
      </c>
      <c r="B64">
        <v>1</v>
      </c>
      <c r="C64">
        <v>0</v>
      </c>
      <c r="E64" s="3">
        <f>Tabel1[[#This Row],['#signs]]-Tabel1[[#This Row],[TP]]</f>
        <v>1</v>
      </c>
      <c r="F64" s="4">
        <f>IF(AND(Tabel1[[#This Row],[FP]]=0,Tabel1[[#This Row],[FN]]=0),1,0)</f>
        <v>0</v>
      </c>
    </row>
    <row r="65" spans="1:6" x14ac:dyDescent="0.25">
      <c r="A65" s="2" t="s">
        <v>74</v>
      </c>
      <c r="B65">
        <v>1</v>
      </c>
      <c r="C65">
        <v>1</v>
      </c>
      <c r="E65" s="3">
        <f>Tabel1[[#This Row],['#signs]]-Tabel1[[#This Row],[TP]]</f>
        <v>0</v>
      </c>
      <c r="F65" s="4">
        <f>IF(AND(Tabel1[[#This Row],[FP]]=0,Tabel1[[#This Row],[FN]]=0),1,0)</f>
        <v>1</v>
      </c>
    </row>
    <row r="66" spans="1:6" x14ac:dyDescent="0.25">
      <c r="A66" s="2" t="s">
        <v>75</v>
      </c>
      <c r="B66">
        <v>1</v>
      </c>
      <c r="C66">
        <v>1</v>
      </c>
      <c r="E66" s="3">
        <f>Tabel1[[#This Row],['#signs]]-Tabel1[[#This Row],[TP]]</f>
        <v>0</v>
      </c>
      <c r="F66" s="4">
        <f>IF(AND(Tabel1[[#This Row],[FP]]=0,Tabel1[[#This Row],[FN]]=0),1,0)</f>
        <v>1</v>
      </c>
    </row>
    <row r="67" spans="1:6" x14ac:dyDescent="0.25">
      <c r="A67" s="2" t="s">
        <v>76</v>
      </c>
      <c r="B67">
        <v>1</v>
      </c>
      <c r="C67">
        <v>1</v>
      </c>
      <c r="E67" s="3">
        <f>Tabel1[[#This Row],['#signs]]-Tabel1[[#This Row],[TP]]</f>
        <v>0</v>
      </c>
      <c r="F67" s="4">
        <f>IF(AND(Tabel1[[#This Row],[FP]]=0,Tabel1[[#This Row],[FN]]=0),1,0)</f>
        <v>1</v>
      </c>
    </row>
    <row r="68" spans="1:6" x14ac:dyDescent="0.25">
      <c r="A68" s="2" t="s">
        <v>77</v>
      </c>
      <c r="B68">
        <v>1</v>
      </c>
      <c r="C68">
        <v>0</v>
      </c>
      <c r="E68" s="3">
        <f>Tabel1[[#This Row],['#signs]]-Tabel1[[#This Row],[TP]]</f>
        <v>1</v>
      </c>
      <c r="F68" s="4">
        <f>IF(AND(Tabel1[[#This Row],[FP]]=0,Tabel1[[#This Row],[FN]]=0),1,0)</f>
        <v>0</v>
      </c>
    </row>
    <row r="69" spans="1:6" x14ac:dyDescent="0.25">
      <c r="A69" s="2" t="s">
        <v>78</v>
      </c>
      <c r="B69">
        <v>1</v>
      </c>
      <c r="C69">
        <v>1</v>
      </c>
      <c r="E69" s="3">
        <f>Tabel1[[#This Row],['#signs]]-Tabel1[[#This Row],[TP]]</f>
        <v>0</v>
      </c>
      <c r="F69" s="4">
        <f>IF(AND(Tabel1[[#This Row],[FP]]=0,Tabel1[[#This Row],[FN]]=0),1,0)</f>
        <v>1</v>
      </c>
    </row>
    <row r="70" spans="1:6" x14ac:dyDescent="0.25">
      <c r="A70" s="2" t="s">
        <v>79</v>
      </c>
      <c r="B70">
        <v>1</v>
      </c>
      <c r="C70">
        <v>1</v>
      </c>
      <c r="E70" s="3">
        <f>Tabel1[[#This Row],['#signs]]-Tabel1[[#This Row],[TP]]</f>
        <v>0</v>
      </c>
      <c r="F70" s="4">
        <f>IF(AND(Tabel1[[#This Row],[FP]]=0,Tabel1[[#This Row],[FN]]=0),1,0)</f>
        <v>1</v>
      </c>
    </row>
    <row r="71" spans="1:6" x14ac:dyDescent="0.25">
      <c r="A71" s="2" t="s">
        <v>80</v>
      </c>
      <c r="B71">
        <v>1</v>
      </c>
      <c r="C71">
        <v>1</v>
      </c>
      <c r="E71" s="3">
        <f>Tabel1[[#This Row],['#signs]]-Tabel1[[#This Row],[TP]]</f>
        <v>0</v>
      </c>
      <c r="F71" s="4">
        <f>IF(AND(Tabel1[[#This Row],[FP]]=0,Tabel1[[#This Row],[FN]]=0),1,0)</f>
        <v>1</v>
      </c>
    </row>
    <row r="72" spans="1:6" x14ac:dyDescent="0.25">
      <c r="A72" s="2" t="s">
        <v>81</v>
      </c>
      <c r="B72">
        <v>1</v>
      </c>
      <c r="C72">
        <v>1</v>
      </c>
      <c r="E72" s="3">
        <f>Tabel1[[#This Row],['#signs]]-Tabel1[[#This Row],[TP]]</f>
        <v>0</v>
      </c>
      <c r="F72" s="4">
        <f>IF(AND(Tabel1[[#This Row],[FP]]=0,Tabel1[[#This Row],[FN]]=0),1,0)</f>
        <v>1</v>
      </c>
    </row>
    <row r="73" spans="1:6" x14ac:dyDescent="0.25">
      <c r="A73" s="2" t="s">
        <v>82</v>
      </c>
      <c r="B73">
        <v>1</v>
      </c>
      <c r="C73">
        <v>1</v>
      </c>
      <c r="E73" s="3">
        <f>Tabel1[[#This Row],['#signs]]-Tabel1[[#This Row],[TP]]</f>
        <v>0</v>
      </c>
      <c r="F73" s="4">
        <f>IF(AND(Tabel1[[#This Row],[FP]]=0,Tabel1[[#This Row],[FN]]=0),1,0)</f>
        <v>1</v>
      </c>
    </row>
    <row r="74" spans="1:6" x14ac:dyDescent="0.25">
      <c r="A74" s="2" t="s">
        <v>83</v>
      </c>
      <c r="B74">
        <v>1</v>
      </c>
      <c r="C74">
        <v>1</v>
      </c>
      <c r="E74" s="3">
        <f>Tabel1[[#This Row],['#signs]]-Tabel1[[#This Row],[TP]]</f>
        <v>0</v>
      </c>
      <c r="F74" s="4">
        <f>IF(AND(Tabel1[[#This Row],[FP]]=0,Tabel1[[#This Row],[FN]]=0),1,0)</f>
        <v>1</v>
      </c>
    </row>
    <row r="75" spans="1:6" x14ac:dyDescent="0.25">
      <c r="A75" s="2" t="s">
        <v>84</v>
      </c>
      <c r="B75">
        <v>1</v>
      </c>
      <c r="C75">
        <v>0</v>
      </c>
      <c r="D75">
        <v>1</v>
      </c>
      <c r="E75" s="3">
        <f>Tabel1[[#This Row],['#signs]]-Tabel1[[#This Row],[TP]]</f>
        <v>1</v>
      </c>
      <c r="F75" s="4">
        <f>IF(AND(Tabel1[[#This Row],[FP]]=0,Tabel1[[#This Row],[FN]]=0),1,0)</f>
        <v>0</v>
      </c>
    </row>
    <row r="76" spans="1:6" x14ac:dyDescent="0.25">
      <c r="A76" s="2" t="s">
        <v>85</v>
      </c>
      <c r="B76">
        <v>1</v>
      </c>
      <c r="C76">
        <v>1</v>
      </c>
      <c r="E76" s="3">
        <f>Tabel1[[#This Row],['#signs]]-Tabel1[[#This Row],[TP]]</f>
        <v>0</v>
      </c>
      <c r="F76" s="4">
        <f>IF(AND(Tabel1[[#This Row],[FP]]=0,Tabel1[[#This Row],[FN]]=0),1,0)</f>
        <v>1</v>
      </c>
    </row>
    <row r="77" spans="1:6" x14ac:dyDescent="0.25">
      <c r="A77" s="2" t="s">
        <v>86</v>
      </c>
      <c r="B77">
        <v>1</v>
      </c>
      <c r="C77">
        <v>1</v>
      </c>
      <c r="E77" s="3">
        <f>Tabel1[[#This Row],['#signs]]-Tabel1[[#This Row],[TP]]</f>
        <v>0</v>
      </c>
      <c r="F77" s="4">
        <f>IF(AND(Tabel1[[#This Row],[FP]]=0,Tabel1[[#This Row],[FN]]=0),1,0)</f>
        <v>1</v>
      </c>
    </row>
    <row r="78" spans="1:6" x14ac:dyDescent="0.25">
      <c r="A78" s="2" t="s">
        <v>87</v>
      </c>
      <c r="B78">
        <v>1</v>
      </c>
      <c r="C78">
        <v>0</v>
      </c>
      <c r="D78">
        <v>1</v>
      </c>
      <c r="E78" s="3">
        <f>Tabel1[[#This Row],['#signs]]-Tabel1[[#This Row],[TP]]</f>
        <v>1</v>
      </c>
      <c r="F78" s="4">
        <f>IF(AND(Tabel1[[#This Row],[FP]]=0,Tabel1[[#This Row],[FN]]=0),1,0)</f>
        <v>0</v>
      </c>
    </row>
    <row r="79" spans="1:6" x14ac:dyDescent="0.25">
      <c r="A79" s="2" t="s">
        <v>88</v>
      </c>
      <c r="B79">
        <v>1</v>
      </c>
      <c r="C79">
        <v>0</v>
      </c>
      <c r="D79">
        <v>1</v>
      </c>
      <c r="E79" s="3">
        <f>Tabel1[[#This Row],['#signs]]-Tabel1[[#This Row],[TP]]</f>
        <v>1</v>
      </c>
      <c r="F79" s="4">
        <f>IF(AND(Tabel1[[#This Row],[FP]]=0,Tabel1[[#This Row],[FN]]=0),1,0)</f>
        <v>0</v>
      </c>
    </row>
    <row r="80" spans="1:6" x14ac:dyDescent="0.25">
      <c r="A80" s="2" t="s">
        <v>89</v>
      </c>
      <c r="B80">
        <v>1</v>
      </c>
      <c r="C80">
        <v>0</v>
      </c>
      <c r="D80">
        <v>1</v>
      </c>
      <c r="E80" s="3">
        <f>Tabel1[[#This Row],['#signs]]-Tabel1[[#This Row],[TP]]</f>
        <v>1</v>
      </c>
      <c r="F80" s="4">
        <f>IF(AND(Tabel1[[#This Row],[FP]]=0,Tabel1[[#This Row],[FN]]=0),1,0)</f>
        <v>0</v>
      </c>
    </row>
    <row r="81" spans="1:6" x14ac:dyDescent="0.25">
      <c r="A81" s="2" t="s">
        <v>90</v>
      </c>
      <c r="B81">
        <v>1</v>
      </c>
      <c r="C81">
        <v>0</v>
      </c>
      <c r="D81">
        <v>1</v>
      </c>
      <c r="E81" s="3">
        <f>Tabel1[[#This Row],['#signs]]-Tabel1[[#This Row],[TP]]</f>
        <v>1</v>
      </c>
      <c r="F81" s="4">
        <f>IF(AND(Tabel1[[#This Row],[FP]]=0,Tabel1[[#This Row],[FN]]=0),1,0)</f>
        <v>0</v>
      </c>
    </row>
    <row r="82" spans="1:6" x14ac:dyDescent="0.25">
      <c r="A82" s="2" t="s">
        <v>91</v>
      </c>
      <c r="B82">
        <v>2</v>
      </c>
      <c r="C82">
        <v>1</v>
      </c>
      <c r="E82" s="3">
        <f>Tabel1[[#This Row],['#signs]]-Tabel1[[#This Row],[TP]]</f>
        <v>1</v>
      </c>
      <c r="F82" s="4">
        <f>IF(AND(Tabel1[[#This Row],[FP]]=0,Tabel1[[#This Row],[FN]]=0),1,0)</f>
        <v>0</v>
      </c>
    </row>
    <row r="83" spans="1:6" x14ac:dyDescent="0.25">
      <c r="A83" s="2" t="s">
        <v>92</v>
      </c>
      <c r="B83">
        <v>1</v>
      </c>
      <c r="C83">
        <v>0</v>
      </c>
      <c r="E83" s="3">
        <f>Tabel1[[#This Row],['#signs]]-Tabel1[[#This Row],[TP]]</f>
        <v>1</v>
      </c>
      <c r="F83" s="4">
        <f>IF(AND(Tabel1[[#This Row],[FP]]=0,Tabel1[[#This Row],[FN]]=0),1,0)</f>
        <v>0</v>
      </c>
    </row>
    <row r="84" spans="1:6" x14ac:dyDescent="0.25">
      <c r="A84" s="2" t="s">
        <v>93</v>
      </c>
      <c r="B84">
        <v>1</v>
      </c>
      <c r="C84">
        <v>1</v>
      </c>
      <c r="E84" s="3">
        <f>Tabel1[[#This Row],['#signs]]-Tabel1[[#This Row],[TP]]</f>
        <v>0</v>
      </c>
      <c r="F84" s="4">
        <f>IF(AND(Tabel1[[#This Row],[FP]]=0,Tabel1[[#This Row],[FN]]=0),1,0)</f>
        <v>1</v>
      </c>
    </row>
    <row r="85" spans="1:6" x14ac:dyDescent="0.25">
      <c r="A85" s="2" t="s">
        <v>94</v>
      </c>
      <c r="B85">
        <v>1</v>
      </c>
      <c r="C85">
        <v>0</v>
      </c>
      <c r="E85" s="3">
        <f>Tabel1[[#This Row],['#signs]]-Tabel1[[#This Row],[TP]]</f>
        <v>1</v>
      </c>
      <c r="F85" s="4">
        <f>IF(AND(Tabel1[[#This Row],[FP]]=0,Tabel1[[#This Row],[FN]]=0),1,0)</f>
        <v>0</v>
      </c>
    </row>
    <row r="86" spans="1:6" x14ac:dyDescent="0.25">
      <c r="A86" s="2" t="s">
        <v>95</v>
      </c>
      <c r="B86">
        <v>1</v>
      </c>
      <c r="C86">
        <v>1</v>
      </c>
      <c r="E86" s="3">
        <f>Tabel1[[#This Row],['#signs]]-Tabel1[[#This Row],[TP]]</f>
        <v>0</v>
      </c>
      <c r="F86" s="4">
        <f>IF(AND(Tabel1[[#This Row],[FP]]=0,Tabel1[[#This Row],[FN]]=0),1,0)</f>
        <v>1</v>
      </c>
    </row>
    <row r="87" spans="1:6" x14ac:dyDescent="0.25">
      <c r="A87" s="2" t="s">
        <v>96</v>
      </c>
      <c r="B87">
        <v>1</v>
      </c>
      <c r="C87">
        <v>1</v>
      </c>
      <c r="E87" s="3">
        <f>Tabel1[[#This Row],['#signs]]-Tabel1[[#This Row],[TP]]</f>
        <v>0</v>
      </c>
      <c r="F87" s="4">
        <f>IF(AND(Tabel1[[#This Row],[FP]]=0,Tabel1[[#This Row],[FN]]=0),1,0)</f>
        <v>1</v>
      </c>
    </row>
    <row r="88" spans="1:6" x14ac:dyDescent="0.25">
      <c r="A88" s="2" t="s">
        <v>97</v>
      </c>
      <c r="B88">
        <v>1</v>
      </c>
      <c r="C88">
        <v>1</v>
      </c>
      <c r="E88" s="3">
        <f>Tabel1[[#This Row],['#signs]]-Tabel1[[#This Row],[TP]]</f>
        <v>0</v>
      </c>
      <c r="F88" s="4">
        <f>IF(AND(Tabel1[[#This Row],[FP]]=0,Tabel1[[#This Row],[FN]]=0),1,0)</f>
        <v>1</v>
      </c>
    </row>
    <row r="89" spans="1:6" x14ac:dyDescent="0.25">
      <c r="A89" s="2" t="s">
        <v>98</v>
      </c>
      <c r="B89">
        <v>1</v>
      </c>
      <c r="C89">
        <v>0</v>
      </c>
      <c r="D89">
        <v>1</v>
      </c>
      <c r="E89" s="3">
        <f>Tabel1[[#This Row],['#signs]]-Tabel1[[#This Row],[TP]]</f>
        <v>1</v>
      </c>
      <c r="F89" s="4">
        <f>IF(AND(Tabel1[[#This Row],[FP]]=0,Tabel1[[#This Row],[FN]]=0),1,0)</f>
        <v>0</v>
      </c>
    </row>
    <row r="90" spans="1:6" x14ac:dyDescent="0.25">
      <c r="A90" s="2" t="s">
        <v>100</v>
      </c>
      <c r="B90">
        <v>1</v>
      </c>
      <c r="C90">
        <v>0</v>
      </c>
      <c r="E90" s="3">
        <f>Tabel1[[#This Row],['#signs]]-Tabel1[[#This Row],[TP]]</f>
        <v>1</v>
      </c>
      <c r="F90" s="4">
        <f>IF(AND(Tabel1[[#This Row],[FP]]=0,Tabel1[[#This Row],[FN]]=0),1,0)</f>
        <v>0</v>
      </c>
    </row>
    <row r="91" spans="1:6" x14ac:dyDescent="0.25">
      <c r="A91" s="2" t="s">
        <v>101</v>
      </c>
      <c r="B91">
        <v>1</v>
      </c>
      <c r="C91">
        <v>1</v>
      </c>
      <c r="E91" s="3">
        <f>Tabel1[[#This Row],['#signs]]-Tabel1[[#This Row],[TP]]</f>
        <v>0</v>
      </c>
      <c r="F91" s="4">
        <f>IF(AND(Tabel1[[#This Row],[FP]]=0,Tabel1[[#This Row],[FN]]=0),1,0)</f>
        <v>1</v>
      </c>
    </row>
    <row r="92" spans="1:6" x14ac:dyDescent="0.25">
      <c r="A92" s="2" t="s">
        <v>102</v>
      </c>
      <c r="B92">
        <v>1</v>
      </c>
      <c r="C92">
        <v>1</v>
      </c>
      <c r="E92" s="3">
        <f>Tabel1[[#This Row],['#signs]]-Tabel1[[#This Row],[TP]]</f>
        <v>0</v>
      </c>
      <c r="F92" s="4">
        <f>IF(AND(Tabel1[[#This Row],[FP]]=0,Tabel1[[#This Row],[FN]]=0),1,0)</f>
        <v>1</v>
      </c>
    </row>
    <row r="93" spans="1:6" x14ac:dyDescent="0.25">
      <c r="A93" s="2" t="s">
        <v>105</v>
      </c>
      <c r="B93">
        <v>1</v>
      </c>
      <c r="C93">
        <v>1</v>
      </c>
      <c r="E93" s="3">
        <f>Tabel1[[#This Row],['#signs]]-Tabel1[[#This Row],[TP]]</f>
        <v>0</v>
      </c>
      <c r="F93" s="4">
        <f>IF(AND(Tabel1[[#This Row],[FP]]=0,Tabel1[[#This Row],[FN]]=0),1,0)</f>
        <v>1</v>
      </c>
    </row>
    <row r="94" spans="1:6" x14ac:dyDescent="0.25">
      <c r="A94" s="2" t="s">
        <v>106</v>
      </c>
      <c r="B94">
        <v>1</v>
      </c>
      <c r="C94">
        <v>0</v>
      </c>
      <c r="D94">
        <v>1</v>
      </c>
      <c r="E94" s="3">
        <f>Tabel1[[#This Row],['#signs]]-Tabel1[[#This Row],[TP]]</f>
        <v>1</v>
      </c>
      <c r="F94" s="4">
        <f>IF(AND(Tabel1[[#This Row],[FP]]=0,Tabel1[[#This Row],[FN]]=0),1,0)</f>
        <v>0</v>
      </c>
    </row>
    <row r="95" spans="1:6" x14ac:dyDescent="0.25">
      <c r="A95" s="2" t="s">
        <v>107</v>
      </c>
      <c r="B95">
        <v>1</v>
      </c>
      <c r="C95">
        <v>1</v>
      </c>
      <c r="E95" s="3">
        <f>Tabel1[[#This Row],['#signs]]-Tabel1[[#This Row],[TP]]</f>
        <v>0</v>
      </c>
      <c r="F95" s="4">
        <f>IF(AND(Tabel1[[#This Row],[FP]]=0,Tabel1[[#This Row],[FN]]=0),1,0)</f>
        <v>1</v>
      </c>
    </row>
    <row r="96" spans="1:6" x14ac:dyDescent="0.25">
      <c r="A96" s="2" t="s">
        <v>108</v>
      </c>
      <c r="B96">
        <v>1</v>
      </c>
      <c r="C96">
        <v>0</v>
      </c>
      <c r="E96" s="3">
        <f>Tabel1[[#This Row],['#signs]]-Tabel1[[#This Row],[TP]]</f>
        <v>1</v>
      </c>
      <c r="F96" s="4">
        <f>IF(AND(Tabel1[[#This Row],[FP]]=0,Tabel1[[#This Row],[FN]]=0),1,0)</f>
        <v>0</v>
      </c>
    </row>
    <row r="97" spans="1:6" x14ac:dyDescent="0.25">
      <c r="A97" s="2" t="s">
        <v>109</v>
      </c>
      <c r="B97">
        <v>1</v>
      </c>
      <c r="C97">
        <v>1</v>
      </c>
      <c r="E97" s="3">
        <f>Tabel1[[#This Row],['#signs]]-Tabel1[[#This Row],[TP]]</f>
        <v>0</v>
      </c>
      <c r="F97" s="4">
        <f>IF(AND(Tabel1[[#This Row],[FP]]=0,Tabel1[[#This Row],[FN]]=0),1,0)</f>
        <v>1</v>
      </c>
    </row>
    <row r="98" spans="1:6" x14ac:dyDescent="0.25">
      <c r="A98" s="2" t="s">
        <v>111</v>
      </c>
      <c r="B98">
        <v>1</v>
      </c>
      <c r="C98">
        <v>1</v>
      </c>
      <c r="E98" s="3">
        <f>Tabel1[[#This Row],['#signs]]-Tabel1[[#This Row],[TP]]</f>
        <v>0</v>
      </c>
      <c r="F98" s="4">
        <f>IF(AND(Tabel1[[#This Row],[FP]]=0,Tabel1[[#This Row],[FN]]=0),1,0)</f>
        <v>1</v>
      </c>
    </row>
    <row r="99" spans="1:6" x14ac:dyDescent="0.25">
      <c r="A99" s="2" t="s">
        <v>112</v>
      </c>
      <c r="B99">
        <v>1</v>
      </c>
      <c r="C99">
        <v>1</v>
      </c>
      <c r="E99" s="3">
        <f>Tabel1[[#This Row],['#signs]]-Tabel1[[#This Row],[TP]]</f>
        <v>0</v>
      </c>
      <c r="F99" s="4">
        <f>IF(AND(Tabel1[[#This Row],[FP]]=0,Tabel1[[#This Row],[FN]]=0),1,0)</f>
        <v>1</v>
      </c>
    </row>
    <row r="100" spans="1:6" x14ac:dyDescent="0.25">
      <c r="A100" s="2" t="s">
        <v>113</v>
      </c>
      <c r="B100">
        <v>1</v>
      </c>
      <c r="C100">
        <v>1</v>
      </c>
      <c r="E100" s="3">
        <f>Tabel1[[#This Row],['#signs]]-Tabel1[[#This Row],[TP]]</f>
        <v>0</v>
      </c>
      <c r="F100" s="4">
        <f>IF(AND(Tabel1[[#This Row],[FP]]=0,Tabel1[[#This Row],[FN]]=0),1,0)</f>
        <v>1</v>
      </c>
    </row>
    <row r="101" spans="1:6" x14ac:dyDescent="0.25">
      <c r="A101" s="2" t="s">
        <v>114</v>
      </c>
      <c r="B101">
        <v>1</v>
      </c>
      <c r="C101">
        <v>1</v>
      </c>
      <c r="E101" s="3">
        <f>Tabel1[[#This Row],['#signs]]-Tabel1[[#This Row],[TP]]</f>
        <v>0</v>
      </c>
      <c r="F101" s="4">
        <f>IF(AND(Tabel1[[#This Row],[FP]]=0,Tabel1[[#This Row],[FN]]=0),1,0)</f>
        <v>1</v>
      </c>
    </row>
    <row r="102" spans="1:6" x14ac:dyDescent="0.25">
      <c r="A102" s="2" t="s">
        <v>115</v>
      </c>
      <c r="B102">
        <v>1</v>
      </c>
      <c r="C102">
        <v>0</v>
      </c>
      <c r="E102" s="3">
        <f>Tabel1[[#This Row],['#signs]]-Tabel1[[#This Row],[TP]]</f>
        <v>1</v>
      </c>
      <c r="F102" s="4">
        <f>IF(AND(Tabel1[[#This Row],[FP]]=0,Tabel1[[#This Row],[FN]]=0),1,0)</f>
        <v>0</v>
      </c>
    </row>
    <row r="103" spans="1:6" x14ac:dyDescent="0.25">
      <c r="A103" s="2" t="s">
        <v>116</v>
      </c>
      <c r="B103">
        <v>1</v>
      </c>
      <c r="C103">
        <v>1</v>
      </c>
      <c r="E103" s="3">
        <f>Tabel1[[#This Row],['#signs]]-Tabel1[[#This Row],[TP]]</f>
        <v>0</v>
      </c>
      <c r="F103" s="4">
        <f>IF(AND(Tabel1[[#This Row],[FP]]=0,Tabel1[[#This Row],[FN]]=0),1,0)</f>
        <v>1</v>
      </c>
    </row>
    <row r="104" spans="1:6" x14ac:dyDescent="0.25">
      <c r="A104" s="2" t="s">
        <v>117</v>
      </c>
      <c r="B104">
        <v>1</v>
      </c>
      <c r="C104">
        <v>0</v>
      </c>
      <c r="E104" s="3">
        <f>Tabel1[[#This Row],['#signs]]-Tabel1[[#This Row],[TP]]</f>
        <v>1</v>
      </c>
      <c r="F104" s="4">
        <f>IF(AND(Tabel1[[#This Row],[FP]]=0,Tabel1[[#This Row],[FN]]=0),1,0)</f>
        <v>0</v>
      </c>
    </row>
    <row r="105" spans="1:6" x14ac:dyDescent="0.25">
      <c r="A105" s="2" t="s">
        <v>118</v>
      </c>
      <c r="B105">
        <v>1</v>
      </c>
      <c r="C105">
        <v>1</v>
      </c>
      <c r="E105" s="3">
        <f>Tabel1[[#This Row],['#signs]]-Tabel1[[#This Row],[TP]]</f>
        <v>0</v>
      </c>
      <c r="F105" s="4">
        <f>IF(AND(Tabel1[[#This Row],[FP]]=0,Tabel1[[#This Row],[FN]]=0),1,0)</f>
        <v>1</v>
      </c>
    </row>
    <row r="106" spans="1:6" x14ac:dyDescent="0.25">
      <c r="A106" s="2" t="s">
        <v>119</v>
      </c>
      <c r="B106">
        <v>1</v>
      </c>
      <c r="C106">
        <v>1</v>
      </c>
      <c r="E106" s="3">
        <f>Tabel1[[#This Row],['#signs]]-Tabel1[[#This Row],[TP]]</f>
        <v>0</v>
      </c>
      <c r="F106" s="4">
        <f>IF(AND(Tabel1[[#This Row],[FP]]=0,Tabel1[[#This Row],[FN]]=0),1,0)</f>
        <v>1</v>
      </c>
    </row>
    <row r="107" spans="1:6" x14ac:dyDescent="0.25">
      <c r="A107" s="2" t="s">
        <v>120</v>
      </c>
      <c r="B107">
        <v>1</v>
      </c>
      <c r="C107">
        <v>0</v>
      </c>
      <c r="E107" s="3">
        <f>Tabel1[[#This Row],['#signs]]-Tabel1[[#This Row],[TP]]</f>
        <v>1</v>
      </c>
      <c r="F107" s="4">
        <f>IF(AND(Tabel1[[#This Row],[FP]]=0,Tabel1[[#This Row],[FN]]=0),1,0)</f>
        <v>0</v>
      </c>
    </row>
    <row r="108" spans="1:6" x14ac:dyDescent="0.25">
      <c r="A108" s="2" t="s">
        <v>121</v>
      </c>
      <c r="B108">
        <v>1</v>
      </c>
      <c r="C108">
        <v>1</v>
      </c>
      <c r="E108" s="3">
        <f>Tabel1[[#This Row],['#signs]]-Tabel1[[#This Row],[TP]]</f>
        <v>0</v>
      </c>
      <c r="F108" s="4">
        <f>IF(AND(Tabel1[[#This Row],[FP]]=0,Tabel1[[#This Row],[FN]]=0),1,0)</f>
        <v>1</v>
      </c>
    </row>
    <row r="109" spans="1:6" x14ac:dyDescent="0.25">
      <c r="A109" s="2" t="s">
        <v>122</v>
      </c>
      <c r="B109">
        <v>1</v>
      </c>
      <c r="C109">
        <v>0</v>
      </c>
      <c r="E109" s="3">
        <f>Tabel1[[#This Row],['#signs]]-Tabel1[[#This Row],[TP]]</f>
        <v>1</v>
      </c>
      <c r="F109" s="4">
        <f>IF(AND(Tabel1[[#This Row],[FP]]=0,Tabel1[[#This Row],[FN]]=0),1,0)</f>
        <v>0</v>
      </c>
    </row>
    <row r="110" spans="1:6" x14ac:dyDescent="0.25">
      <c r="A110" s="2" t="s">
        <v>123</v>
      </c>
      <c r="B110">
        <v>1</v>
      </c>
      <c r="C110">
        <v>1</v>
      </c>
      <c r="E110" s="3">
        <f>Tabel1[[#This Row],['#signs]]-Tabel1[[#This Row],[TP]]</f>
        <v>0</v>
      </c>
      <c r="F110" s="4">
        <f>IF(AND(Tabel1[[#This Row],[FP]]=0,Tabel1[[#This Row],[FN]]=0),1,0)</f>
        <v>1</v>
      </c>
    </row>
    <row r="111" spans="1:6" x14ac:dyDescent="0.25">
      <c r="A111" s="2" t="s">
        <v>124</v>
      </c>
      <c r="B111">
        <v>1</v>
      </c>
      <c r="C111">
        <v>1</v>
      </c>
      <c r="E111" s="3">
        <f>Tabel1[[#This Row],['#signs]]-Tabel1[[#This Row],[TP]]</f>
        <v>0</v>
      </c>
      <c r="F111" s="4">
        <f>IF(AND(Tabel1[[#This Row],[FP]]=0,Tabel1[[#This Row],[FN]]=0),1,0)</f>
        <v>1</v>
      </c>
    </row>
    <row r="112" spans="1:6" x14ac:dyDescent="0.25">
      <c r="A112" s="2" t="s">
        <v>125</v>
      </c>
      <c r="B112">
        <v>1</v>
      </c>
      <c r="C112">
        <v>1</v>
      </c>
      <c r="E112" s="3">
        <f>Tabel1[[#This Row],['#signs]]-Tabel1[[#This Row],[TP]]</f>
        <v>0</v>
      </c>
      <c r="F112" s="4">
        <f>IF(AND(Tabel1[[#This Row],[FP]]=0,Tabel1[[#This Row],[FN]]=0),1,0)</f>
        <v>1</v>
      </c>
    </row>
    <row r="113" spans="1:6" x14ac:dyDescent="0.25">
      <c r="A113" s="2" t="s">
        <v>126</v>
      </c>
      <c r="B113">
        <v>1</v>
      </c>
      <c r="C113">
        <v>0</v>
      </c>
      <c r="D113">
        <v>2</v>
      </c>
      <c r="E113" s="3">
        <f>Tabel1[[#This Row],['#signs]]-Tabel1[[#This Row],[TP]]</f>
        <v>1</v>
      </c>
      <c r="F113" s="4">
        <f>IF(AND(Tabel1[[#This Row],[FP]]=0,Tabel1[[#This Row],[FN]]=0),1,0)</f>
        <v>0</v>
      </c>
    </row>
    <row r="114" spans="1:6" x14ac:dyDescent="0.25">
      <c r="A114" s="2" t="s">
        <v>127</v>
      </c>
      <c r="B114">
        <v>1</v>
      </c>
      <c r="C114">
        <v>1</v>
      </c>
      <c r="E114" s="3">
        <f>Tabel1[[#This Row],['#signs]]-Tabel1[[#This Row],[TP]]</f>
        <v>0</v>
      </c>
      <c r="F114" s="4">
        <f>IF(AND(Tabel1[[#This Row],[FP]]=0,Tabel1[[#This Row],[FN]]=0),1,0)</f>
        <v>1</v>
      </c>
    </row>
    <row r="115" spans="1:6" x14ac:dyDescent="0.25">
      <c r="A115" s="2" t="s">
        <v>128</v>
      </c>
      <c r="B115">
        <v>1</v>
      </c>
      <c r="C115">
        <v>1</v>
      </c>
      <c r="E115" s="3">
        <f>Tabel1[[#This Row],['#signs]]-Tabel1[[#This Row],[TP]]</f>
        <v>0</v>
      </c>
      <c r="F115" s="4">
        <f>IF(AND(Tabel1[[#This Row],[FP]]=0,Tabel1[[#This Row],[FN]]=0),1,0)</f>
        <v>1</v>
      </c>
    </row>
    <row r="116" spans="1:6" x14ac:dyDescent="0.25">
      <c r="A116" t="s">
        <v>129</v>
      </c>
      <c r="B116">
        <v>1</v>
      </c>
      <c r="C116">
        <v>0</v>
      </c>
      <c r="E116" s="3">
        <f>Tabel1[[#This Row],['#signs]]-Tabel1[[#This Row],[TP]]</f>
        <v>1</v>
      </c>
      <c r="F116" s="6">
        <f>IF(AND(Tabel1[[#This Row],[FP]]=0,Tabel1[[#This Row],[FN]]=0),1,0)</f>
        <v>0</v>
      </c>
    </row>
    <row r="117" spans="1:6" x14ac:dyDescent="0.25">
      <c r="A117" t="s">
        <v>130</v>
      </c>
      <c r="B117">
        <v>1</v>
      </c>
      <c r="C117">
        <v>1</v>
      </c>
      <c r="E117" s="3">
        <f>Tabel1[[#This Row],['#signs]]-Tabel1[[#This Row],[TP]]</f>
        <v>0</v>
      </c>
      <c r="F117" s="6">
        <f>IF(AND(Tabel1[[#This Row],[FP]]=0,Tabel1[[#This Row],[FN]]=0),1,0)</f>
        <v>1</v>
      </c>
    </row>
    <row r="118" spans="1:6" x14ac:dyDescent="0.25">
      <c r="A118" t="s">
        <v>131</v>
      </c>
      <c r="B118">
        <v>1</v>
      </c>
      <c r="C118">
        <v>1</v>
      </c>
      <c r="E118" s="3">
        <f>Tabel1[[#This Row],['#signs]]-Tabel1[[#This Row],[TP]]</f>
        <v>0</v>
      </c>
      <c r="F118" s="6">
        <f>IF(AND(Tabel1[[#This Row],[FP]]=0,Tabel1[[#This Row],[FN]]=0),1,0)</f>
        <v>1</v>
      </c>
    </row>
    <row r="119" spans="1:6" x14ac:dyDescent="0.25">
      <c r="A119" t="s">
        <v>132</v>
      </c>
      <c r="B119">
        <v>1</v>
      </c>
      <c r="C119">
        <v>1</v>
      </c>
      <c r="E119" s="3">
        <f>Tabel1[[#This Row],['#signs]]-Tabel1[[#This Row],[TP]]</f>
        <v>0</v>
      </c>
      <c r="F119" s="6">
        <f>IF(AND(Tabel1[[#This Row],[FP]]=0,Tabel1[[#This Row],[FN]]=0),1,0)</f>
        <v>1</v>
      </c>
    </row>
    <row r="120" spans="1:6" x14ac:dyDescent="0.25">
      <c r="A120" t="s">
        <v>133</v>
      </c>
      <c r="B120">
        <v>1</v>
      </c>
      <c r="C120">
        <v>1</v>
      </c>
      <c r="E120" s="3">
        <f>Tabel1[[#This Row],['#signs]]-Tabel1[[#This Row],[TP]]</f>
        <v>0</v>
      </c>
      <c r="F120" s="6">
        <f>IF(AND(Tabel1[[#This Row],[FP]]=0,Tabel1[[#This Row],[FN]]=0),1,0)</f>
        <v>1</v>
      </c>
    </row>
    <row r="121" spans="1:6" x14ac:dyDescent="0.25">
      <c r="A121" t="s">
        <v>134</v>
      </c>
      <c r="B121">
        <v>1</v>
      </c>
      <c r="C121">
        <v>0</v>
      </c>
      <c r="E121" s="3">
        <f>Tabel1[[#This Row],['#signs]]-Tabel1[[#This Row],[TP]]</f>
        <v>1</v>
      </c>
      <c r="F121" s="6">
        <f>IF(AND(Tabel1[[#This Row],[FP]]=0,Tabel1[[#This Row],[FN]]=0),1,0)</f>
        <v>0</v>
      </c>
    </row>
    <row r="122" spans="1:6" x14ac:dyDescent="0.25">
      <c r="A122" t="s">
        <v>135</v>
      </c>
      <c r="B122">
        <v>1</v>
      </c>
      <c r="C122">
        <v>1</v>
      </c>
      <c r="E122" s="3">
        <f>Tabel1[[#This Row],['#signs]]-Tabel1[[#This Row],[TP]]</f>
        <v>0</v>
      </c>
      <c r="F122" s="6">
        <f>IF(AND(Tabel1[[#This Row],[FP]]=0,Tabel1[[#This Row],[FN]]=0),1,0)</f>
        <v>1</v>
      </c>
    </row>
    <row r="123" spans="1:6" x14ac:dyDescent="0.25">
      <c r="A123" s="5">
        <f>SUBTOTAL(103,Tabel1[file])</f>
        <v>121</v>
      </c>
      <c r="B123">
        <f>SUBTOTAL(109,Tabel1['#signs])</f>
        <v>129</v>
      </c>
      <c r="C123">
        <f>SUBTOTAL(109,Tabel1[TP])</f>
        <v>82</v>
      </c>
      <c r="D123">
        <f>SUBTOTAL(109,Tabel1[FP])</f>
        <v>17</v>
      </c>
      <c r="E123" s="3">
        <f>SUBTOTAL(109,Tabel1[FN])</f>
        <v>47</v>
      </c>
      <c r="F123">
        <f>SUBTOTAL(109,Tabel1[correct?])</f>
        <v>76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3B54B3FA-F3EC-4786-8E72-4460C5E07D52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F2:F122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3"/>
  <sheetViews>
    <sheetView tabSelected="1" workbookViewId="0">
      <selection activeCell="G3" sqref="G3"/>
    </sheetView>
  </sheetViews>
  <sheetFormatPr defaultRowHeight="15" x14ac:dyDescent="0.25"/>
  <cols>
    <col min="1" max="1" width="10" customWidth="1"/>
    <col min="6" max="6" width="15.28515625" customWidth="1"/>
  </cols>
  <sheetData>
    <row r="1" spans="1:7" x14ac:dyDescent="0.25">
      <c r="A1" s="1" t="s">
        <v>0</v>
      </c>
      <c r="B1" s="1" t="s">
        <v>1</v>
      </c>
      <c r="C1" s="1" t="s">
        <v>672</v>
      </c>
      <c r="D1" s="1" t="s">
        <v>5</v>
      </c>
    </row>
    <row r="2" spans="1:7" x14ac:dyDescent="0.25">
      <c r="A2" s="2" t="s">
        <v>137</v>
      </c>
      <c r="B2">
        <v>0</v>
      </c>
      <c r="C2">
        <v>0</v>
      </c>
      <c r="D2" s="4">
        <f>IF(Tabel13[[#This Row],['#signs]]=Tabel13[[#This Row],[detected]],1,0)</f>
        <v>1</v>
      </c>
      <c r="F2" t="s">
        <v>6</v>
      </c>
      <c r="G2">
        <f>Tabel13[[#Totals],[correct?]]/Tabel13[[#Totals],[file]]</f>
        <v>0.95194085027726427</v>
      </c>
    </row>
    <row r="3" spans="1:7" x14ac:dyDescent="0.25">
      <c r="A3" s="2" t="s">
        <v>138</v>
      </c>
      <c r="B3">
        <v>0</v>
      </c>
      <c r="C3">
        <v>0</v>
      </c>
      <c r="D3" s="4">
        <f>IF(Tabel13[[#This Row],['#signs]]=Tabel13[[#This Row],[detected]],1,0)</f>
        <v>1</v>
      </c>
      <c r="F3" t="s">
        <v>136</v>
      </c>
      <c r="G3">
        <f>1-G2</f>
        <v>4.8059149722735728E-2</v>
      </c>
    </row>
    <row r="4" spans="1:7" x14ac:dyDescent="0.25">
      <c r="A4" s="2" t="s">
        <v>139</v>
      </c>
      <c r="B4">
        <v>0</v>
      </c>
      <c r="C4">
        <v>0</v>
      </c>
      <c r="D4" s="4">
        <f>IF(Tabel13[[#This Row],['#signs]]=Tabel13[[#This Row],[detected]],1,0)</f>
        <v>1</v>
      </c>
    </row>
    <row r="5" spans="1:7" x14ac:dyDescent="0.25">
      <c r="A5" s="2" t="s">
        <v>140</v>
      </c>
      <c r="B5">
        <v>0</v>
      </c>
      <c r="C5">
        <v>0</v>
      </c>
      <c r="D5" s="4">
        <f>IF(Tabel13[[#This Row],['#signs]]=Tabel13[[#This Row],[detected]],1,0)</f>
        <v>1</v>
      </c>
    </row>
    <row r="6" spans="1:7" x14ac:dyDescent="0.25">
      <c r="A6" s="2" t="s">
        <v>141</v>
      </c>
      <c r="B6">
        <v>0</v>
      </c>
      <c r="C6">
        <v>0</v>
      </c>
      <c r="D6" s="4">
        <f>IF(Tabel13[[#This Row],['#signs]]=Tabel13[[#This Row],[detected]],1,0)</f>
        <v>1</v>
      </c>
    </row>
    <row r="7" spans="1:7" x14ac:dyDescent="0.25">
      <c r="A7" s="2" t="s">
        <v>142</v>
      </c>
      <c r="B7">
        <v>0</v>
      </c>
      <c r="C7">
        <v>0</v>
      </c>
      <c r="D7" s="4">
        <f>IF(Tabel13[[#This Row],['#signs]]=Tabel13[[#This Row],[detected]],1,0)</f>
        <v>1</v>
      </c>
    </row>
    <row r="8" spans="1:7" x14ac:dyDescent="0.25">
      <c r="A8" s="2" t="s">
        <v>143</v>
      </c>
      <c r="B8">
        <v>0</v>
      </c>
      <c r="C8">
        <v>0</v>
      </c>
      <c r="D8" s="4">
        <f>IF(Tabel13[[#This Row],['#signs]]=Tabel13[[#This Row],[detected]],1,0)</f>
        <v>1</v>
      </c>
    </row>
    <row r="9" spans="1:7" x14ac:dyDescent="0.25">
      <c r="A9" s="2" t="s">
        <v>144</v>
      </c>
      <c r="B9">
        <v>0</v>
      </c>
      <c r="C9">
        <v>0</v>
      </c>
      <c r="D9" s="4">
        <f>IF(Tabel13[[#This Row],['#signs]]=Tabel13[[#This Row],[detected]],1,0)</f>
        <v>1</v>
      </c>
    </row>
    <row r="10" spans="1:7" x14ac:dyDescent="0.25">
      <c r="A10" s="2" t="s">
        <v>145</v>
      </c>
      <c r="B10">
        <v>0</v>
      </c>
      <c r="C10">
        <v>0</v>
      </c>
      <c r="D10" s="4">
        <f>IF(Tabel13[[#This Row],['#signs]]=Tabel13[[#This Row],[detected]],1,0)</f>
        <v>1</v>
      </c>
    </row>
    <row r="11" spans="1:7" x14ac:dyDescent="0.25">
      <c r="A11" s="2" t="s">
        <v>146</v>
      </c>
      <c r="B11">
        <v>0</v>
      </c>
      <c r="C11">
        <v>0</v>
      </c>
      <c r="D11" s="4">
        <f>IF(Tabel13[[#This Row],['#signs]]=Tabel13[[#This Row],[detected]],1,0)</f>
        <v>1</v>
      </c>
    </row>
    <row r="12" spans="1:7" x14ac:dyDescent="0.25">
      <c r="A12" s="2" t="s">
        <v>147</v>
      </c>
      <c r="B12">
        <v>0</v>
      </c>
      <c r="C12">
        <v>0</v>
      </c>
      <c r="D12" s="4">
        <f>IF(Tabel13[[#This Row],['#signs]]=Tabel13[[#This Row],[detected]],1,0)</f>
        <v>1</v>
      </c>
    </row>
    <row r="13" spans="1:7" x14ac:dyDescent="0.25">
      <c r="A13" s="2" t="s">
        <v>148</v>
      </c>
      <c r="B13">
        <v>0</v>
      </c>
      <c r="C13">
        <v>0</v>
      </c>
      <c r="D13" s="4">
        <f>IF(Tabel13[[#This Row],['#signs]]=Tabel13[[#This Row],[detected]],1,0)</f>
        <v>1</v>
      </c>
    </row>
    <row r="14" spans="1:7" x14ac:dyDescent="0.25">
      <c r="A14" s="2" t="s">
        <v>149</v>
      </c>
      <c r="B14">
        <v>0</v>
      </c>
      <c r="C14">
        <v>0</v>
      </c>
      <c r="D14" s="4">
        <f>IF(Tabel13[[#This Row],['#signs]]=Tabel13[[#This Row],[detected]],1,0)</f>
        <v>1</v>
      </c>
    </row>
    <row r="15" spans="1:7" x14ac:dyDescent="0.25">
      <c r="A15" s="2" t="s">
        <v>150</v>
      </c>
      <c r="B15">
        <v>0</v>
      </c>
      <c r="C15">
        <v>0</v>
      </c>
      <c r="D15" s="4">
        <f>IF(Tabel13[[#This Row],['#signs]]=Tabel13[[#This Row],[detected]],1,0)</f>
        <v>1</v>
      </c>
    </row>
    <row r="16" spans="1:7" x14ac:dyDescent="0.25">
      <c r="A16" s="2" t="s">
        <v>151</v>
      </c>
      <c r="B16">
        <v>0</v>
      </c>
      <c r="C16">
        <v>0</v>
      </c>
      <c r="D16" s="4">
        <f>IF(Tabel13[[#This Row],['#signs]]=Tabel13[[#This Row],[detected]],1,0)</f>
        <v>1</v>
      </c>
    </row>
    <row r="17" spans="1:4" x14ac:dyDescent="0.25">
      <c r="A17" s="2" t="s">
        <v>152</v>
      </c>
      <c r="B17">
        <v>0</v>
      </c>
      <c r="C17">
        <v>0</v>
      </c>
      <c r="D17" s="4">
        <f>IF(Tabel13[[#This Row],['#signs]]=Tabel13[[#This Row],[detected]],1,0)</f>
        <v>1</v>
      </c>
    </row>
    <row r="18" spans="1:4" x14ac:dyDescent="0.25">
      <c r="A18" s="2" t="s">
        <v>153</v>
      </c>
      <c r="B18">
        <v>0</v>
      </c>
      <c r="C18">
        <v>0</v>
      </c>
      <c r="D18" s="4">
        <f>IF(Tabel13[[#This Row],['#signs]]=Tabel13[[#This Row],[detected]],1,0)</f>
        <v>1</v>
      </c>
    </row>
    <row r="19" spans="1:4" x14ac:dyDescent="0.25">
      <c r="A19" s="2" t="s">
        <v>154</v>
      </c>
      <c r="B19">
        <v>0</v>
      </c>
      <c r="C19">
        <v>0</v>
      </c>
      <c r="D19" s="4">
        <f>IF(Tabel13[[#This Row],['#signs]]=Tabel13[[#This Row],[detected]],1,0)</f>
        <v>1</v>
      </c>
    </row>
    <row r="20" spans="1:4" x14ac:dyDescent="0.25">
      <c r="A20" s="2" t="s">
        <v>155</v>
      </c>
      <c r="B20">
        <v>0</v>
      </c>
      <c r="C20">
        <v>0</v>
      </c>
      <c r="D20" s="4">
        <f>IF(Tabel13[[#This Row],['#signs]]=Tabel13[[#This Row],[detected]],1,0)</f>
        <v>1</v>
      </c>
    </row>
    <row r="21" spans="1:4" x14ac:dyDescent="0.25">
      <c r="A21" s="2" t="s">
        <v>156</v>
      </c>
      <c r="B21">
        <v>0</v>
      </c>
      <c r="C21">
        <v>0</v>
      </c>
      <c r="D21" s="4">
        <f>IF(Tabel13[[#This Row],['#signs]]=Tabel13[[#This Row],[detected]],1,0)</f>
        <v>1</v>
      </c>
    </row>
    <row r="22" spans="1:4" x14ac:dyDescent="0.25">
      <c r="A22" s="2" t="s">
        <v>157</v>
      </c>
      <c r="B22">
        <v>0</v>
      </c>
      <c r="C22">
        <v>0</v>
      </c>
      <c r="D22" s="4">
        <f>IF(Tabel13[[#This Row],['#signs]]=Tabel13[[#This Row],[detected]],1,0)</f>
        <v>1</v>
      </c>
    </row>
    <row r="23" spans="1:4" x14ac:dyDescent="0.25">
      <c r="A23" s="2" t="s">
        <v>158</v>
      </c>
      <c r="B23">
        <v>0</v>
      </c>
      <c r="C23">
        <v>0</v>
      </c>
      <c r="D23" s="4">
        <f>IF(Tabel13[[#This Row],['#signs]]=Tabel13[[#This Row],[detected]],1,0)</f>
        <v>1</v>
      </c>
    </row>
    <row r="24" spans="1:4" x14ac:dyDescent="0.25">
      <c r="A24" s="2" t="s">
        <v>159</v>
      </c>
      <c r="B24">
        <v>0</v>
      </c>
      <c r="C24">
        <v>0</v>
      </c>
      <c r="D24" s="4">
        <f>IF(Tabel13[[#This Row],['#signs]]=Tabel13[[#This Row],[detected]],1,0)</f>
        <v>1</v>
      </c>
    </row>
    <row r="25" spans="1:4" x14ac:dyDescent="0.25">
      <c r="A25" s="2" t="s">
        <v>160</v>
      </c>
      <c r="B25">
        <v>0</v>
      </c>
      <c r="C25">
        <v>0</v>
      </c>
      <c r="D25" s="4">
        <f>IF(Tabel13[[#This Row],['#signs]]=Tabel13[[#This Row],[detected]],1,0)</f>
        <v>1</v>
      </c>
    </row>
    <row r="26" spans="1:4" x14ac:dyDescent="0.25">
      <c r="A26" s="2" t="s">
        <v>161</v>
      </c>
      <c r="B26">
        <v>0</v>
      </c>
      <c r="C26">
        <v>0</v>
      </c>
      <c r="D26" s="4">
        <f>IF(Tabel13[[#This Row],['#signs]]=Tabel13[[#This Row],[detected]],1,0)</f>
        <v>1</v>
      </c>
    </row>
    <row r="27" spans="1:4" x14ac:dyDescent="0.25">
      <c r="A27" s="2" t="s">
        <v>162</v>
      </c>
      <c r="B27">
        <v>0</v>
      </c>
      <c r="C27">
        <v>0</v>
      </c>
      <c r="D27" s="4">
        <f>IF(Tabel13[[#This Row],['#signs]]=Tabel13[[#This Row],[detected]],1,0)</f>
        <v>1</v>
      </c>
    </row>
    <row r="28" spans="1:4" x14ac:dyDescent="0.25">
      <c r="A28" s="2" t="s">
        <v>163</v>
      </c>
      <c r="B28">
        <v>0</v>
      </c>
      <c r="C28">
        <v>0</v>
      </c>
      <c r="D28" s="4">
        <f>IF(Tabel13[[#This Row],['#signs]]=Tabel13[[#This Row],[detected]],1,0)</f>
        <v>1</v>
      </c>
    </row>
    <row r="29" spans="1:4" x14ac:dyDescent="0.25">
      <c r="A29" s="2" t="s">
        <v>164</v>
      </c>
      <c r="B29">
        <v>0</v>
      </c>
      <c r="C29">
        <v>0</v>
      </c>
      <c r="D29" s="4">
        <f>IF(Tabel13[[#This Row],['#signs]]=Tabel13[[#This Row],[detected]],1,0)</f>
        <v>1</v>
      </c>
    </row>
    <row r="30" spans="1:4" x14ac:dyDescent="0.25">
      <c r="A30" s="2" t="s">
        <v>165</v>
      </c>
      <c r="B30">
        <v>0</v>
      </c>
      <c r="C30">
        <v>0</v>
      </c>
      <c r="D30" s="4">
        <f>IF(Tabel13[[#This Row],['#signs]]=Tabel13[[#This Row],[detected]],1,0)</f>
        <v>1</v>
      </c>
    </row>
    <row r="31" spans="1:4" x14ac:dyDescent="0.25">
      <c r="A31" s="2" t="s">
        <v>166</v>
      </c>
      <c r="B31">
        <v>0</v>
      </c>
      <c r="C31">
        <v>0</v>
      </c>
      <c r="D31" s="4">
        <f>IF(Tabel13[[#This Row],['#signs]]=Tabel13[[#This Row],[detected]],1,0)</f>
        <v>1</v>
      </c>
    </row>
    <row r="32" spans="1:4" x14ac:dyDescent="0.25">
      <c r="A32" s="2" t="s">
        <v>167</v>
      </c>
      <c r="B32">
        <v>0</v>
      </c>
      <c r="C32">
        <v>0</v>
      </c>
      <c r="D32" s="4">
        <f>IF(Tabel13[[#This Row],['#signs]]=Tabel13[[#This Row],[detected]],1,0)</f>
        <v>1</v>
      </c>
    </row>
    <row r="33" spans="1:4" x14ac:dyDescent="0.25">
      <c r="A33" s="2" t="s">
        <v>168</v>
      </c>
      <c r="B33">
        <v>0</v>
      </c>
      <c r="C33">
        <v>0</v>
      </c>
      <c r="D33" s="4">
        <f>IF(Tabel13[[#This Row],['#signs]]=Tabel13[[#This Row],[detected]],1,0)</f>
        <v>1</v>
      </c>
    </row>
    <row r="34" spans="1:4" x14ac:dyDescent="0.25">
      <c r="A34" s="2" t="s">
        <v>169</v>
      </c>
      <c r="B34">
        <v>0</v>
      </c>
      <c r="C34">
        <v>0</v>
      </c>
      <c r="D34" s="4">
        <f>IF(Tabel13[[#This Row],['#signs]]=Tabel13[[#This Row],[detected]],1,0)</f>
        <v>1</v>
      </c>
    </row>
    <row r="35" spans="1:4" x14ac:dyDescent="0.25">
      <c r="A35" s="2" t="s">
        <v>170</v>
      </c>
      <c r="B35">
        <v>0</v>
      </c>
      <c r="C35">
        <v>0</v>
      </c>
      <c r="D35" s="4">
        <f>IF(Tabel13[[#This Row],['#signs]]=Tabel13[[#This Row],[detected]],1,0)</f>
        <v>1</v>
      </c>
    </row>
    <row r="36" spans="1:4" x14ac:dyDescent="0.25">
      <c r="A36" s="2" t="s">
        <v>171</v>
      </c>
      <c r="B36">
        <v>0</v>
      </c>
      <c r="C36">
        <v>0</v>
      </c>
      <c r="D36" s="4">
        <f>IF(Tabel13[[#This Row],['#signs]]=Tabel13[[#This Row],[detected]],1,0)</f>
        <v>1</v>
      </c>
    </row>
    <row r="37" spans="1:4" x14ac:dyDescent="0.25">
      <c r="A37" s="2" t="s">
        <v>172</v>
      </c>
      <c r="B37">
        <v>0</v>
      </c>
      <c r="C37">
        <v>0</v>
      </c>
      <c r="D37" s="4">
        <f>IF(Tabel13[[#This Row],['#signs]]=Tabel13[[#This Row],[detected]],1,0)</f>
        <v>1</v>
      </c>
    </row>
    <row r="38" spans="1:4" x14ac:dyDescent="0.25">
      <c r="A38" s="2" t="s">
        <v>173</v>
      </c>
      <c r="B38">
        <v>0</v>
      </c>
      <c r="C38">
        <v>0</v>
      </c>
      <c r="D38" s="4">
        <f>IF(Tabel13[[#This Row],['#signs]]=Tabel13[[#This Row],[detected]],1,0)</f>
        <v>1</v>
      </c>
    </row>
    <row r="39" spans="1:4" x14ac:dyDescent="0.25">
      <c r="A39" s="2" t="s">
        <v>174</v>
      </c>
      <c r="B39">
        <v>0</v>
      </c>
      <c r="C39">
        <v>0</v>
      </c>
      <c r="D39" s="4">
        <f>IF(Tabel13[[#This Row],['#signs]]=Tabel13[[#This Row],[detected]],1,0)</f>
        <v>1</v>
      </c>
    </row>
    <row r="40" spans="1:4" x14ac:dyDescent="0.25">
      <c r="A40" s="2" t="s">
        <v>175</v>
      </c>
      <c r="B40">
        <v>0</v>
      </c>
      <c r="C40">
        <v>1</v>
      </c>
      <c r="D40" s="4">
        <f>IF(Tabel13[[#This Row],['#signs]]=Tabel13[[#This Row],[detected]],1,0)</f>
        <v>0</v>
      </c>
    </row>
    <row r="41" spans="1:4" x14ac:dyDescent="0.25">
      <c r="A41" s="2" t="s">
        <v>176</v>
      </c>
      <c r="B41">
        <v>0</v>
      </c>
      <c r="C41">
        <v>0</v>
      </c>
      <c r="D41" s="4">
        <f>IF(Tabel13[[#This Row],['#signs]]=Tabel13[[#This Row],[detected]],1,0)</f>
        <v>1</v>
      </c>
    </row>
    <row r="42" spans="1:4" x14ac:dyDescent="0.25">
      <c r="A42" s="2" t="s">
        <v>177</v>
      </c>
      <c r="B42">
        <v>0</v>
      </c>
      <c r="C42">
        <v>0</v>
      </c>
      <c r="D42" s="4">
        <f>IF(Tabel13[[#This Row],['#signs]]=Tabel13[[#This Row],[detected]],1,0)</f>
        <v>1</v>
      </c>
    </row>
    <row r="43" spans="1:4" x14ac:dyDescent="0.25">
      <c r="A43" s="2" t="s">
        <v>178</v>
      </c>
      <c r="B43">
        <v>0</v>
      </c>
      <c r="C43">
        <v>0</v>
      </c>
      <c r="D43" s="4">
        <f>IF(Tabel13[[#This Row],['#signs]]=Tabel13[[#This Row],[detected]],1,0)</f>
        <v>1</v>
      </c>
    </row>
    <row r="44" spans="1:4" x14ac:dyDescent="0.25">
      <c r="A44" s="2" t="s">
        <v>179</v>
      </c>
      <c r="B44">
        <v>0</v>
      </c>
      <c r="C44">
        <v>0</v>
      </c>
      <c r="D44" s="4">
        <f>IF(Tabel13[[#This Row],['#signs]]=Tabel13[[#This Row],[detected]],1,0)</f>
        <v>1</v>
      </c>
    </row>
    <row r="45" spans="1:4" x14ac:dyDescent="0.25">
      <c r="A45" s="2" t="s">
        <v>180</v>
      </c>
      <c r="B45">
        <v>0</v>
      </c>
      <c r="C45">
        <v>0</v>
      </c>
      <c r="D45" s="4">
        <f>IF(Tabel13[[#This Row],['#signs]]=Tabel13[[#This Row],[detected]],1,0)</f>
        <v>1</v>
      </c>
    </row>
    <row r="46" spans="1:4" x14ac:dyDescent="0.25">
      <c r="A46" s="2" t="s">
        <v>181</v>
      </c>
      <c r="B46">
        <v>0</v>
      </c>
      <c r="C46">
        <v>0</v>
      </c>
      <c r="D46" s="4">
        <f>IF(Tabel13[[#This Row],['#signs]]=Tabel13[[#This Row],[detected]],1,0)</f>
        <v>1</v>
      </c>
    </row>
    <row r="47" spans="1:4" x14ac:dyDescent="0.25">
      <c r="A47" s="2" t="s">
        <v>182</v>
      </c>
      <c r="B47">
        <v>0</v>
      </c>
      <c r="C47">
        <v>0</v>
      </c>
      <c r="D47" s="4">
        <f>IF(Tabel13[[#This Row],['#signs]]=Tabel13[[#This Row],[detected]],1,0)</f>
        <v>1</v>
      </c>
    </row>
    <row r="48" spans="1:4" x14ac:dyDescent="0.25">
      <c r="A48" s="2" t="s">
        <v>183</v>
      </c>
      <c r="B48">
        <v>0</v>
      </c>
      <c r="C48">
        <v>0</v>
      </c>
      <c r="D48" s="4">
        <f>IF(Tabel13[[#This Row],['#signs]]=Tabel13[[#This Row],[detected]],1,0)</f>
        <v>1</v>
      </c>
    </row>
    <row r="49" spans="1:4" x14ac:dyDescent="0.25">
      <c r="A49" s="2" t="s">
        <v>184</v>
      </c>
      <c r="B49">
        <v>0</v>
      </c>
      <c r="C49">
        <v>0</v>
      </c>
      <c r="D49" s="4">
        <f>IF(Tabel13[[#This Row],['#signs]]=Tabel13[[#This Row],[detected]],1,0)</f>
        <v>1</v>
      </c>
    </row>
    <row r="50" spans="1:4" x14ac:dyDescent="0.25">
      <c r="A50" s="2" t="s">
        <v>185</v>
      </c>
      <c r="B50">
        <v>0</v>
      </c>
      <c r="C50">
        <v>0</v>
      </c>
      <c r="D50" s="4">
        <f>IF(Tabel13[[#This Row],['#signs]]=Tabel13[[#This Row],[detected]],1,0)</f>
        <v>1</v>
      </c>
    </row>
    <row r="51" spans="1:4" x14ac:dyDescent="0.25">
      <c r="A51" s="2" t="s">
        <v>186</v>
      </c>
      <c r="B51">
        <v>0</v>
      </c>
      <c r="C51">
        <v>0</v>
      </c>
      <c r="D51" s="4">
        <f>IF(Tabel13[[#This Row],['#signs]]=Tabel13[[#This Row],[detected]],1,0)</f>
        <v>1</v>
      </c>
    </row>
    <row r="52" spans="1:4" x14ac:dyDescent="0.25">
      <c r="A52" s="2" t="s">
        <v>187</v>
      </c>
      <c r="B52">
        <v>0</v>
      </c>
      <c r="C52">
        <v>0</v>
      </c>
      <c r="D52" s="4">
        <f>IF(Tabel13[[#This Row],['#signs]]=Tabel13[[#This Row],[detected]],1,0)</f>
        <v>1</v>
      </c>
    </row>
    <row r="53" spans="1:4" x14ac:dyDescent="0.25">
      <c r="A53" s="2" t="s">
        <v>188</v>
      </c>
      <c r="B53">
        <v>0</v>
      </c>
      <c r="C53">
        <v>0</v>
      </c>
      <c r="D53" s="4">
        <f>IF(Tabel13[[#This Row],['#signs]]=Tabel13[[#This Row],[detected]],1,0)</f>
        <v>1</v>
      </c>
    </row>
    <row r="54" spans="1:4" x14ac:dyDescent="0.25">
      <c r="A54" s="2" t="s">
        <v>189</v>
      </c>
      <c r="B54">
        <v>0</v>
      </c>
      <c r="C54">
        <v>0</v>
      </c>
      <c r="D54" s="4">
        <f>IF(Tabel13[[#This Row],['#signs]]=Tabel13[[#This Row],[detected]],1,0)</f>
        <v>1</v>
      </c>
    </row>
    <row r="55" spans="1:4" x14ac:dyDescent="0.25">
      <c r="A55" s="2" t="s">
        <v>190</v>
      </c>
      <c r="B55">
        <v>0</v>
      </c>
      <c r="C55">
        <v>0</v>
      </c>
      <c r="D55" s="4">
        <f>IF(Tabel13[[#This Row],['#signs]]=Tabel13[[#This Row],[detected]],1,0)</f>
        <v>1</v>
      </c>
    </row>
    <row r="56" spans="1:4" x14ac:dyDescent="0.25">
      <c r="A56" s="2" t="s">
        <v>191</v>
      </c>
      <c r="B56">
        <v>0</v>
      </c>
      <c r="C56">
        <v>0</v>
      </c>
      <c r="D56" s="4">
        <f>IF(Tabel13[[#This Row],['#signs]]=Tabel13[[#This Row],[detected]],1,0)</f>
        <v>1</v>
      </c>
    </row>
    <row r="57" spans="1:4" x14ac:dyDescent="0.25">
      <c r="A57" s="2" t="s">
        <v>192</v>
      </c>
      <c r="B57">
        <v>0</v>
      </c>
      <c r="C57">
        <v>0</v>
      </c>
      <c r="D57" s="4">
        <f>IF(Tabel13[[#This Row],['#signs]]=Tabel13[[#This Row],[detected]],1,0)</f>
        <v>1</v>
      </c>
    </row>
    <row r="58" spans="1:4" x14ac:dyDescent="0.25">
      <c r="A58" s="2" t="s">
        <v>193</v>
      </c>
      <c r="B58">
        <v>0</v>
      </c>
      <c r="C58">
        <v>0</v>
      </c>
      <c r="D58" s="4">
        <f>IF(Tabel13[[#This Row],['#signs]]=Tabel13[[#This Row],[detected]],1,0)</f>
        <v>1</v>
      </c>
    </row>
    <row r="59" spans="1:4" x14ac:dyDescent="0.25">
      <c r="A59" s="2" t="s">
        <v>194</v>
      </c>
      <c r="B59">
        <v>0</v>
      </c>
      <c r="C59">
        <v>0</v>
      </c>
      <c r="D59" s="4">
        <f>IF(Tabel13[[#This Row],['#signs]]=Tabel13[[#This Row],[detected]],1,0)</f>
        <v>1</v>
      </c>
    </row>
    <row r="60" spans="1:4" x14ac:dyDescent="0.25">
      <c r="A60" s="2" t="s">
        <v>195</v>
      </c>
      <c r="B60">
        <v>0</v>
      </c>
      <c r="C60">
        <v>0</v>
      </c>
      <c r="D60" s="4">
        <f>IF(Tabel13[[#This Row],['#signs]]=Tabel13[[#This Row],[detected]],1,0)</f>
        <v>1</v>
      </c>
    </row>
    <row r="61" spans="1:4" x14ac:dyDescent="0.25">
      <c r="A61" s="2" t="s">
        <v>196</v>
      </c>
      <c r="B61">
        <v>0</v>
      </c>
      <c r="C61">
        <v>0</v>
      </c>
      <c r="D61" s="4">
        <f>IF(Tabel13[[#This Row],['#signs]]=Tabel13[[#This Row],[detected]],1,0)</f>
        <v>1</v>
      </c>
    </row>
    <row r="62" spans="1:4" x14ac:dyDescent="0.25">
      <c r="A62" s="2" t="s">
        <v>197</v>
      </c>
      <c r="B62">
        <v>0</v>
      </c>
      <c r="C62">
        <v>0</v>
      </c>
      <c r="D62" s="4">
        <f>IF(Tabel13[[#This Row],['#signs]]=Tabel13[[#This Row],[detected]],1,0)</f>
        <v>1</v>
      </c>
    </row>
    <row r="63" spans="1:4" x14ac:dyDescent="0.25">
      <c r="A63" s="2" t="s">
        <v>198</v>
      </c>
      <c r="B63">
        <v>0</v>
      </c>
      <c r="C63">
        <v>0</v>
      </c>
      <c r="D63" s="4">
        <f>IF(Tabel13[[#This Row],['#signs]]=Tabel13[[#This Row],[detected]],1,0)</f>
        <v>1</v>
      </c>
    </row>
    <row r="64" spans="1:4" x14ac:dyDescent="0.25">
      <c r="A64" s="2" t="s">
        <v>199</v>
      </c>
      <c r="B64">
        <v>0</v>
      </c>
      <c r="C64">
        <v>0</v>
      </c>
      <c r="D64" s="4">
        <f>IF(Tabel13[[#This Row],['#signs]]=Tabel13[[#This Row],[detected]],1,0)</f>
        <v>1</v>
      </c>
    </row>
    <row r="65" spans="1:4" x14ac:dyDescent="0.25">
      <c r="A65" s="2" t="s">
        <v>200</v>
      </c>
      <c r="B65">
        <v>0</v>
      </c>
      <c r="C65">
        <v>0</v>
      </c>
      <c r="D65" s="4">
        <f>IF(Tabel13[[#This Row],['#signs]]=Tabel13[[#This Row],[detected]],1,0)</f>
        <v>1</v>
      </c>
    </row>
    <row r="66" spans="1:4" x14ac:dyDescent="0.25">
      <c r="A66" s="2" t="s">
        <v>201</v>
      </c>
      <c r="B66">
        <v>0</v>
      </c>
      <c r="C66">
        <v>1</v>
      </c>
      <c r="D66" s="4">
        <f>IF(Tabel13[[#This Row],['#signs]]=Tabel13[[#This Row],[detected]],1,0)</f>
        <v>0</v>
      </c>
    </row>
    <row r="67" spans="1:4" x14ac:dyDescent="0.25">
      <c r="A67" s="2" t="s">
        <v>202</v>
      </c>
      <c r="B67">
        <v>0</v>
      </c>
      <c r="C67">
        <v>1</v>
      </c>
      <c r="D67" s="4">
        <f>IF(Tabel13[[#This Row],['#signs]]=Tabel13[[#This Row],[detected]],1,0)</f>
        <v>0</v>
      </c>
    </row>
    <row r="68" spans="1:4" x14ac:dyDescent="0.25">
      <c r="A68" s="2" t="s">
        <v>203</v>
      </c>
      <c r="B68">
        <v>0</v>
      </c>
      <c r="C68">
        <v>0</v>
      </c>
      <c r="D68" s="4">
        <f>IF(Tabel13[[#This Row],['#signs]]=Tabel13[[#This Row],[detected]],1,0)</f>
        <v>1</v>
      </c>
    </row>
    <row r="69" spans="1:4" x14ac:dyDescent="0.25">
      <c r="A69" s="2" t="s">
        <v>204</v>
      </c>
      <c r="B69">
        <v>0</v>
      </c>
      <c r="C69">
        <v>0</v>
      </c>
      <c r="D69" s="4">
        <f>IF(Tabel13[[#This Row],['#signs]]=Tabel13[[#This Row],[detected]],1,0)</f>
        <v>1</v>
      </c>
    </row>
    <row r="70" spans="1:4" x14ac:dyDescent="0.25">
      <c r="A70" s="2" t="s">
        <v>205</v>
      </c>
      <c r="B70">
        <v>0</v>
      </c>
      <c r="C70">
        <v>0</v>
      </c>
      <c r="D70" s="4">
        <f>IF(Tabel13[[#This Row],['#signs]]=Tabel13[[#This Row],[detected]],1,0)</f>
        <v>1</v>
      </c>
    </row>
    <row r="71" spans="1:4" x14ac:dyDescent="0.25">
      <c r="A71" s="2" t="s">
        <v>206</v>
      </c>
      <c r="B71">
        <v>0</v>
      </c>
      <c r="C71">
        <v>1</v>
      </c>
      <c r="D71" s="4">
        <f>IF(Tabel13[[#This Row],['#signs]]=Tabel13[[#This Row],[detected]],1,0)</f>
        <v>0</v>
      </c>
    </row>
    <row r="72" spans="1:4" x14ac:dyDescent="0.25">
      <c r="A72" s="2" t="s">
        <v>207</v>
      </c>
      <c r="B72">
        <v>0</v>
      </c>
      <c r="C72">
        <v>0</v>
      </c>
      <c r="D72" s="4">
        <f>IF(Tabel13[[#This Row],['#signs]]=Tabel13[[#This Row],[detected]],1,0)</f>
        <v>1</v>
      </c>
    </row>
    <row r="73" spans="1:4" x14ac:dyDescent="0.25">
      <c r="A73" s="2" t="s">
        <v>208</v>
      </c>
      <c r="B73">
        <v>0</v>
      </c>
      <c r="C73">
        <v>0</v>
      </c>
      <c r="D73" s="4">
        <f>IF(Tabel13[[#This Row],['#signs]]=Tabel13[[#This Row],[detected]],1,0)</f>
        <v>1</v>
      </c>
    </row>
    <row r="74" spans="1:4" x14ac:dyDescent="0.25">
      <c r="A74" s="2" t="s">
        <v>209</v>
      </c>
      <c r="B74">
        <v>0</v>
      </c>
      <c r="C74">
        <v>0</v>
      </c>
      <c r="D74" s="4">
        <f>IF(Tabel13[[#This Row],['#signs]]=Tabel13[[#This Row],[detected]],1,0)</f>
        <v>1</v>
      </c>
    </row>
    <row r="75" spans="1:4" x14ac:dyDescent="0.25">
      <c r="A75" s="2" t="s">
        <v>210</v>
      </c>
      <c r="B75">
        <v>0</v>
      </c>
      <c r="C75">
        <v>0</v>
      </c>
      <c r="D75" s="4">
        <f>IF(Tabel13[[#This Row],['#signs]]=Tabel13[[#This Row],[detected]],1,0)</f>
        <v>1</v>
      </c>
    </row>
    <row r="76" spans="1:4" x14ac:dyDescent="0.25">
      <c r="A76" s="2" t="s">
        <v>211</v>
      </c>
      <c r="B76">
        <v>0</v>
      </c>
      <c r="C76">
        <v>0</v>
      </c>
      <c r="D76" s="4">
        <f>IF(Tabel13[[#This Row],['#signs]]=Tabel13[[#This Row],[detected]],1,0)</f>
        <v>1</v>
      </c>
    </row>
    <row r="77" spans="1:4" x14ac:dyDescent="0.25">
      <c r="A77" s="2" t="s">
        <v>212</v>
      </c>
      <c r="B77">
        <v>0</v>
      </c>
      <c r="C77">
        <v>0</v>
      </c>
      <c r="D77" s="4">
        <f>IF(Tabel13[[#This Row],['#signs]]=Tabel13[[#This Row],[detected]],1,0)</f>
        <v>1</v>
      </c>
    </row>
    <row r="78" spans="1:4" x14ac:dyDescent="0.25">
      <c r="A78" s="2" t="s">
        <v>213</v>
      </c>
      <c r="B78">
        <v>0</v>
      </c>
      <c r="C78">
        <v>0</v>
      </c>
      <c r="D78" s="4">
        <f>IF(Tabel13[[#This Row],['#signs]]=Tabel13[[#This Row],[detected]],1,0)</f>
        <v>1</v>
      </c>
    </row>
    <row r="79" spans="1:4" x14ac:dyDescent="0.25">
      <c r="A79" s="2" t="s">
        <v>214</v>
      </c>
      <c r="B79">
        <v>0</v>
      </c>
      <c r="C79">
        <v>0</v>
      </c>
      <c r="D79" s="4">
        <f>IF(Tabel13[[#This Row],['#signs]]=Tabel13[[#This Row],[detected]],1,0)</f>
        <v>1</v>
      </c>
    </row>
    <row r="80" spans="1:4" x14ac:dyDescent="0.25">
      <c r="A80" s="2" t="s">
        <v>215</v>
      </c>
      <c r="B80">
        <v>0</v>
      </c>
      <c r="C80">
        <v>0</v>
      </c>
      <c r="D80" s="4">
        <f>IF(Tabel13[[#This Row],['#signs]]=Tabel13[[#This Row],[detected]],1,0)</f>
        <v>1</v>
      </c>
    </row>
    <row r="81" spans="1:4" x14ac:dyDescent="0.25">
      <c r="A81" s="2" t="s">
        <v>216</v>
      </c>
      <c r="B81">
        <v>0</v>
      </c>
      <c r="C81">
        <v>0</v>
      </c>
      <c r="D81" s="4">
        <f>IF(Tabel13[[#This Row],['#signs]]=Tabel13[[#This Row],[detected]],1,0)</f>
        <v>1</v>
      </c>
    </row>
    <row r="82" spans="1:4" x14ac:dyDescent="0.25">
      <c r="A82" s="2" t="s">
        <v>217</v>
      </c>
      <c r="B82">
        <v>0</v>
      </c>
      <c r="C82">
        <v>0</v>
      </c>
      <c r="D82" s="4">
        <f>IF(Tabel13[[#This Row],['#signs]]=Tabel13[[#This Row],[detected]],1,0)</f>
        <v>1</v>
      </c>
    </row>
    <row r="83" spans="1:4" x14ac:dyDescent="0.25">
      <c r="A83" s="2" t="s">
        <v>218</v>
      </c>
      <c r="B83">
        <v>0</v>
      </c>
      <c r="C83">
        <v>0</v>
      </c>
      <c r="D83" s="4">
        <f>IF(Tabel13[[#This Row],['#signs]]=Tabel13[[#This Row],[detected]],1,0)</f>
        <v>1</v>
      </c>
    </row>
    <row r="84" spans="1:4" x14ac:dyDescent="0.25">
      <c r="A84" s="2" t="s">
        <v>219</v>
      </c>
      <c r="B84">
        <v>0</v>
      </c>
      <c r="C84">
        <v>0</v>
      </c>
      <c r="D84" s="4">
        <f>IF(Tabel13[[#This Row],['#signs]]=Tabel13[[#This Row],[detected]],1,0)</f>
        <v>1</v>
      </c>
    </row>
    <row r="85" spans="1:4" x14ac:dyDescent="0.25">
      <c r="A85" s="2" t="s">
        <v>220</v>
      </c>
      <c r="B85">
        <v>0</v>
      </c>
      <c r="C85">
        <v>0</v>
      </c>
      <c r="D85" s="4">
        <f>IF(Tabel13[[#This Row],['#signs]]=Tabel13[[#This Row],[detected]],1,0)</f>
        <v>1</v>
      </c>
    </row>
    <row r="86" spans="1:4" x14ac:dyDescent="0.25">
      <c r="A86" s="2" t="s">
        <v>221</v>
      </c>
      <c r="B86">
        <v>0</v>
      </c>
      <c r="C86">
        <v>0</v>
      </c>
      <c r="D86" s="4">
        <f>IF(Tabel13[[#This Row],['#signs]]=Tabel13[[#This Row],[detected]],1,0)</f>
        <v>1</v>
      </c>
    </row>
    <row r="87" spans="1:4" x14ac:dyDescent="0.25">
      <c r="A87" s="2" t="s">
        <v>222</v>
      </c>
      <c r="B87">
        <v>0</v>
      </c>
      <c r="C87">
        <v>0</v>
      </c>
      <c r="D87" s="4">
        <f>IF(Tabel13[[#This Row],['#signs]]=Tabel13[[#This Row],[detected]],1,0)</f>
        <v>1</v>
      </c>
    </row>
    <row r="88" spans="1:4" x14ac:dyDescent="0.25">
      <c r="A88" s="2" t="s">
        <v>223</v>
      </c>
      <c r="B88">
        <v>0</v>
      </c>
      <c r="C88">
        <v>0</v>
      </c>
      <c r="D88" s="4">
        <f>IF(Tabel13[[#This Row],['#signs]]=Tabel13[[#This Row],[detected]],1,0)</f>
        <v>1</v>
      </c>
    </row>
    <row r="89" spans="1:4" x14ac:dyDescent="0.25">
      <c r="A89" s="2" t="s">
        <v>224</v>
      </c>
      <c r="B89">
        <v>0</v>
      </c>
      <c r="C89">
        <v>0</v>
      </c>
      <c r="D89" s="4">
        <f>IF(Tabel13[[#This Row],['#signs]]=Tabel13[[#This Row],[detected]],1,0)</f>
        <v>1</v>
      </c>
    </row>
    <row r="90" spans="1:4" x14ac:dyDescent="0.25">
      <c r="A90" s="2" t="s">
        <v>225</v>
      </c>
      <c r="B90">
        <v>0</v>
      </c>
      <c r="C90">
        <v>0</v>
      </c>
      <c r="D90" s="4">
        <f>IF(Tabel13[[#This Row],['#signs]]=Tabel13[[#This Row],[detected]],1,0)</f>
        <v>1</v>
      </c>
    </row>
    <row r="91" spans="1:4" x14ac:dyDescent="0.25">
      <c r="A91" s="2" t="s">
        <v>226</v>
      </c>
      <c r="B91">
        <v>0</v>
      </c>
      <c r="C91">
        <v>0</v>
      </c>
      <c r="D91" s="4">
        <f>IF(Tabel13[[#This Row],['#signs]]=Tabel13[[#This Row],[detected]],1,0)</f>
        <v>1</v>
      </c>
    </row>
    <row r="92" spans="1:4" x14ac:dyDescent="0.25">
      <c r="A92" s="2" t="s">
        <v>227</v>
      </c>
      <c r="B92">
        <v>0</v>
      </c>
      <c r="C92">
        <v>0</v>
      </c>
      <c r="D92" s="4">
        <f>IF(Tabel13[[#This Row],['#signs]]=Tabel13[[#This Row],[detected]],1,0)</f>
        <v>1</v>
      </c>
    </row>
    <row r="93" spans="1:4" x14ac:dyDescent="0.25">
      <c r="A93" s="2" t="s">
        <v>228</v>
      </c>
      <c r="B93">
        <v>0</v>
      </c>
      <c r="C93">
        <v>1</v>
      </c>
      <c r="D93" s="4">
        <f>IF(Tabel13[[#This Row],['#signs]]=Tabel13[[#This Row],[detected]],1,0)</f>
        <v>0</v>
      </c>
    </row>
    <row r="94" spans="1:4" x14ac:dyDescent="0.25">
      <c r="A94" s="2" t="s">
        <v>229</v>
      </c>
      <c r="B94">
        <v>0</v>
      </c>
      <c r="C94">
        <v>0</v>
      </c>
      <c r="D94" s="4">
        <f>IF(Tabel13[[#This Row],['#signs]]=Tabel13[[#This Row],[detected]],1,0)</f>
        <v>1</v>
      </c>
    </row>
    <row r="95" spans="1:4" x14ac:dyDescent="0.25">
      <c r="A95" s="2" t="s">
        <v>230</v>
      </c>
      <c r="B95">
        <v>0</v>
      </c>
      <c r="C95">
        <v>0</v>
      </c>
      <c r="D95" s="4">
        <f>IF(Tabel13[[#This Row],['#signs]]=Tabel13[[#This Row],[detected]],1,0)</f>
        <v>1</v>
      </c>
    </row>
    <row r="96" spans="1:4" x14ac:dyDescent="0.25">
      <c r="A96" s="2" t="s">
        <v>231</v>
      </c>
      <c r="B96">
        <v>0</v>
      </c>
      <c r="C96">
        <v>0</v>
      </c>
      <c r="D96" s="4">
        <f>IF(Tabel13[[#This Row],['#signs]]=Tabel13[[#This Row],[detected]],1,0)</f>
        <v>1</v>
      </c>
    </row>
    <row r="97" spans="1:4" x14ac:dyDescent="0.25">
      <c r="A97" s="2" t="s">
        <v>232</v>
      </c>
      <c r="B97">
        <v>0</v>
      </c>
      <c r="C97">
        <v>0</v>
      </c>
      <c r="D97" s="4">
        <f>IF(Tabel13[[#This Row],['#signs]]=Tabel13[[#This Row],[detected]],1,0)</f>
        <v>1</v>
      </c>
    </row>
    <row r="98" spans="1:4" x14ac:dyDescent="0.25">
      <c r="A98" s="2" t="s">
        <v>233</v>
      </c>
      <c r="B98">
        <v>0</v>
      </c>
      <c r="C98">
        <v>0</v>
      </c>
      <c r="D98" s="4">
        <f>IF(Tabel13[[#This Row],['#signs]]=Tabel13[[#This Row],[detected]],1,0)</f>
        <v>1</v>
      </c>
    </row>
    <row r="99" spans="1:4" x14ac:dyDescent="0.25">
      <c r="A99" s="2" t="s">
        <v>234</v>
      </c>
      <c r="B99">
        <v>0</v>
      </c>
      <c r="C99">
        <v>0</v>
      </c>
      <c r="D99" s="4">
        <f>IF(Tabel13[[#This Row],['#signs]]=Tabel13[[#This Row],[detected]],1,0)</f>
        <v>1</v>
      </c>
    </row>
    <row r="100" spans="1:4" x14ac:dyDescent="0.25">
      <c r="A100" s="2" t="s">
        <v>235</v>
      </c>
      <c r="B100">
        <v>0</v>
      </c>
      <c r="C100">
        <v>0</v>
      </c>
      <c r="D100" s="4">
        <f>IF(Tabel13[[#This Row],['#signs]]=Tabel13[[#This Row],[detected]],1,0)</f>
        <v>1</v>
      </c>
    </row>
    <row r="101" spans="1:4" x14ac:dyDescent="0.25">
      <c r="A101" s="2" t="s">
        <v>236</v>
      </c>
      <c r="B101">
        <v>0</v>
      </c>
      <c r="C101">
        <v>0</v>
      </c>
      <c r="D101" s="4">
        <f>IF(Tabel13[[#This Row],['#signs]]=Tabel13[[#This Row],[detected]],1,0)</f>
        <v>1</v>
      </c>
    </row>
    <row r="102" spans="1:4" x14ac:dyDescent="0.25">
      <c r="A102" s="2" t="s">
        <v>237</v>
      </c>
      <c r="B102">
        <v>0</v>
      </c>
      <c r="C102">
        <v>0</v>
      </c>
      <c r="D102" s="4">
        <f>IF(Tabel13[[#This Row],['#signs]]=Tabel13[[#This Row],[detected]],1,0)</f>
        <v>1</v>
      </c>
    </row>
    <row r="103" spans="1:4" x14ac:dyDescent="0.25">
      <c r="A103" s="2" t="s">
        <v>238</v>
      </c>
      <c r="B103">
        <v>0</v>
      </c>
      <c r="C103">
        <v>0</v>
      </c>
      <c r="D103" s="4">
        <f>IF(Tabel13[[#This Row],['#signs]]=Tabel13[[#This Row],[detected]],1,0)</f>
        <v>1</v>
      </c>
    </row>
    <row r="104" spans="1:4" x14ac:dyDescent="0.25">
      <c r="A104" s="2" t="s">
        <v>239</v>
      </c>
      <c r="B104">
        <v>0</v>
      </c>
      <c r="C104">
        <v>0</v>
      </c>
      <c r="D104" s="4">
        <f>IF(Tabel13[[#This Row],['#signs]]=Tabel13[[#This Row],[detected]],1,0)</f>
        <v>1</v>
      </c>
    </row>
    <row r="105" spans="1:4" x14ac:dyDescent="0.25">
      <c r="A105" s="2" t="s">
        <v>240</v>
      </c>
      <c r="B105">
        <v>0</v>
      </c>
      <c r="C105">
        <v>0</v>
      </c>
      <c r="D105" s="4">
        <f>IF(Tabel13[[#This Row],['#signs]]=Tabel13[[#This Row],[detected]],1,0)</f>
        <v>1</v>
      </c>
    </row>
    <row r="106" spans="1:4" x14ac:dyDescent="0.25">
      <c r="A106" s="2" t="s">
        <v>241</v>
      </c>
      <c r="B106">
        <v>0</v>
      </c>
      <c r="C106">
        <v>0</v>
      </c>
      <c r="D106" s="4">
        <f>IF(Tabel13[[#This Row],['#signs]]=Tabel13[[#This Row],[detected]],1,0)</f>
        <v>1</v>
      </c>
    </row>
    <row r="107" spans="1:4" x14ac:dyDescent="0.25">
      <c r="A107" s="2" t="s">
        <v>242</v>
      </c>
      <c r="B107">
        <v>0</v>
      </c>
      <c r="C107">
        <v>0</v>
      </c>
      <c r="D107" s="4">
        <f>IF(Tabel13[[#This Row],['#signs]]=Tabel13[[#This Row],[detected]],1,0)</f>
        <v>1</v>
      </c>
    </row>
    <row r="108" spans="1:4" x14ac:dyDescent="0.25">
      <c r="A108" s="2" t="s">
        <v>243</v>
      </c>
      <c r="B108">
        <v>0</v>
      </c>
      <c r="C108">
        <v>0</v>
      </c>
      <c r="D108" s="4">
        <f>IF(Tabel13[[#This Row],['#signs]]=Tabel13[[#This Row],[detected]],1,0)</f>
        <v>1</v>
      </c>
    </row>
    <row r="109" spans="1:4" x14ac:dyDescent="0.25">
      <c r="A109" s="2" t="s">
        <v>244</v>
      </c>
      <c r="B109">
        <v>0</v>
      </c>
      <c r="C109">
        <v>0</v>
      </c>
      <c r="D109" s="4">
        <f>IF(Tabel13[[#This Row],['#signs]]=Tabel13[[#This Row],[detected]],1,0)</f>
        <v>1</v>
      </c>
    </row>
    <row r="110" spans="1:4" x14ac:dyDescent="0.25">
      <c r="A110" s="2" t="s">
        <v>245</v>
      </c>
      <c r="B110">
        <v>0</v>
      </c>
      <c r="C110">
        <v>0</v>
      </c>
      <c r="D110" s="4">
        <f>IF(Tabel13[[#This Row],['#signs]]=Tabel13[[#This Row],[detected]],1,0)</f>
        <v>1</v>
      </c>
    </row>
    <row r="111" spans="1:4" x14ac:dyDescent="0.25">
      <c r="A111" s="2" t="s">
        <v>246</v>
      </c>
      <c r="B111">
        <v>0</v>
      </c>
      <c r="C111">
        <v>0</v>
      </c>
      <c r="D111" s="4">
        <f>IF(Tabel13[[#This Row],['#signs]]=Tabel13[[#This Row],[detected]],1,0)</f>
        <v>1</v>
      </c>
    </row>
    <row r="112" spans="1:4" x14ac:dyDescent="0.25">
      <c r="A112" s="2" t="s">
        <v>247</v>
      </c>
      <c r="B112">
        <v>0</v>
      </c>
      <c r="C112">
        <v>0</v>
      </c>
      <c r="D112" s="4">
        <f>IF(Tabel13[[#This Row],['#signs]]=Tabel13[[#This Row],[detected]],1,0)</f>
        <v>1</v>
      </c>
    </row>
    <row r="113" spans="1:4" x14ac:dyDescent="0.25">
      <c r="A113" s="2" t="s">
        <v>248</v>
      </c>
      <c r="B113">
        <v>0</v>
      </c>
      <c r="C113">
        <v>0</v>
      </c>
      <c r="D113" s="4">
        <f>IF(Tabel13[[#This Row],['#signs]]=Tabel13[[#This Row],[detected]],1,0)</f>
        <v>1</v>
      </c>
    </row>
    <row r="114" spans="1:4" x14ac:dyDescent="0.25">
      <c r="A114" s="2" t="s">
        <v>249</v>
      </c>
      <c r="B114">
        <v>0</v>
      </c>
      <c r="C114">
        <v>0</v>
      </c>
      <c r="D114" s="4">
        <f>IF(Tabel13[[#This Row],['#signs]]=Tabel13[[#This Row],[detected]],1,0)</f>
        <v>1</v>
      </c>
    </row>
    <row r="115" spans="1:4" x14ac:dyDescent="0.25">
      <c r="A115" s="2" t="s">
        <v>250</v>
      </c>
      <c r="B115">
        <v>0</v>
      </c>
      <c r="C115">
        <v>0</v>
      </c>
      <c r="D115" s="4">
        <f>IF(Tabel13[[#This Row],['#signs]]=Tabel13[[#This Row],[detected]],1,0)</f>
        <v>1</v>
      </c>
    </row>
    <row r="116" spans="1:4" x14ac:dyDescent="0.25">
      <c r="A116" t="s">
        <v>251</v>
      </c>
      <c r="B116">
        <v>0</v>
      </c>
      <c r="C116">
        <v>0</v>
      </c>
      <c r="D116" s="6">
        <f>IF(Tabel13[[#This Row],['#signs]]=Tabel13[[#This Row],[detected]],1,0)</f>
        <v>1</v>
      </c>
    </row>
    <row r="117" spans="1:4" x14ac:dyDescent="0.25">
      <c r="A117" t="s">
        <v>252</v>
      </c>
      <c r="B117">
        <v>0</v>
      </c>
      <c r="C117">
        <v>0</v>
      </c>
      <c r="D117" s="6">
        <f>IF(Tabel13[[#This Row],['#signs]]=Tabel13[[#This Row],[detected]],1,0)</f>
        <v>1</v>
      </c>
    </row>
    <row r="118" spans="1:4" x14ac:dyDescent="0.25">
      <c r="A118" t="s">
        <v>253</v>
      </c>
      <c r="B118">
        <v>0</v>
      </c>
      <c r="C118">
        <v>0</v>
      </c>
      <c r="D118" s="6">
        <f>IF(Tabel13[[#This Row],['#signs]]=Tabel13[[#This Row],[detected]],1,0)</f>
        <v>1</v>
      </c>
    </row>
    <row r="119" spans="1:4" x14ac:dyDescent="0.25">
      <c r="A119" t="s">
        <v>254</v>
      </c>
      <c r="B119">
        <v>0</v>
      </c>
      <c r="C119">
        <v>0</v>
      </c>
      <c r="D119" s="6">
        <f>IF(Tabel13[[#This Row],['#signs]]=Tabel13[[#This Row],[detected]],1,0)</f>
        <v>1</v>
      </c>
    </row>
    <row r="120" spans="1:4" x14ac:dyDescent="0.25">
      <c r="A120" t="s">
        <v>255</v>
      </c>
      <c r="B120">
        <v>0</v>
      </c>
      <c r="C120">
        <v>0</v>
      </c>
      <c r="D120" s="6">
        <f>IF(Tabel13[[#This Row],['#signs]]=Tabel13[[#This Row],[detected]],1,0)</f>
        <v>1</v>
      </c>
    </row>
    <row r="121" spans="1:4" x14ac:dyDescent="0.25">
      <c r="A121" t="s">
        <v>256</v>
      </c>
      <c r="B121">
        <v>0</v>
      </c>
      <c r="C121">
        <v>0</v>
      </c>
      <c r="D121" s="6">
        <f>IF(Tabel13[[#This Row],['#signs]]=Tabel13[[#This Row],[detected]],1,0)</f>
        <v>1</v>
      </c>
    </row>
    <row r="122" spans="1:4" x14ac:dyDescent="0.25">
      <c r="A122" t="s">
        <v>257</v>
      </c>
      <c r="B122">
        <v>0</v>
      </c>
      <c r="C122">
        <v>0</v>
      </c>
      <c r="D122" s="6">
        <f>IF(Tabel13[[#This Row],['#signs]]=Tabel13[[#This Row],[detected]],1,0)</f>
        <v>1</v>
      </c>
    </row>
    <row r="123" spans="1:4" x14ac:dyDescent="0.25">
      <c r="A123" t="s">
        <v>258</v>
      </c>
      <c r="B123">
        <v>0</v>
      </c>
      <c r="C123">
        <v>0</v>
      </c>
      <c r="D123" s="6">
        <f>IF(Tabel13[[#This Row],['#signs]]=Tabel13[[#This Row],[detected]],1,0)</f>
        <v>1</v>
      </c>
    </row>
    <row r="124" spans="1:4" x14ac:dyDescent="0.25">
      <c r="A124" t="s">
        <v>259</v>
      </c>
      <c r="B124">
        <v>0</v>
      </c>
      <c r="C124">
        <v>0</v>
      </c>
      <c r="D124" s="6">
        <f>IF(Tabel13[[#This Row],['#signs]]=Tabel13[[#This Row],[detected]],1,0)</f>
        <v>1</v>
      </c>
    </row>
    <row r="125" spans="1:4" x14ac:dyDescent="0.25">
      <c r="A125" t="s">
        <v>260</v>
      </c>
      <c r="B125">
        <v>0</v>
      </c>
      <c r="C125">
        <v>0</v>
      </c>
      <c r="D125" s="6">
        <f>IF(Tabel13[[#This Row],['#signs]]=Tabel13[[#This Row],[detected]],1,0)</f>
        <v>1</v>
      </c>
    </row>
    <row r="126" spans="1:4" x14ac:dyDescent="0.25">
      <c r="A126" t="s">
        <v>261</v>
      </c>
      <c r="B126">
        <v>0</v>
      </c>
      <c r="C126">
        <v>0</v>
      </c>
      <c r="D126" s="6">
        <f>IF(Tabel13[[#This Row],['#signs]]=Tabel13[[#This Row],[detected]],1,0)</f>
        <v>1</v>
      </c>
    </row>
    <row r="127" spans="1:4" x14ac:dyDescent="0.25">
      <c r="A127" t="s">
        <v>262</v>
      </c>
      <c r="B127">
        <v>0</v>
      </c>
      <c r="C127">
        <v>0</v>
      </c>
      <c r="D127" s="6">
        <f>IF(Tabel13[[#This Row],['#signs]]=Tabel13[[#This Row],[detected]],1,0)</f>
        <v>1</v>
      </c>
    </row>
    <row r="128" spans="1:4" x14ac:dyDescent="0.25">
      <c r="A128" t="s">
        <v>263</v>
      </c>
      <c r="B128">
        <v>0</v>
      </c>
      <c r="C128">
        <v>0</v>
      </c>
      <c r="D128" s="6">
        <f>IF(Tabel13[[#This Row],['#signs]]=Tabel13[[#This Row],[detected]],1,0)</f>
        <v>1</v>
      </c>
    </row>
    <row r="129" spans="1:4" x14ac:dyDescent="0.25">
      <c r="A129" t="s">
        <v>264</v>
      </c>
      <c r="B129">
        <v>0</v>
      </c>
      <c r="C129">
        <v>0</v>
      </c>
      <c r="D129" s="6">
        <f>IF(Tabel13[[#This Row],['#signs]]=Tabel13[[#This Row],[detected]],1,0)</f>
        <v>1</v>
      </c>
    </row>
    <row r="130" spans="1:4" x14ac:dyDescent="0.25">
      <c r="A130" t="s">
        <v>265</v>
      </c>
      <c r="B130">
        <v>0</v>
      </c>
      <c r="C130">
        <v>0</v>
      </c>
      <c r="D130" s="6">
        <f>IF(Tabel13[[#This Row],['#signs]]=Tabel13[[#This Row],[detected]],1,0)</f>
        <v>1</v>
      </c>
    </row>
    <row r="131" spans="1:4" x14ac:dyDescent="0.25">
      <c r="A131" t="s">
        <v>266</v>
      </c>
      <c r="B131">
        <v>0</v>
      </c>
      <c r="C131">
        <v>0</v>
      </c>
      <c r="D131" s="6">
        <f>IF(Tabel13[[#This Row],['#signs]]=Tabel13[[#This Row],[detected]],1,0)</f>
        <v>1</v>
      </c>
    </row>
    <row r="132" spans="1:4" x14ac:dyDescent="0.25">
      <c r="A132" t="s">
        <v>267</v>
      </c>
      <c r="B132">
        <v>0</v>
      </c>
      <c r="C132">
        <v>0</v>
      </c>
      <c r="D132" s="6">
        <f>IF(Tabel13[[#This Row],['#signs]]=Tabel13[[#This Row],[detected]],1,0)</f>
        <v>1</v>
      </c>
    </row>
    <row r="133" spans="1:4" x14ac:dyDescent="0.25">
      <c r="A133" t="s">
        <v>268</v>
      </c>
      <c r="B133">
        <v>0</v>
      </c>
      <c r="C133">
        <v>0</v>
      </c>
      <c r="D133" s="6">
        <f>IF(Tabel13[[#This Row],['#signs]]=Tabel13[[#This Row],[detected]],1,0)</f>
        <v>1</v>
      </c>
    </row>
    <row r="134" spans="1:4" x14ac:dyDescent="0.25">
      <c r="A134" t="s">
        <v>269</v>
      </c>
      <c r="B134">
        <v>0</v>
      </c>
      <c r="C134">
        <v>0</v>
      </c>
      <c r="D134" s="6">
        <f>IF(Tabel13[[#This Row],['#signs]]=Tabel13[[#This Row],[detected]],1,0)</f>
        <v>1</v>
      </c>
    </row>
    <row r="135" spans="1:4" x14ac:dyDescent="0.25">
      <c r="A135" t="s">
        <v>270</v>
      </c>
      <c r="B135">
        <v>0</v>
      </c>
      <c r="C135">
        <v>0</v>
      </c>
      <c r="D135" s="6">
        <f>IF(Tabel13[[#This Row],['#signs]]=Tabel13[[#This Row],[detected]],1,0)</f>
        <v>1</v>
      </c>
    </row>
    <row r="136" spans="1:4" x14ac:dyDescent="0.25">
      <c r="A136" t="s">
        <v>271</v>
      </c>
      <c r="B136">
        <v>0</v>
      </c>
      <c r="C136">
        <v>0</v>
      </c>
      <c r="D136" s="6">
        <f>IF(Tabel13[[#This Row],['#signs]]=Tabel13[[#This Row],[detected]],1,0)</f>
        <v>1</v>
      </c>
    </row>
    <row r="137" spans="1:4" x14ac:dyDescent="0.25">
      <c r="A137" t="s">
        <v>272</v>
      </c>
      <c r="B137">
        <v>0</v>
      </c>
      <c r="C137">
        <v>0</v>
      </c>
      <c r="D137" s="6">
        <f>IF(Tabel13[[#This Row],['#signs]]=Tabel13[[#This Row],[detected]],1,0)</f>
        <v>1</v>
      </c>
    </row>
    <row r="138" spans="1:4" x14ac:dyDescent="0.25">
      <c r="A138" t="s">
        <v>273</v>
      </c>
      <c r="B138">
        <v>0</v>
      </c>
      <c r="C138">
        <v>0</v>
      </c>
      <c r="D138" s="6">
        <f>IF(Tabel13[[#This Row],['#signs]]=Tabel13[[#This Row],[detected]],1,0)</f>
        <v>1</v>
      </c>
    </row>
    <row r="139" spans="1:4" x14ac:dyDescent="0.25">
      <c r="A139" t="s">
        <v>274</v>
      </c>
      <c r="B139">
        <v>0</v>
      </c>
      <c r="C139">
        <v>0</v>
      </c>
      <c r="D139" s="6">
        <f>IF(Tabel13[[#This Row],['#signs]]=Tabel13[[#This Row],[detected]],1,0)</f>
        <v>1</v>
      </c>
    </row>
    <row r="140" spans="1:4" x14ac:dyDescent="0.25">
      <c r="A140" t="s">
        <v>275</v>
      </c>
      <c r="B140">
        <v>0</v>
      </c>
      <c r="C140">
        <v>0</v>
      </c>
      <c r="D140" s="6">
        <f>IF(Tabel13[[#This Row],['#signs]]=Tabel13[[#This Row],[detected]],1,0)</f>
        <v>1</v>
      </c>
    </row>
    <row r="141" spans="1:4" x14ac:dyDescent="0.25">
      <c r="A141" t="s">
        <v>276</v>
      </c>
      <c r="B141">
        <v>0</v>
      </c>
      <c r="C141">
        <v>0</v>
      </c>
      <c r="D141" s="6">
        <f>IF(Tabel13[[#This Row],['#signs]]=Tabel13[[#This Row],[detected]],1,0)</f>
        <v>1</v>
      </c>
    </row>
    <row r="142" spans="1:4" x14ac:dyDescent="0.25">
      <c r="A142" t="s">
        <v>277</v>
      </c>
      <c r="B142">
        <v>0</v>
      </c>
      <c r="C142">
        <v>0</v>
      </c>
      <c r="D142" s="6">
        <f>IF(Tabel13[[#This Row],['#signs]]=Tabel13[[#This Row],[detected]],1,0)</f>
        <v>1</v>
      </c>
    </row>
    <row r="143" spans="1:4" x14ac:dyDescent="0.25">
      <c r="A143" t="s">
        <v>278</v>
      </c>
      <c r="B143">
        <v>0</v>
      </c>
      <c r="C143">
        <v>0</v>
      </c>
      <c r="D143" s="6">
        <f>IF(Tabel13[[#This Row],['#signs]]=Tabel13[[#This Row],[detected]],1,0)</f>
        <v>1</v>
      </c>
    </row>
    <row r="144" spans="1:4" x14ac:dyDescent="0.25">
      <c r="A144" t="s">
        <v>279</v>
      </c>
      <c r="B144">
        <v>0</v>
      </c>
      <c r="C144">
        <v>0</v>
      </c>
      <c r="D144" s="6">
        <f>IF(Tabel13[[#This Row],['#signs]]=Tabel13[[#This Row],[detected]],1,0)</f>
        <v>1</v>
      </c>
    </row>
    <row r="145" spans="1:4" x14ac:dyDescent="0.25">
      <c r="A145" t="s">
        <v>280</v>
      </c>
      <c r="B145">
        <v>0</v>
      </c>
      <c r="C145">
        <v>0</v>
      </c>
      <c r="D145" s="6">
        <f>IF(Tabel13[[#This Row],['#signs]]=Tabel13[[#This Row],[detected]],1,0)</f>
        <v>1</v>
      </c>
    </row>
    <row r="146" spans="1:4" x14ac:dyDescent="0.25">
      <c r="A146" t="s">
        <v>281</v>
      </c>
      <c r="B146">
        <v>0</v>
      </c>
      <c r="C146">
        <v>0</v>
      </c>
      <c r="D146" s="6">
        <f>IF(Tabel13[[#This Row],['#signs]]=Tabel13[[#This Row],[detected]],1,0)</f>
        <v>1</v>
      </c>
    </row>
    <row r="147" spans="1:4" x14ac:dyDescent="0.25">
      <c r="A147" t="s">
        <v>282</v>
      </c>
      <c r="B147">
        <v>0</v>
      </c>
      <c r="C147">
        <v>0</v>
      </c>
      <c r="D147" s="6">
        <f>IF(Tabel13[[#This Row],['#signs]]=Tabel13[[#This Row],[detected]],1,0)</f>
        <v>1</v>
      </c>
    </row>
    <row r="148" spans="1:4" x14ac:dyDescent="0.25">
      <c r="A148" t="s">
        <v>283</v>
      </c>
      <c r="B148">
        <v>0</v>
      </c>
      <c r="C148">
        <v>0</v>
      </c>
      <c r="D148" s="6">
        <f>IF(Tabel13[[#This Row],['#signs]]=Tabel13[[#This Row],[detected]],1,0)</f>
        <v>1</v>
      </c>
    </row>
    <row r="149" spans="1:4" x14ac:dyDescent="0.25">
      <c r="A149" t="s">
        <v>284</v>
      </c>
      <c r="B149">
        <v>0</v>
      </c>
      <c r="C149">
        <v>0</v>
      </c>
      <c r="D149" s="6">
        <f>IF(Tabel13[[#This Row],['#signs]]=Tabel13[[#This Row],[detected]],1,0)</f>
        <v>1</v>
      </c>
    </row>
    <row r="150" spans="1:4" x14ac:dyDescent="0.25">
      <c r="A150" t="s">
        <v>285</v>
      </c>
      <c r="B150">
        <v>0</v>
      </c>
      <c r="C150">
        <v>0</v>
      </c>
      <c r="D150" s="6">
        <f>IF(Tabel13[[#This Row],['#signs]]=Tabel13[[#This Row],[detected]],1,0)</f>
        <v>1</v>
      </c>
    </row>
    <row r="151" spans="1:4" x14ac:dyDescent="0.25">
      <c r="A151" t="s">
        <v>286</v>
      </c>
      <c r="B151">
        <v>0</v>
      </c>
      <c r="C151">
        <v>0</v>
      </c>
      <c r="D151" s="6">
        <f>IF(Tabel13[[#This Row],['#signs]]=Tabel13[[#This Row],[detected]],1,0)</f>
        <v>1</v>
      </c>
    </row>
    <row r="152" spans="1:4" x14ac:dyDescent="0.25">
      <c r="A152" t="s">
        <v>287</v>
      </c>
      <c r="B152">
        <v>0</v>
      </c>
      <c r="C152">
        <v>0</v>
      </c>
      <c r="D152" s="6">
        <f>IF(Tabel13[[#This Row],['#signs]]=Tabel13[[#This Row],[detected]],1,0)</f>
        <v>1</v>
      </c>
    </row>
    <row r="153" spans="1:4" x14ac:dyDescent="0.25">
      <c r="A153" t="s">
        <v>288</v>
      </c>
      <c r="B153">
        <v>0</v>
      </c>
      <c r="C153">
        <v>0</v>
      </c>
      <c r="D153" s="6">
        <f>IF(Tabel13[[#This Row],['#signs]]=Tabel13[[#This Row],[detected]],1,0)</f>
        <v>1</v>
      </c>
    </row>
    <row r="154" spans="1:4" x14ac:dyDescent="0.25">
      <c r="A154" t="s">
        <v>289</v>
      </c>
      <c r="B154">
        <v>0</v>
      </c>
      <c r="C154">
        <v>0</v>
      </c>
      <c r="D154" s="6">
        <f>IF(Tabel13[[#This Row],['#signs]]=Tabel13[[#This Row],[detected]],1,0)</f>
        <v>1</v>
      </c>
    </row>
    <row r="155" spans="1:4" x14ac:dyDescent="0.25">
      <c r="A155" t="s">
        <v>290</v>
      </c>
      <c r="B155">
        <v>0</v>
      </c>
      <c r="C155">
        <v>0</v>
      </c>
      <c r="D155" s="6">
        <f>IF(Tabel13[[#This Row],['#signs]]=Tabel13[[#This Row],[detected]],1,0)</f>
        <v>1</v>
      </c>
    </row>
    <row r="156" spans="1:4" x14ac:dyDescent="0.25">
      <c r="A156" t="s">
        <v>291</v>
      </c>
      <c r="B156">
        <v>0</v>
      </c>
      <c r="C156">
        <v>0</v>
      </c>
      <c r="D156" s="6">
        <f>IF(Tabel13[[#This Row],['#signs]]=Tabel13[[#This Row],[detected]],1,0)</f>
        <v>1</v>
      </c>
    </row>
    <row r="157" spans="1:4" x14ac:dyDescent="0.25">
      <c r="A157" t="s">
        <v>292</v>
      </c>
      <c r="B157">
        <v>0</v>
      </c>
      <c r="C157">
        <v>0</v>
      </c>
      <c r="D157" s="6">
        <f>IF(Tabel13[[#This Row],['#signs]]=Tabel13[[#This Row],[detected]],1,0)</f>
        <v>1</v>
      </c>
    </row>
    <row r="158" spans="1:4" x14ac:dyDescent="0.25">
      <c r="A158" t="s">
        <v>293</v>
      </c>
      <c r="B158">
        <v>0</v>
      </c>
      <c r="C158">
        <v>0</v>
      </c>
      <c r="D158" s="6">
        <f>IF(Tabel13[[#This Row],['#signs]]=Tabel13[[#This Row],[detected]],1,0)</f>
        <v>1</v>
      </c>
    </row>
    <row r="159" spans="1:4" x14ac:dyDescent="0.25">
      <c r="A159" t="s">
        <v>294</v>
      </c>
      <c r="B159">
        <v>0</v>
      </c>
      <c r="C159">
        <v>0</v>
      </c>
      <c r="D159" s="6">
        <f>IF(Tabel13[[#This Row],['#signs]]=Tabel13[[#This Row],[detected]],1,0)</f>
        <v>1</v>
      </c>
    </row>
    <row r="160" spans="1:4" x14ac:dyDescent="0.25">
      <c r="A160" t="s">
        <v>295</v>
      </c>
      <c r="B160">
        <v>0</v>
      </c>
      <c r="C160">
        <v>0</v>
      </c>
      <c r="D160" s="6">
        <f>IF(Tabel13[[#This Row],['#signs]]=Tabel13[[#This Row],[detected]],1,0)</f>
        <v>1</v>
      </c>
    </row>
    <row r="161" spans="1:4" x14ac:dyDescent="0.25">
      <c r="A161" t="s">
        <v>296</v>
      </c>
      <c r="B161">
        <v>0</v>
      </c>
      <c r="C161">
        <v>0</v>
      </c>
      <c r="D161" s="6">
        <f>IF(Tabel13[[#This Row],['#signs]]=Tabel13[[#This Row],[detected]],1,0)</f>
        <v>1</v>
      </c>
    </row>
    <row r="162" spans="1:4" x14ac:dyDescent="0.25">
      <c r="A162" t="s">
        <v>297</v>
      </c>
      <c r="B162">
        <v>0</v>
      </c>
      <c r="C162">
        <v>0</v>
      </c>
      <c r="D162" s="6">
        <f>IF(Tabel13[[#This Row],['#signs]]=Tabel13[[#This Row],[detected]],1,0)</f>
        <v>1</v>
      </c>
    </row>
    <row r="163" spans="1:4" x14ac:dyDescent="0.25">
      <c r="A163" t="s">
        <v>298</v>
      </c>
      <c r="B163">
        <v>0</v>
      </c>
      <c r="C163">
        <v>0</v>
      </c>
      <c r="D163" s="6">
        <f>IF(Tabel13[[#This Row],['#signs]]=Tabel13[[#This Row],[detected]],1,0)</f>
        <v>1</v>
      </c>
    </row>
    <row r="164" spans="1:4" x14ac:dyDescent="0.25">
      <c r="A164" t="s">
        <v>299</v>
      </c>
      <c r="B164">
        <v>0</v>
      </c>
      <c r="C164">
        <v>0</v>
      </c>
      <c r="D164" s="6">
        <f>IF(Tabel13[[#This Row],['#signs]]=Tabel13[[#This Row],[detected]],1,0)</f>
        <v>1</v>
      </c>
    </row>
    <row r="165" spans="1:4" x14ac:dyDescent="0.25">
      <c r="A165" t="s">
        <v>300</v>
      </c>
      <c r="B165">
        <v>0</v>
      </c>
      <c r="C165">
        <v>0</v>
      </c>
      <c r="D165" s="6">
        <f>IF(Tabel13[[#This Row],['#signs]]=Tabel13[[#This Row],[detected]],1,0)</f>
        <v>1</v>
      </c>
    </row>
    <row r="166" spans="1:4" x14ac:dyDescent="0.25">
      <c r="A166" t="s">
        <v>52</v>
      </c>
      <c r="B166">
        <v>0</v>
      </c>
      <c r="C166">
        <v>0</v>
      </c>
      <c r="D166" s="6">
        <f>IF(Tabel13[[#This Row],['#signs]]=Tabel13[[#This Row],[detected]],1,0)</f>
        <v>1</v>
      </c>
    </row>
    <row r="167" spans="1:4" x14ac:dyDescent="0.25">
      <c r="A167" t="s">
        <v>301</v>
      </c>
      <c r="B167">
        <v>0</v>
      </c>
      <c r="C167">
        <v>0</v>
      </c>
      <c r="D167" s="6">
        <f>IF(Tabel13[[#This Row],['#signs]]=Tabel13[[#This Row],[detected]],1,0)</f>
        <v>1</v>
      </c>
    </row>
    <row r="168" spans="1:4" x14ac:dyDescent="0.25">
      <c r="A168" t="s">
        <v>302</v>
      </c>
      <c r="B168">
        <v>0</v>
      </c>
      <c r="C168">
        <v>0</v>
      </c>
      <c r="D168" s="6">
        <f>IF(Tabel13[[#This Row],['#signs]]=Tabel13[[#This Row],[detected]],1,0)</f>
        <v>1</v>
      </c>
    </row>
    <row r="169" spans="1:4" x14ac:dyDescent="0.25">
      <c r="A169" t="s">
        <v>303</v>
      </c>
      <c r="B169">
        <v>0</v>
      </c>
      <c r="C169">
        <v>0</v>
      </c>
      <c r="D169" s="6">
        <f>IF(Tabel13[[#This Row],['#signs]]=Tabel13[[#This Row],[detected]],1,0)</f>
        <v>1</v>
      </c>
    </row>
    <row r="170" spans="1:4" x14ac:dyDescent="0.25">
      <c r="A170" t="s">
        <v>304</v>
      </c>
      <c r="B170">
        <v>0</v>
      </c>
      <c r="C170">
        <v>0</v>
      </c>
      <c r="D170" s="6">
        <f>IF(Tabel13[[#This Row],['#signs]]=Tabel13[[#This Row],[detected]],1,0)</f>
        <v>1</v>
      </c>
    </row>
    <row r="171" spans="1:4" x14ac:dyDescent="0.25">
      <c r="A171" t="s">
        <v>305</v>
      </c>
      <c r="B171">
        <v>0</v>
      </c>
      <c r="C171">
        <v>0</v>
      </c>
      <c r="D171" s="6">
        <f>IF(Tabel13[[#This Row],['#signs]]=Tabel13[[#This Row],[detected]],1,0)</f>
        <v>1</v>
      </c>
    </row>
    <row r="172" spans="1:4" x14ac:dyDescent="0.25">
      <c r="A172" t="s">
        <v>306</v>
      </c>
      <c r="B172">
        <v>0</v>
      </c>
      <c r="C172">
        <v>0</v>
      </c>
      <c r="D172" s="6">
        <f>IF(Tabel13[[#This Row],['#signs]]=Tabel13[[#This Row],[detected]],1,0)</f>
        <v>1</v>
      </c>
    </row>
    <row r="173" spans="1:4" x14ac:dyDescent="0.25">
      <c r="A173" t="s">
        <v>307</v>
      </c>
      <c r="B173">
        <v>0</v>
      </c>
      <c r="C173">
        <v>0</v>
      </c>
      <c r="D173" s="6">
        <f>IF(Tabel13[[#This Row],['#signs]]=Tabel13[[#This Row],[detected]],1,0)</f>
        <v>1</v>
      </c>
    </row>
    <row r="174" spans="1:4" x14ac:dyDescent="0.25">
      <c r="A174" t="s">
        <v>308</v>
      </c>
      <c r="B174">
        <v>0</v>
      </c>
      <c r="C174">
        <v>0</v>
      </c>
      <c r="D174" s="6">
        <f>IF(Tabel13[[#This Row],['#signs]]=Tabel13[[#This Row],[detected]],1,0)</f>
        <v>1</v>
      </c>
    </row>
    <row r="175" spans="1:4" x14ac:dyDescent="0.25">
      <c r="A175" t="s">
        <v>309</v>
      </c>
      <c r="B175">
        <v>0</v>
      </c>
      <c r="C175">
        <v>0</v>
      </c>
      <c r="D175" s="6">
        <f>IF(Tabel13[[#This Row],['#signs]]=Tabel13[[#This Row],[detected]],1,0)</f>
        <v>1</v>
      </c>
    </row>
    <row r="176" spans="1:4" x14ac:dyDescent="0.25">
      <c r="A176" t="s">
        <v>310</v>
      </c>
      <c r="B176">
        <v>0</v>
      </c>
      <c r="C176">
        <v>0</v>
      </c>
      <c r="D176" s="6">
        <f>IF(Tabel13[[#This Row],['#signs]]=Tabel13[[#This Row],[detected]],1,0)</f>
        <v>1</v>
      </c>
    </row>
    <row r="177" spans="1:4" x14ac:dyDescent="0.25">
      <c r="A177" t="s">
        <v>311</v>
      </c>
      <c r="B177">
        <v>0</v>
      </c>
      <c r="C177">
        <v>0</v>
      </c>
      <c r="D177" s="6">
        <f>IF(Tabel13[[#This Row],['#signs]]=Tabel13[[#This Row],[detected]],1,0)</f>
        <v>1</v>
      </c>
    </row>
    <row r="178" spans="1:4" x14ac:dyDescent="0.25">
      <c r="A178" t="s">
        <v>312</v>
      </c>
      <c r="B178">
        <v>0</v>
      </c>
      <c r="C178">
        <v>0</v>
      </c>
      <c r="D178" s="6">
        <f>IF(Tabel13[[#This Row],['#signs]]=Tabel13[[#This Row],[detected]],1,0)</f>
        <v>1</v>
      </c>
    </row>
    <row r="179" spans="1:4" x14ac:dyDescent="0.25">
      <c r="A179" t="s">
        <v>313</v>
      </c>
      <c r="B179">
        <v>0</v>
      </c>
      <c r="C179">
        <v>0</v>
      </c>
      <c r="D179" s="6">
        <f>IF(Tabel13[[#This Row],['#signs]]=Tabel13[[#This Row],[detected]],1,0)</f>
        <v>1</v>
      </c>
    </row>
    <row r="180" spans="1:4" x14ac:dyDescent="0.25">
      <c r="A180" t="s">
        <v>314</v>
      </c>
      <c r="B180">
        <v>0</v>
      </c>
      <c r="C180">
        <v>0</v>
      </c>
      <c r="D180" s="6">
        <f>IF(Tabel13[[#This Row],['#signs]]=Tabel13[[#This Row],[detected]],1,0)</f>
        <v>1</v>
      </c>
    </row>
    <row r="181" spans="1:4" x14ac:dyDescent="0.25">
      <c r="A181" t="s">
        <v>315</v>
      </c>
      <c r="B181">
        <v>0</v>
      </c>
      <c r="C181">
        <v>0</v>
      </c>
      <c r="D181" s="6">
        <f>IF(Tabel13[[#This Row],['#signs]]=Tabel13[[#This Row],[detected]],1,0)</f>
        <v>1</v>
      </c>
    </row>
    <row r="182" spans="1:4" x14ac:dyDescent="0.25">
      <c r="A182" t="s">
        <v>316</v>
      </c>
      <c r="B182">
        <v>0</v>
      </c>
      <c r="C182">
        <v>0</v>
      </c>
      <c r="D182" s="6">
        <f>IF(Tabel13[[#This Row],['#signs]]=Tabel13[[#This Row],[detected]],1,0)</f>
        <v>1</v>
      </c>
    </row>
    <row r="183" spans="1:4" x14ac:dyDescent="0.25">
      <c r="A183" t="s">
        <v>317</v>
      </c>
      <c r="B183">
        <v>0</v>
      </c>
      <c r="C183">
        <v>0</v>
      </c>
      <c r="D183" s="6">
        <f>IF(Tabel13[[#This Row],['#signs]]=Tabel13[[#This Row],[detected]],1,0)</f>
        <v>1</v>
      </c>
    </row>
    <row r="184" spans="1:4" x14ac:dyDescent="0.25">
      <c r="A184" t="s">
        <v>318</v>
      </c>
      <c r="B184">
        <v>0</v>
      </c>
      <c r="C184">
        <v>0</v>
      </c>
      <c r="D184" s="6">
        <f>IF(Tabel13[[#This Row],['#signs]]=Tabel13[[#This Row],[detected]],1,0)</f>
        <v>1</v>
      </c>
    </row>
    <row r="185" spans="1:4" x14ac:dyDescent="0.25">
      <c r="A185" t="s">
        <v>319</v>
      </c>
      <c r="B185">
        <v>0</v>
      </c>
      <c r="C185">
        <v>0</v>
      </c>
      <c r="D185" s="6">
        <f>IF(Tabel13[[#This Row],['#signs]]=Tabel13[[#This Row],[detected]],1,0)</f>
        <v>1</v>
      </c>
    </row>
    <row r="186" spans="1:4" x14ac:dyDescent="0.25">
      <c r="A186" t="s">
        <v>320</v>
      </c>
      <c r="B186">
        <v>0</v>
      </c>
      <c r="C186">
        <v>0</v>
      </c>
      <c r="D186" s="6">
        <f>IF(Tabel13[[#This Row],['#signs]]=Tabel13[[#This Row],[detected]],1,0)</f>
        <v>1</v>
      </c>
    </row>
    <row r="187" spans="1:4" x14ac:dyDescent="0.25">
      <c r="A187" t="s">
        <v>321</v>
      </c>
      <c r="B187">
        <v>0</v>
      </c>
      <c r="C187">
        <v>0</v>
      </c>
      <c r="D187" s="6">
        <f>IF(Tabel13[[#This Row],['#signs]]=Tabel13[[#This Row],[detected]],1,0)</f>
        <v>1</v>
      </c>
    </row>
    <row r="188" spans="1:4" x14ac:dyDescent="0.25">
      <c r="A188" t="s">
        <v>322</v>
      </c>
      <c r="B188">
        <v>0</v>
      </c>
      <c r="C188">
        <v>0</v>
      </c>
      <c r="D188" s="6">
        <f>IF(Tabel13[[#This Row],['#signs]]=Tabel13[[#This Row],[detected]],1,0)</f>
        <v>1</v>
      </c>
    </row>
    <row r="189" spans="1:4" x14ac:dyDescent="0.25">
      <c r="A189" t="s">
        <v>323</v>
      </c>
      <c r="B189">
        <v>0</v>
      </c>
      <c r="C189">
        <v>0</v>
      </c>
      <c r="D189" s="6">
        <f>IF(Tabel13[[#This Row],['#signs]]=Tabel13[[#This Row],[detected]],1,0)</f>
        <v>1</v>
      </c>
    </row>
    <row r="190" spans="1:4" x14ac:dyDescent="0.25">
      <c r="A190" t="s">
        <v>324</v>
      </c>
      <c r="B190">
        <v>0</v>
      </c>
      <c r="C190">
        <v>0</v>
      </c>
      <c r="D190" s="6">
        <f>IF(Tabel13[[#This Row],['#signs]]=Tabel13[[#This Row],[detected]],1,0)</f>
        <v>1</v>
      </c>
    </row>
    <row r="191" spans="1:4" x14ac:dyDescent="0.25">
      <c r="A191" t="s">
        <v>325</v>
      </c>
      <c r="B191">
        <v>0</v>
      </c>
      <c r="C191">
        <v>0</v>
      </c>
      <c r="D191" s="6">
        <f>IF(Tabel13[[#This Row],['#signs]]=Tabel13[[#This Row],[detected]],1,0)</f>
        <v>1</v>
      </c>
    </row>
    <row r="192" spans="1:4" x14ac:dyDescent="0.25">
      <c r="A192" t="s">
        <v>326</v>
      </c>
      <c r="B192">
        <v>0</v>
      </c>
      <c r="C192">
        <v>0</v>
      </c>
      <c r="D192" s="6">
        <f>IF(Tabel13[[#This Row],['#signs]]=Tabel13[[#This Row],[detected]],1,0)</f>
        <v>1</v>
      </c>
    </row>
    <row r="193" spans="1:4" x14ac:dyDescent="0.25">
      <c r="A193" t="s">
        <v>327</v>
      </c>
      <c r="B193">
        <v>0</v>
      </c>
      <c r="C193">
        <v>0</v>
      </c>
      <c r="D193" s="6">
        <f>IF(Tabel13[[#This Row],['#signs]]=Tabel13[[#This Row],[detected]],1,0)</f>
        <v>1</v>
      </c>
    </row>
    <row r="194" spans="1:4" x14ac:dyDescent="0.25">
      <c r="A194" t="s">
        <v>328</v>
      </c>
      <c r="B194">
        <v>0</v>
      </c>
      <c r="C194">
        <v>0</v>
      </c>
      <c r="D194" s="6">
        <f>IF(Tabel13[[#This Row],['#signs]]=Tabel13[[#This Row],[detected]],1,0)</f>
        <v>1</v>
      </c>
    </row>
    <row r="195" spans="1:4" x14ac:dyDescent="0.25">
      <c r="A195" t="s">
        <v>329</v>
      </c>
      <c r="B195">
        <v>0</v>
      </c>
      <c r="C195">
        <v>0</v>
      </c>
      <c r="D195" s="6">
        <f>IF(Tabel13[[#This Row],['#signs]]=Tabel13[[#This Row],[detected]],1,0)</f>
        <v>1</v>
      </c>
    </row>
    <row r="196" spans="1:4" x14ac:dyDescent="0.25">
      <c r="A196" t="s">
        <v>330</v>
      </c>
      <c r="B196">
        <v>0</v>
      </c>
      <c r="C196">
        <v>0</v>
      </c>
      <c r="D196" s="6">
        <f>IF(Tabel13[[#This Row],['#signs]]=Tabel13[[#This Row],[detected]],1,0)</f>
        <v>1</v>
      </c>
    </row>
    <row r="197" spans="1:4" x14ac:dyDescent="0.25">
      <c r="A197" t="s">
        <v>331</v>
      </c>
      <c r="B197">
        <v>0</v>
      </c>
      <c r="C197">
        <v>0</v>
      </c>
      <c r="D197" s="6">
        <f>IF(Tabel13[[#This Row],['#signs]]=Tabel13[[#This Row],[detected]],1,0)</f>
        <v>1</v>
      </c>
    </row>
    <row r="198" spans="1:4" x14ac:dyDescent="0.25">
      <c r="A198" t="s">
        <v>332</v>
      </c>
      <c r="B198">
        <v>0</v>
      </c>
      <c r="C198">
        <v>1</v>
      </c>
      <c r="D198" s="6">
        <f>IF(Tabel13[[#This Row],['#signs]]=Tabel13[[#This Row],[detected]],1,0)</f>
        <v>0</v>
      </c>
    </row>
    <row r="199" spans="1:4" x14ac:dyDescent="0.25">
      <c r="A199" t="s">
        <v>333</v>
      </c>
      <c r="B199">
        <v>0</v>
      </c>
      <c r="C199">
        <v>0</v>
      </c>
      <c r="D199" s="6">
        <f>IF(Tabel13[[#This Row],['#signs]]=Tabel13[[#This Row],[detected]],1,0)</f>
        <v>1</v>
      </c>
    </row>
    <row r="200" spans="1:4" x14ac:dyDescent="0.25">
      <c r="A200" t="s">
        <v>334</v>
      </c>
      <c r="B200">
        <v>0</v>
      </c>
      <c r="C200">
        <v>0</v>
      </c>
      <c r="D200" s="6">
        <f>IF(Tabel13[[#This Row],['#signs]]=Tabel13[[#This Row],[detected]],1,0)</f>
        <v>1</v>
      </c>
    </row>
    <row r="201" spans="1:4" x14ac:dyDescent="0.25">
      <c r="A201" t="s">
        <v>335</v>
      </c>
      <c r="B201">
        <v>0</v>
      </c>
      <c r="C201">
        <v>0</v>
      </c>
      <c r="D201" s="6">
        <f>IF(Tabel13[[#This Row],['#signs]]=Tabel13[[#This Row],[detected]],1,0)</f>
        <v>1</v>
      </c>
    </row>
    <row r="202" spans="1:4" x14ac:dyDescent="0.25">
      <c r="A202" t="s">
        <v>336</v>
      </c>
      <c r="B202">
        <v>0</v>
      </c>
      <c r="C202">
        <v>0</v>
      </c>
      <c r="D202" s="6">
        <f>IF(Tabel13[[#This Row],['#signs]]=Tabel13[[#This Row],[detected]],1,0)</f>
        <v>1</v>
      </c>
    </row>
    <row r="203" spans="1:4" x14ac:dyDescent="0.25">
      <c r="A203" t="s">
        <v>337</v>
      </c>
      <c r="B203">
        <v>0</v>
      </c>
      <c r="C203">
        <v>0</v>
      </c>
      <c r="D203" s="6">
        <f>IF(Tabel13[[#This Row],['#signs]]=Tabel13[[#This Row],[detected]],1,0)</f>
        <v>1</v>
      </c>
    </row>
    <row r="204" spans="1:4" x14ac:dyDescent="0.25">
      <c r="A204" t="s">
        <v>338</v>
      </c>
      <c r="B204">
        <v>0</v>
      </c>
      <c r="C204">
        <v>0</v>
      </c>
      <c r="D204" s="6">
        <f>IF(Tabel13[[#This Row],['#signs]]=Tabel13[[#This Row],[detected]],1,0)</f>
        <v>1</v>
      </c>
    </row>
    <row r="205" spans="1:4" x14ac:dyDescent="0.25">
      <c r="A205" t="s">
        <v>339</v>
      </c>
      <c r="B205">
        <v>0</v>
      </c>
      <c r="C205">
        <v>0</v>
      </c>
      <c r="D205" s="6">
        <f>IF(Tabel13[[#This Row],['#signs]]=Tabel13[[#This Row],[detected]],1,0)</f>
        <v>1</v>
      </c>
    </row>
    <row r="206" spans="1:4" x14ac:dyDescent="0.25">
      <c r="A206" t="s">
        <v>340</v>
      </c>
      <c r="B206">
        <v>0</v>
      </c>
      <c r="C206">
        <v>0</v>
      </c>
      <c r="D206" s="6">
        <f>IF(Tabel13[[#This Row],['#signs]]=Tabel13[[#This Row],[detected]],1,0)</f>
        <v>1</v>
      </c>
    </row>
    <row r="207" spans="1:4" x14ac:dyDescent="0.25">
      <c r="A207" t="s">
        <v>341</v>
      </c>
      <c r="B207">
        <v>0</v>
      </c>
      <c r="C207">
        <v>0</v>
      </c>
      <c r="D207" s="6">
        <f>IF(Tabel13[[#This Row],['#signs]]=Tabel13[[#This Row],[detected]],1,0)</f>
        <v>1</v>
      </c>
    </row>
    <row r="208" spans="1:4" x14ac:dyDescent="0.25">
      <c r="A208" t="s">
        <v>342</v>
      </c>
      <c r="B208">
        <v>0</v>
      </c>
      <c r="C208">
        <v>0</v>
      </c>
      <c r="D208" s="6">
        <f>IF(Tabel13[[#This Row],['#signs]]=Tabel13[[#This Row],[detected]],1,0)</f>
        <v>1</v>
      </c>
    </row>
    <row r="209" spans="1:4" x14ac:dyDescent="0.25">
      <c r="A209" t="s">
        <v>343</v>
      </c>
      <c r="B209">
        <v>0</v>
      </c>
      <c r="C209">
        <v>0</v>
      </c>
      <c r="D209" s="6">
        <f>IF(Tabel13[[#This Row],['#signs]]=Tabel13[[#This Row],[detected]],1,0)</f>
        <v>1</v>
      </c>
    </row>
    <row r="210" spans="1:4" x14ac:dyDescent="0.25">
      <c r="A210" t="s">
        <v>344</v>
      </c>
      <c r="B210">
        <v>0</v>
      </c>
      <c r="C210">
        <v>0</v>
      </c>
      <c r="D210" s="6">
        <f>IF(Tabel13[[#This Row],['#signs]]=Tabel13[[#This Row],[detected]],1,0)</f>
        <v>1</v>
      </c>
    </row>
    <row r="211" spans="1:4" x14ac:dyDescent="0.25">
      <c r="A211" t="s">
        <v>345</v>
      </c>
      <c r="B211">
        <v>0</v>
      </c>
      <c r="C211">
        <v>0</v>
      </c>
      <c r="D211" s="6">
        <f>IF(Tabel13[[#This Row],['#signs]]=Tabel13[[#This Row],[detected]],1,0)</f>
        <v>1</v>
      </c>
    </row>
    <row r="212" spans="1:4" x14ac:dyDescent="0.25">
      <c r="A212" t="s">
        <v>346</v>
      </c>
      <c r="B212">
        <v>0</v>
      </c>
      <c r="C212">
        <v>0</v>
      </c>
      <c r="D212" s="6">
        <f>IF(Tabel13[[#This Row],['#signs]]=Tabel13[[#This Row],[detected]],1,0)</f>
        <v>1</v>
      </c>
    </row>
    <row r="213" spans="1:4" x14ac:dyDescent="0.25">
      <c r="A213" t="s">
        <v>347</v>
      </c>
      <c r="B213">
        <v>0</v>
      </c>
      <c r="C213">
        <v>0</v>
      </c>
      <c r="D213" s="6">
        <f>IF(Tabel13[[#This Row],['#signs]]=Tabel13[[#This Row],[detected]],1,0)</f>
        <v>1</v>
      </c>
    </row>
    <row r="214" spans="1:4" x14ac:dyDescent="0.25">
      <c r="A214" t="s">
        <v>67</v>
      </c>
      <c r="B214">
        <v>0</v>
      </c>
      <c r="C214">
        <v>0</v>
      </c>
      <c r="D214" s="6">
        <f>IF(Tabel13[[#This Row],['#signs]]=Tabel13[[#This Row],[detected]],1,0)</f>
        <v>1</v>
      </c>
    </row>
    <row r="215" spans="1:4" x14ac:dyDescent="0.25">
      <c r="A215" t="s">
        <v>348</v>
      </c>
      <c r="B215">
        <v>0</v>
      </c>
      <c r="C215">
        <v>0</v>
      </c>
      <c r="D215" s="6">
        <f>IF(Tabel13[[#This Row],['#signs]]=Tabel13[[#This Row],[detected]],1,0)</f>
        <v>1</v>
      </c>
    </row>
    <row r="216" spans="1:4" x14ac:dyDescent="0.25">
      <c r="A216" t="s">
        <v>349</v>
      </c>
      <c r="B216">
        <v>0</v>
      </c>
      <c r="C216">
        <v>0</v>
      </c>
      <c r="D216" s="6">
        <f>IF(Tabel13[[#This Row],['#signs]]=Tabel13[[#This Row],[detected]],1,0)</f>
        <v>1</v>
      </c>
    </row>
    <row r="217" spans="1:4" x14ac:dyDescent="0.25">
      <c r="A217" t="s">
        <v>350</v>
      </c>
      <c r="B217">
        <v>0</v>
      </c>
      <c r="C217">
        <v>0</v>
      </c>
      <c r="D217" s="6">
        <f>IF(Tabel13[[#This Row],['#signs]]=Tabel13[[#This Row],[detected]],1,0)</f>
        <v>1</v>
      </c>
    </row>
    <row r="218" spans="1:4" x14ac:dyDescent="0.25">
      <c r="A218" t="s">
        <v>351</v>
      </c>
      <c r="B218">
        <v>0</v>
      </c>
      <c r="C218">
        <v>1</v>
      </c>
      <c r="D218" s="6">
        <f>IF(Tabel13[[#This Row],['#signs]]=Tabel13[[#This Row],[detected]],1,0)</f>
        <v>0</v>
      </c>
    </row>
    <row r="219" spans="1:4" x14ac:dyDescent="0.25">
      <c r="A219" t="s">
        <v>352</v>
      </c>
      <c r="B219">
        <v>0</v>
      </c>
      <c r="C219">
        <v>1</v>
      </c>
      <c r="D219" s="6">
        <f>IF(Tabel13[[#This Row],['#signs]]=Tabel13[[#This Row],[detected]],1,0)</f>
        <v>0</v>
      </c>
    </row>
    <row r="220" spans="1:4" x14ac:dyDescent="0.25">
      <c r="A220" t="s">
        <v>353</v>
      </c>
      <c r="B220">
        <v>0</v>
      </c>
      <c r="C220">
        <v>0</v>
      </c>
      <c r="D220" s="6">
        <f>IF(Tabel13[[#This Row],['#signs]]=Tabel13[[#This Row],[detected]],1,0)</f>
        <v>1</v>
      </c>
    </row>
    <row r="221" spans="1:4" x14ac:dyDescent="0.25">
      <c r="A221" t="s">
        <v>354</v>
      </c>
      <c r="B221">
        <v>0</v>
      </c>
      <c r="C221">
        <v>0</v>
      </c>
      <c r="D221" s="6">
        <f>IF(Tabel13[[#This Row],['#signs]]=Tabel13[[#This Row],[detected]],1,0)</f>
        <v>1</v>
      </c>
    </row>
    <row r="222" spans="1:4" x14ac:dyDescent="0.25">
      <c r="A222" t="s">
        <v>355</v>
      </c>
      <c r="B222">
        <v>0</v>
      </c>
      <c r="C222">
        <v>0</v>
      </c>
      <c r="D222" s="6">
        <f>IF(Tabel13[[#This Row],['#signs]]=Tabel13[[#This Row],[detected]],1,0)</f>
        <v>1</v>
      </c>
    </row>
    <row r="223" spans="1:4" x14ac:dyDescent="0.25">
      <c r="A223" t="s">
        <v>356</v>
      </c>
      <c r="B223">
        <v>0</v>
      </c>
      <c r="C223">
        <v>0</v>
      </c>
      <c r="D223" s="6">
        <f>IF(Tabel13[[#This Row],['#signs]]=Tabel13[[#This Row],[detected]],1,0)</f>
        <v>1</v>
      </c>
    </row>
    <row r="224" spans="1:4" x14ac:dyDescent="0.25">
      <c r="A224" t="s">
        <v>357</v>
      </c>
      <c r="B224">
        <v>0</v>
      </c>
      <c r="C224">
        <v>0</v>
      </c>
      <c r="D224" s="6">
        <f>IF(Tabel13[[#This Row],['#signs]]=Tabel13[[#This Row],[detected]],1,0)</f>
        <v>1</v>
      </c>
    </row>
    <row r="225" spans="1:4" x14ac:dyDescent="0.25">
      <c r="A225" t="s">
        <v>358</v>
      </c>
      <c r="B225">
        <v>0</v>
      </c>
      <c r="C225">
        <v>0</v>
      </c>
      <c r="D225" s="6">
        <f>IF(Tabel13[[#This Row],['#signs]]=Tabel13[[#This Row],[detected]],1,0)</f>
        <v>1</v>
      </c>
    </row>
    <row r="226" spans="1:4" x14ac:dyDescent="0.25">
      <c r="A226" t="s">
        <v>359</v>
      </c>
      <c r="B226">
        <v>0</v>
      </c>
      <c r="C226">
        <v>0</v>
      </c>
      <c r="D226" s="6">
        <f>IF(Tabel13[[#This Row],['#signs]]=Tabel13[[#This Row],[detected]],1,0)</f>
        <v>1</v>
      </c>
    </row>
    <row r="227" spans="1:4" x14ac:dyDescent="0.25">
      <c r="A227" t="s">
        <v>360</v>
      </c>
      <c r="B227">
        <v>0</v>
      </c>
      <c r="C227">
        <v>0</v>
      </c>
      <c r="D227" s="6">
        <f>IF(Tabel13[[#This Row],['#signs]]=Tabel13[[#This Row],[detected]],1,0)</f>
        <v>1</v>
      </c>
    </row>
    <row r="228" spans="1:4" x14ac:dyDescent="0.25">
      <c r="A228" t="s">
        <v>361</v>
      </c>
      <c r="B228">
        <v>0</v>
      </c>
      <c r="C228">
        <v>1</v>
      </c>
      <c r="D228" s="6">
        <f>IF(Tabel13[[#This Row],['#signs]]=Tabel13[[#This Row],[detected]],1,0)</f>
        <v>0</v>
      </c>
    </row>
    <row r="229" spans="1:4" x14ac:dyDescent="0.25">
      <c r="A229" t="s">
        <v>362</v>
      </c>
      <c r="B229">
        <v>0</v>
      </c>
      <c r="C229">
        <v>0</v>
      </c>
      <c r="D229" s="6">
        <f>IF(Tabel13[[#This Row],['#signs]]=Tabel13[[#This Row],[detected]],1,0)</f>
        <v>1</v>
      </c>
    </row>
    <row r="230" spans="1:4" x14ac:dyDescent="0.25">
      <c r="A230" t="s">
        <v>363</v>
      </c>
      <c r="B230">
        <v>0</v>
      </c>
      <c r="C230">
        <v>1</v>
      </c>
      <c r="D230" s="6">
        <f>IF(Tabel13[[#This Row],['#signs]]=Tabel13[[#This Row],[detected]],1,0)</f>
        <v>0</v>
      </c>
    </row>
    <row r="231" spans="1:4" x14ac:dyDescent="0.25">
      <c r="A231" t="s">
        <v>364</v>
      </c>
      <c r="B231">
        <v>0</v>
      </c>
      <c r="C231">
        <v>0</v>
      </c>
      <c r="D231" s="6">
        <f>IF(Tabel13[[#This Row],['#signs]]=Tabel13[[#This Row],[detected]],1,0)</f>
        <v>1</v>
      </c>
    </row>
    <row r="232" spans="1:4" x14ac:dyDescent="0.25">
      <c r="A232" t="s">
        <v>365</v>
      </c>
      <c r="B232">
        <v>0</v>
      </c>
      <c r="C232">
        <v>0</v>
      </c>
      <c r="D232" s="6">
        <f>IF(Tabel13[[#This Row],['#signs]]=Tabel13[[#This Row],[detected]],1,0)</f>
        <v>1</v>
      </c>
    </row>
    <row r="233" spans="1:4" x14ac:dyDescent="0.25">
      <c r="A233" t="s">
        <v>366</v>
      </c>
      <c r="B233">
        <v>0</v>
      </c>
      <c r="C233">
        <v>0</v>
      </c>
      <c r="D233" s="6">
        <f>IF(Tabel13[[#This Row],['#signs]]=Tabel13[[#This Row],[detected]],1,0)</f>
        <v>1</v>
      </c>
    </row>
    <row r="234" spans="1:4" x14ac:dyDescent="0.25">
      <c r="A234" t="s">
        <v>367</v>
      </c>
      <c r="B234">
        <v>0</v>
      </c>
      <c r="C234">
        <v>0</v>
      </c>
      <c r="D234" s="6">
        <f>IF(Tabel13[[#This Row],['#signs]]=Tabel13[[#This Row],[detected]],1,0)</f>
        <v>1</v>
      </c>
    </row>
    <row r="235" spans="1:4" x14ac:dyDescent="0.25">
      <c r="A235" t="s">
        <v>368</v>
      </c>
      <c r="B235">
        <v>0</v>
      </c>
      <c r="C235">
        <v>0</v>
      </c>
      <c r="D235" s="6">
        <f>IF(Tabel13[[#This Row],['#signs]]=Tabel13[[#This Row],[detected]],1,0)</f>
        <v>1</v>
      </c>
    </row>
    <row r="236" spans="1:4" x14ac:dyDescent="0.25">
      <c r="A236" t="s">
        <v>369</v>
      </c>
      <c r="B236">
        <v>0</v>
      </c>
      <c r="C236">
        <v>0</v>
      </c>
      <c r="D236" s="6">
        <f>IF(Tabel13[[#This Row],['#signs]]=Tabel13[[#This Row],[detected]],1,0)</f>
        <v>1</v>
      </c>
    </row>
    <row r="237" spans="1:4" x14ac:dyDescent="0.25">
      <c r="A237" t="s">
        <v>370</v>
      </c>
      <c r="B237">
        <v>0</v>
      </c>
      <c r="C237">
        <v>0</v>
      </c>
      <c r="D237" s="6">
        <f>IF(Tabel13[[#This Row],['#signs]]=Tabel13[[#This Row],[detected]],1,0)</f>
        <v>1</v>
      </c>
    </row>
    <row r="238" spans="1:4" x14ac:dyDescent="0.25">
      <c r="A238" t="s">
        <v>371</v>
      </c>
      <c r="B238">
        <v>0</v>
      </c>
      <c r="C238">
        <v>0</v>
      </c>
      <c r="D238" s="6">
        <f>IF(Tabel13[[#This Row],['#signs]]=Tabel13[[#This Row],[detected]],1,0)</f>
        <v>1</v>
      </c>
    </row>
    <row r="239" spans="1:4" x14ac:dyDescent="0.25">
      <c r="A239" t="s">
        <v>372</v>
      </c>
      <c r="B239">
        <v>0</v>
      </c>
      <c r="C239">
        <v>0</v>
      </c>
      <c r="D239" s="6">
        <f>IF(Tabel13[[#This Row],['#signs]]=Tabel13[[#This Row],[detected]],1,0)</f>
        <v>1</v>
      </c>
    </row>
    <row r="240" spans="1:4" x14ac:dyDescent="0.25">
      <c r="A240" t="s">
        <v>373</v>
      </c>
      <c r="B240">
        <v>0</v>
      </c>
      <c r="C240">
        <v>0</v>
      </c>
      <c r="D240" s="6">
        <f>IF(Tabel13[[#This Row],['#signs]]=Tabel13[[#This Row],[detected]],1,0)</f>
        <v>1</v>
      </c>
    </row>
    <row r="241" spans="1:4" x14ac:dyDescent="0.25">
      <c r="A241" t="s">
        <v>374</v>
      </c>
      <c r="B241">
        <v>0</v>
      </c>
      <c r="C241">
        <v>0</v>
      </c>
      <c r="D241" s="6">
        <f>IF(Tabel13[[#This Row],['#signs]]=Tabel13[[#This Row],[detected]],1,0)</f>
        <v>1</v>
      </c>
    </row>
    <row r="242" spans="1:4" x14ac:dyDescent="0.25">
      <c r="A242" t="s">
        <v>375</v>
      </c>
      <c r="B242">
        <v>0</v>
      </c>
      <c r="C242">
        <v>0</v>
      </c>
      <c r="D242" s="6">
        <f>IF(Tabel13[[#This Row],['#signs]]=Tabel13[[#This Row],[detected]],1,0)</f>
        <v>1</v>
      </c>
    </row>
    <row r="243" spans="1:4" x14ac:dyDescent="0.25">
      <c r="A243" t="s">
        <v>376</v>
      </c>
      <c r="B243">
        <v>0</v>
      </c>
      <c r="C243">
        <v>0</v>
      </c>
      <c r="D243" s="6">
        <f>IF(Tabel13[[#This Row],['#signs]]=Tabel13[[#This Row],[detected]],1,0)</f>
        <v>1</v>
      </c>
    </row>
    <row r="244" spans="1:4" x14ac:dyDescent="0.25">
      <c r="A244" t="s">
        <v>377</v>
      </c>
      <c r="B244">
        <v>0</v>
      </c>
      <c r="C244">
        <v>0</v>
      </c>
      <c r="D244" s="6">
        <f>IF(Tabel13[[#This Row],['#signs]]=Tabel13[[#This Row],[detected]],1,0)</f>
        <v>1</v>
      </c>
    </row>
    <row r="245" spans="1:4" x14ac:dyDescent="0.25">
      <c r="A245" t="s">
        <v>378</v>
      </c>
      <c r="B245">
        <v>0</v>
      </c>
      <c r="C245">
        <v>0</v>
      </c>
      <c r="D245" s="6">
        <f>IF(Tabel13[[#This Row],['#signs]]=Tabel13[[#This Row],[detected]],1,0)</f>
        <v>1</v>
      </c>
    </row>
    <row r="246" spans="1:4" x14ac:dyDescent="0.25">
      <c r="A246" t="s">
        <v>379</v>
      </c>
      <c r="B246">
        <v>0</v>
      </c>
      <c r="C246">
        <v>0</v>
      </c>
      <c r="D246" s="6">
        <f>IF(Tabel13[[#This Row],['#signs]]=Tabel13[[#This Row],[detected]],1,0)</f>
        <v>1</v>
      </c>
    </row>
    <row r="247" spans="1:4" x14ac:dyDescent="0.25">
      <c r="A247" t="s">
        <v>380</v>
      </c>
      <c r="B247">
        <v>0</v>
      </c>
      <c r="C247">
        <v>0</v>
      </c>
      <c r="D247" s="6">
        <f>IF(Tabel13[[#This Row],['#signs]]=Tabel13[[#This Row],[detected]],1,0)</f>
        <v>1</v>
      </c>
    </row>
    <row r="248" spans="1:4" x14ac:dyDescent="0.25">
      <c r="A248" t="s">
        <v>381</v>
      </c>
      <c r="B248">
        <v>0</v>
      </c>
      <c r="C248">
        <v>0</v>
      </c>
      <c r="D248" s="6">
        <f>IF(Tabel13[[#This Row],['#signs]]=Tabel13[[#This Row],[detected]],1,0)</f>
        <v>1</v>
      </c>
    </row>
    <row r="249" spans="1:4" x14ac:dyDescent="0.25">
      <c r="A249" t="s">
        <v>382</v>
      </c>
      <c r="B249">
        <v>0</v>
      </c>
      <c r="C249">
        <v>0</v>
      </c>
      <c r="D249" s="6">
        <f>IF(Tabel13[[#This Row],['#signs]]=Tabel13[[#This Row],[detected]],1,0)</f>
        <v>1</v>
      </c>
    </row>
    <row r="250" spans="1:4" x14ac:dyDescent="0.25">
      <c r="A250" t="s">
        <v>383</v>
      </c>
      <c r="B250">
        <v>0</v>
      </c>
      <c r="C250">
        <v>0</v>
      </c>
      <c r="D250" s="6">
        <f>IF(Tabel13[[#This Row],['#signs]]=Tabel13[[#This Row],[detected]],1,0)</f>
        <v>1</v>
      </c>
    </row>
    <row r="251" spans="1:4" x14ac:dyDescent="0.25">
      <c r="A251" t="s">
        <v>384</v>
      </c>
      <c r="B251">
        <v>0</v>
      </c>
      <c r="C251">
        <v>1</v>
      </c>
      <c r="D251" s="6">
        <f>IF(Tabel13[[#This Row],['#signs]]=Tabel13[[#This Row],[detected]],1,0)</f>
        <v>0</v>
      </c>
    </row>
    <row r="252" spans="1:4" x14ac:dyDescent="0.25">
      <c r="A252" t="s">
        <v>385</v>
      </c>
      <c r="B252">
        <v>0</v>
      </c>
      <c r="C252">
        <v>0</v>
      </c>
      <c r="D252" s="6">
        <f>IF(Tabel13[[#This Row],['#signs]]=Tabel13[[#This Row],[detected]],1,0)</f>
        <v>1</v>
      </c>
    </row>
    <row r="253" spans="1:4" x14ac:dyDescent="0.25">
      <c r="A253" t="s">
        <v>386</v>
      </c>
      <c r="B253">
        <v>0</v>
      </c>
      <c r="C253">
        <v>0</v>
      </c>
      <c r="D253" s="6">
        <f>IF(Tabel13[[#This Row],['#signs]]=Tabel13[[#This Row],[detected]],1,0)</f>
        <v>1</v>
      </c>
    </row>
    <row r="254" spans="1:4" x14ac:dyDescent="0.25">
      <c r="A254" t="s">
        <v>387</v>
      </c>
      <c r="B254">
        <v>0</v>
      </c>
      <c r="C254">
        <v>0</v>
      </c>
      <c r="D254" s="6">
        <f>IF(Tabel13[[#This Row],['#signs]]=Tabel13[[#This Row],[detected]],1,0)</f>
        <v>1</v>
      </c>
    </row>
    <row r="255" spans="1:4" x14ac:dyDescent="0.25">
      <c r="A255" t="s">
        <v>388</v>
      </c>
      <c r="B255">
        <v>0</v>
      </c>
      <c r="C255">
        <v>0</v>
      </c>
      <c r="D255" s="6">
        <f>IF(Tabel13[[#This Row],['#signs]]=Tabel13[[#This Row],[detected]],1,0)</f>
        <v>1</v>
      </c>
    </row>
    <row r="256" spans="1:4" x14ac:dyDescent="0.25">
      <c r="A256" t="s">
        <v>389</v>
      </c>
      <c r="B256">
        <v>0</v>
      </c>
      <c r="C256">
        <v>0</v>
      </c>
      <c r="D256" s="6">
        <f>IF(Tabel13[[#This Row],['#signs]]=Tabel13[[#This Row],[detected]],1,0)</f>
        <v>1</v>
      </c>
    </row>
    <row r="257" spans="1:4" x14ac:dyDescent="0.25">
      <c r="A257" t="s">
        <v>390</v>
      </c>
      <c r="B257">
        <v>0</v>
      </c>
      <c r="C257">
        <v>1</v>
      </c>
      <c r="D257" s="6">
        <f>IF(Tabel13[[#This Row],['#signs]]=Tabel13[[#This Row],[detected]],1,0)</f>
        <v>0</v>
      </c>
    </row>
    <row r="258" spans="1:4" x14ac:dyDescent="0.25">
      <c r="A258" t="s">
        <v>391</v>
      </c>
      <c r="B258">
        <v>0</v>
      </c>
      <c r="C258">
        <v>0</v>
      </c>
      <c r="D258" s="6">
        <f>IF(Tabel13[[#This Row],['#signs]]=Tabel13[[#This Row],[detected]],1,0)</f>
        <v>1</v>
      </c>
    </row>
    <row r="259" spans="1:4" x14ac:dyDescent="0.25">
      <c r="A259" t="s">
        <v>392</v>
      </c>
      <c r="B259">
        <v>0</v>
      </c>
      <c r="C259">
        <v>1</v>
      </c>
      <c r="D259" s="6">
        <f>IF(Tabel13[[#This Row],['#signs]]=Tabel13[[#This Row],[detected]],1,0)</f>
        <v>0</v>
      </c>
    </row>
    <row r="260" spans="1:4" x14ac:dyDescent="0.25">
      <c r="A260" t="s">
        <v>393</v>
      </c>
      <c r="B260">
        <v>0</v>
      </c>
      <c r="C260">
        <v>0</v>
      </c>
      <c r="D260" s="6">
        <f>IF(Tabel13[[#This Row],['#signs]]=Tabel13[[#This Row],[detected]],1,0)</f>
        <v>1</v>
      </c>
    </row>
    <row r="261" spans="1:4" x14ac:dyDescent="0.25">
      <c r="A261" t="s">
        <v>394</v>
      </c>
      <c r="B261">
        <v>0</v>
      </c>
      <c r="C261">
        <v>0</v>
      </c>
      <c r="D261" s="6">
        <f>IF(Tabel13[[#This Row],['#signs]]=Tabel13[[#This Row],[detected]],1,0)</f>
        <v>1</v>
      </c>
    </row>
    <row r="262" spans="1:4" x14ac:dyDescent="0.25">
      <c r="A262" t="s">
        <v>395</v>
      </c>
      <c r="B262">
        <v>0</v>
      </c>
      <c r="C262">
        <v>0</v>
      </c>
      <c r="D262" s="6">
        <f>IF(Tabel13[[#This Row],['#signs]]=Tabel13[[#This Row],[detected]],1,0)</f>
        <v>1</v>
      </c>
    </row>
    <row r="263" spans="1:4" x14ac:dyDescent="0.25">
      <c r="A263" t="s">
        <v>396</v>
      </c>
      <c r="B263">
        <v>0</v>
      </c>
      <c r="C263">
        <v>0</v>
      </c>
      <c r="D263" s="6">
        <f>IF(Tabel13[[#This Row],['#signs]]=Tabel13[[#This Row],[detected]],1,0)</f>
        <v>1</v>
      </c>
    </row>
    <row r="264" spans="1:4" x14ac:dyDescent="0.25">
      <c r="A264" t="s">
        <v>397</v>
      </c>
      <c r="B264">
        <v>0</v>
      </c>
      <c r="C264">
        <v>0</v>
      </c>
      <c r="D264" s="6">
        <f>IF(Tabel13[[#This Row],['#signs]]=Tabel13[[#This Row],[detected]],1,0)</f>
        <v>1</v>
      </c>
    </row>
    <row r="265" spans="1:4" x14ac:dyDescent="0.25">
      <c r="A265" t="s">
        <v>398</v>
      </c>
      <c r="B265">
        <v>0</v>
      </c>
      <c r="C265">
        <v>0</v>
      </c>
      <c r="D265" s="6">
        <f>IF(Tabel13[[#This Row],['#signs]]=Tabel13[[#This Row],[detected]],1,0)</f>
        <v>1</v>
      </c>
    </row>
    <row r="266" spans="1:4" x14ac:dyDescent="0.25">
      <c r="A266" t="s">
        <v>399</v>
      </c>
      <c r="B266">
        <v>0</v>
      </c>
      <c r="C266">
        <v>0</v>
      </c>
      <c r="D266" s="6">
        <f>IF(Tabel13[[#This Row],['#signs]]=Tabel13[[#This Row],[detected]],1,0)</f>
        <v>1</v>
      </c>
    </row>
    <row r="267" spans="1:4" x14ac:dyDescent="0.25">
      <c r="A267" t="s">
        <v>400</v>
      </c>
      <c r="B267">
        <v>0</v>
      </c>
      <c r="C267">
        <v>0</v>
      </c>
      <c r="D267" s="6">
        <f>IF(Tabel13[[#This Row],['#signs]]=Tabel13[[#This Row],[detected]],1,0)</f>
        <v>1</v>
      </c>
    </row>
    <row r="268" spans="1:4" x14ac:dyDescent="0.25">
      <c r="A268" t="s">
        <v>401</v>
      </c>
      <c r="B268">
        <v>0</v>
      </c>
      <c r="C268">
        <v>0</v>
      </c>
      <c r="D268" s="6">
        <f>IF(Tabel13[[#This Row],['#signs]]=Tabel13[[#This Row],[detected]],1,0)</f>
        <v>1</v>
      </c>
    </row>
    <row r="269" spans="1:4" x14ac:dyDescent="0.25">
      <c r="A269" t="s">
        <v>402</v>
      </c>
      <c r="B269">
        <v>0</v>
      </c>
      <c r="C269">
        <v>0</v>
      </c>
      <c r="D269" s="6">
        <f>IF(Tabel13[[#This Row],['#signs]]=Tabel13[[#This Row],[detected]],1,0)</f>
        <v>1</v>
      </c>
    </row>
    <row r="270" spans="1:4" x14ac:dyDescent="0.25">
      <c r="A270" t="s">
        <v>403</v>
      </c>
      <c r="B270">
        <v>0</v>
      </c>
      <c r="C270">
        <v>0</v>
      </c>
      <c r="D270" s="6">
        <f>IF(Tabel13[[#This Row],['#signs]]=Tabel13[[#This Row],[detected]],1,0)</f>
        <v>1</v>
      </c>
    </row>
    <row r="271" spans="1:4" x14ac:dyDescent="0.25">
      <c r="A271" t="s">
        <v>404</v>
      </c>
      <c r="B271">
        <v>0</v>
      </c>
      <c r="C271">
        <v>0</v>
      </c>
      <c r="D271" s="6">
        <f>IF(Tabel13[[#This Row],['#signs]]=Tabel13[[#This Row],[detected]],1,0)</f>
        <v>1</v>
      </c>
    </row>
    <row r="272" spans="1:4" x14ac:dyDescent="0.25">
      <c r="A272" t="s">
        <v>405</v>
      </c>
      <c r="B272">
        <v>0</v>
      </c>
      <c r="C272">
        <v>0</v>
      </c>
      <c r="D272" s="6">
        <f>IF(Tabel13[[#This Row],['#signs]]=Tabel13[[#This Row],[detected]],1,0)</f>
        <v>1</v>
      </c>
    </row>
    <row r="273" spans="1:4" x14ac:dyDescent="0.25">
      <c r="A273" t="s">
        <v>406</v>
      </c>
      <c r="B273">
        <v>0</v>
      </c>
      <c r="C273">
        <v>0</v>
      </c>
      <c r="D273" s="6">
        <f>IF(Tabel13[[#This Row],['#signs]]=Tabel13[[#This Row],[detected]],1,0)</f>
        <v>1</v>
      </c>
    </row>
    <row r="274" spans="1:4" x14ac:dyDescent="0.25">
      <c r="A274" t="s">
        <v>407</v>
      </c>
      <c r="B274">
        <v>0</v>
      </c>
      <c r="C274">
        <v>0</v>
      </c>
      <c r="D274" s="6">
        <f>IF(Tabel13[[#This Row],['#signs]]=Tabel13[[#This Row],[detected]],1,0)</f>
        <v>1</v>
      </c>
    </row>
    <row r="275" spans="1:4" x14ac:dyDescent="0.25">
      <c r="A275" t="s">
        <v>408</v>
      </c>
      <c r="B275">
        <v>0</v>
      </c>
      <c r="C275">
        <v>0</v>
      </c>
      <c r="D275" s="6">
        <f>IF(Tabel13[[#This Row],['#signs]]=Tabel13[[#This Row],[detected]],1,0)</f>
        <v>1</v>
      </c>
    </row>
    <row r="276" spans="1:4" x14ac:dyDescent="0.25">
      <c r="A276" t="s">
        <v>409</v>
      </c>
      <c r="B276">
        <v>0</v>
      </c>
      <c r="C276">
        <v>0</v>
      </c>
      <c r="D276" s="6">
        <f>IF(Tabel13[[#This Row],['#signs]]=Tabel13[[#This Row],[detected]],1,0)</f>
        <v>1</v>
      </c>
    </row>
    <row r="277" spans="1:4" x14ac:dyDescent="0.25">
      <c r="A277" t="s">
        <v>410</v>
      </c>
      <c r="B277">
        <v>0</v>
      </c>
      <c r="C277">
        <v>0</v>
      </c>
      <c r="D277" s="6">
        <f>IF(Tabel13[[#This Row],['#signs]]=Tabel13[[#This Row],[detected]],1,0)</f>
        <v>1</v>
      </c>
    </row>
    <row r="278" spans="1:4" x14ac:dyDescent="0.25">
      <c r="A278" t="s">
        <v>411</v>
      </c>
      <c r="B278">
        <v>0</v>
      </c>
      <c r="C278">
        <v>0</v>
      </c>
      <c r="D278" s="6">
        <f>IF(Tabel13[[#This Row],['#signs]]=Tabel13[[#This Row],[detected]],1,0)</f>
        <v>1</v>
      </c>
    </row>
    <row r="279" spans="1:4" x14ac:dyDescent="0.25">
      <c r="A279" t="s">
        <v>412</v>
      </c>
      <c r="B279">
        <v>0</v>
      </c>
      <c r="C279">
        <v>0</v>
      </c>
      <c r="D279" s="6">
        <f>IF(Tabel13[[#This Row],['#signs]]=Tabel13[[#This Row],[detected]],1,0)</f>
        <v>1</v>
      </c>
    </row>
    <row r="280" spans="1:4" x14ac:dyDescent="0.25">
      <c r="A280" t="s">
        <v>413</v>
      </c>
      <c r="B280">
        <v>0</v>
      </c>
      <c r="C280">
        <v>0</v>
      </c>
      <c r="D280" s="6">
        <f>IF(Tabel13[[#This Row],['#signs]]=Tabel13[[#This Row],[detected]],1,0)</f>
        <v>1</v>
      </c>
    </row>
    <row r="281" spans="1:4" x14ac:dyDescent="0.25">
      <c r="A281" t="s">
        <v>414</v>
      </c>
      <c r="B281">
        <v>0</v>
      </c>
      <c r="C281">
        <v>0</v>
      </c>
      <c r="D281" s="6">
        <f>IF(Tabel13[[#This Row],['#signs]]=Tabel13[[#This Row],[detected]],1,0)</f>
        <v>1</v>
      </c>
    </row>
    <row r="282" spans="1:4" x14ac:dyDescent="0.25">
      <c r="A282" t="s">
        <v>415</v>
      </c>
      <c r="B282">
        <v>0</v>
      </c>
      <c r="C282">
        <v>0</v>
      </c>
      <c r="D282" s="6">
        <f>IF(Tabel13[[#This Row],['#signs]]=Tabel13[[#This Row],[detected]],1,0)</f>
        <v>1</v>
      </c>
    </row>
    <row r="283" spans="1:4" x14ac:dyDescent="0.25">
      <c r="A283" t="s">
        <v>416</v>
      </c>
      <c r="B283">
        <v>0</v>
      </c>
      <c r="C283">
        <v>0</v>
      </c>
      <c r="D283" s="6">
        <f>IF(Tabel13[[#This Row],['#signs]]=Tabel13[[#This Row],[detected]],1,0)</f>
        <v>1</v>
      </c>
    </row>
    <row r="284" spans="1:4" x14ac:dyDescent="0.25">
      <c r="A284" t="s">
        <v>417</v>
      </c>
      <c r="B284">
        <v>0</v>
      </c>
      <c r="C284">
        <v>0</v>
      </c>
      <c r="D284" s="6">
        <f>IF(Tabel13[[#This Row],['#signs]]=Tabel13[[#This Row],[detected]],1,0)</f>
        <v>1</v>
      </c>
    </row>
    <row r="285" spans="1:4" x14ac:dyDescent="0.25">
      <c r="A285" t="s">
        <v>418</v>
      </c>
      <c r="B285">
        <v>0</v>
      </c>
      <c r="C285">
        <v>0</v>
      </c>
      <c r="D285" s="6">
        <f>IF(Tabel13[[#This Row],['#signs]]=Tabel13[[#This Row],[detected]],1,0)</f>
        <v>1</v>
      </c>
    </row>
    <row r="286" spans="1:4" x14ac:dyDescent="0.25">
      <c r="A286" t="s">
        <v>419</v>
      </c>
      <c r="B286">
        <v>0</v>
      </c>
      <c r="C286">
        <v>0</v>
      </c>
      <c r="D286" s="6">
        <f>IF(Tabel13[[#This Row],['#signs]]=Tabel13[[#This Row],[detected]],1,0)</f>
        <v>1</v>
      </c>
    </row>
    <row r="287" spans="1:4" x14ac:dyDescent="0.25">
      <c r="A287" t="s">
        <v>420</v>
      </c>
      <c r="B287">
        <v>0</v>
      </c>
      <c r="C287">
        <v>0</v>
      </c>
      <c r="D287" s="6">
        <f>IF(Tabel13[[#This Row],['#signs]]=Tabel13[[#This Row],[detected]],1,0)</f>
        <v>1</v>
      </c>
    </row>
    <row r="288" spans="1:4" x14ac:dyDescent="0.25">
      <c r="A288" t="s">
        <v>421</v>
      </c>
      <c r="B288">
        <v>0</v>
      </c>
      <c r="C288">
        <v>0</v>
      </c>
      <c r="D288" s="6">
        <f>IF(Tabel13[[#This Row],['#signs]]=Tabel13[[#This Row],[detected]],1,0)</f>
        <v>1</v>
      </c>
    </row>
    <row r="289" spans="1:4" x14ac:dyDescent="0.25">
      <c r="A289" t="s">
        <v>422</v>
      </c>
      <c r="B289">
        <v>0</v>
      </c>
      <c r="C289">
        <v>0</v>
      </c>
      <c r="D289" s="6">
        <f>IF(Tabel13[[#This Row],['#signs]]=Tabel13[[#This Row],[detected]],1,0)</f>
        <v>1</v>
      </c>
    </row>
    <row r="290" spans="1:4" x14ac:dyDescent="0.25">
      <c r="A290" t="s">
        <v>423</v>
      </c>
      <c r="B290">
        <v>0</v>
      </c>
      <c r="C290">
        <v>0</v>
      </c>
      <c r="D290" s="6">
        <f>IF(Tabel13[[#This Row],['#signs]]=Tabel13[[#This Row],[detected]],1,0)</f>
        <v>1</v>
      </c>
    </row>
    <row r="291" spans="1:4" x14ac:dyDescent="0.25">
      <c r="A291" t="s">
        <v>424</v>
      </c>
      <c r="B291">
        <v>0</v>
      </c>
      <c r="C291">
        <v>0</v>
      </c>
      <c r="D291" s="6">
        <f>IF(Tabel13[[#This Row],['#signs]]=Tabel13[[#This Row],[detected]],1,0)</f>
        <v>1</v>
      </c>
    </row>
    <row r="292" spans="1:4" x14ac:dyDescent="0.25">
      <c r="A292" t="s">
        <v>425</v>
      </c>
      <c r="B292">
        <v>0</v>
      </c>
      <c r="C292">
        <v>0</v>
      </c>
      <c r="D292" s="6">
        <f>IF(Tabel13[[#This Row],['#signs]]=Tabel13[[#This Row],[detected]],1,0)</f>
        <v>1</v>
      </c>
    </row>
    <row r="293" spans="1:4" x14ac:dyDescent="0.25">
      <c r="A293" t="s">
        <v>426</v>
      </c>
      <c r="B293">
        <v>0</v>
      </c>
      <c r="C293">
        <v>0</v>
      </c>
      <c r="D293" s="6">
        <f>IF(Tabel13[[#This Row],['#signs]]=Tabel13[[#This Row],[detected]],1,0)</f>
        <v>1</v>
      </c>
    </row>
    <row r="294" spans="1:4" x14ac:dyDescent="0.25">
      <c r="A294" t="s">
        <v>427</v>
      </c>
      <c r="B294">
        <v>0</v>
      </c>
      <c r="C294">
        <v>0</v>
      </c>
      <c r="D294" s="6">
        <f>IF(Tabel13[[#This Row],['#signs]]=Tabel13[[#This Row],[detected]],1,0)</f>
        <v>1</v>
      </c>
    </row>
    <row r="295" spans="1:4" x14ac:dyDescent="0.25">
      <c r="A295" t="s">
        <v>428</v>
      </c>
      <c r="B295">
        <v>0</v>
      </c>
      <c r="C295">
        <v>0</v>
      </c>
      <c r="D295" s="6">
        <f>IF(Tabel13[[#This Row],['#signs]]=Tabel13[[#This Row],[detected]],1,0)</f>
        <v>1</v>
      </c>
    </row>
    <row r="296" spans="1:4" x14ac:dyDescent="0.25">
      <c r="A296" t="s">
        <v>429</v>
      </c>
      <c r="B296">
        <v>0</v>
      </c>
      <c r="C296">
        <v>0</v>
      </c>
      <c r="D296" s="6">
        <f>IF(Tabel13[[#This Row],['#signs]]=Tabel13[[#This Row],[detected]],1,0)</f>
        <v>1</v>
      </c>
    </row>
    <row r="297" spans="1:4" x14ac:dyDescent="0.25">
      <c r="A297" t="s">
        <v>430</v>
      </c>
      <c r="B297">
        <v>0</v>
      </c>
      <c r="C297">
        <v>0</v>
      </c>
      <c r="D297" s="6">
        <f>IF(Tabel13[[#This Row],['#signs]]=Tabel13[[#This Row],[detected]],1,0)</f>
        <v>1</v>
      </c>
    </row>
    <row r="298" spans="1:4" x14ac:dyDescent="0.25">
      <c r="A298" t="s">
        <v>431</v>
      </c>
      <c r="B298">
        <v>0</v>
      </c>
      <c r="C298">
        <v>0</v>
      </c>
      <c r="D298" s="6">
        <f>IF(Tabel13[[#This Row],['#signs]]=Tabel13[[#This Row],[detected]],1,0)</f>
        <v>1</v>
      </c>
    </row>
    <row r="299" spans="1:4" x14ac:dyDescent="0.25">
      <c r="A299" t="s">
        <v>432</v>
      </c>
      <c r="B299">
        <v>0</v>
      </c>
      <c r="C299">
        <v>0</v>
      </c>
      <c r="D299" s="6">
        <f>IF(Tabel13[[#This Row],['#signs]]=Tabel13[[#This Row],[detected]],1,0)</f>
        <v>1</v>
      </c>
    </row>
    <row r="300" spans="1:4" x14ac:dyDescent="0.25">
      <c r="A300" t="s">
        <v>433</v>
      </c>
      <c r="B300">
        <v>0</v>
      </c>
      <c r="C300">
        <v>0</v>
      </c>
      <c r="D300" s="6">
        <f>IF(Tabel13[[#This Row],['#signs]]=Tabel13[[#This Row],[detected]],1,0)</f>
        <v>1</v>
      </c>
    </row>
    <row r="301" spans="1:4" x14ac:dyDescent="0.25">
      <c r="A301" t="s">
        <v>434</v>
      </c>
      <c r="B301">
        <v>0</v>
      </c>
      <c r="C301">
        <v>0</v>
      </c>
      <c r="D301" s="6">
        <f>IF(Tabel13[[#This Row],['#signs]]=Tabel13[[#This Row],[detected]],1,0)</f>
        <v>1</v>
      </c>
    </row>
    <row r="302" spans="1:4" x14ac:dyDescent="0.25">
      <c r="A302" t="s">
        <v>435</v>
      </c>
      <c r="B302">
        <v>0</v>
      </c>
      <c r="C302">
        <v>0</v>
      </c>
      <c r="D302" s="6">
        <f>IF(Tabel13[[#This Row],['#signs]]=Tabel13[[#This Row],[detected]],1,0)</f>
        <v>1</v>
      </c>
    </row>
    <row r="303" spans="1:4" x14ac:dyDescent="0.25">
      <c r="A303" t="s">
        <v>436</v>
      </c>
      <c r="B303">
        <v>0</v>
      </c>
      <c r="C303">
        <v>0</v>
      </c>
      <c r="D303" s="6">
        <f>IF(Tabel13[[#This Row],['#signs]]=Tabel13[[#This Row],[detected]],1,0)</f>
        <v>1</v>
      </c>
    </row>
    <row r="304" spans="1:4" x14ac:dyDescent="0.25">
      <c r="A304" t="s">
        <v>437</v>
      </c>
      <c r="B304">
        <v>0</v>
      </c>
      <c r="C304">
        <v>0</v>
      </c>
      <c r="D304" s="6">
        <f>IF(Tabel13[[#This Row],['#signs]]=Tabel13[[#This Row],[detected]],1,0)</f>
        <v>1</v>
      </c>
    </row>
    <row r="305" spans="1:4" x14ac:dyDescent="0.25">
      <c r="A305" t="s">
        <v>438</v>
      </c>
      <c r="B305">
        <v>0</v>
      </c>
      <c r="C305">
        <v>0</v>
      </c>
      <c r="D305" s="6">
        <f>IF(Tabel13[[#This Row],['#signs]]=Tabel13[[#This Row],[detected]],1,0)</f>
        <v>1</v>
      </c>
    </row>
    <row r="306" spans="1:4" x14ac:dyDescent="0.25">
      <c r="A306" t="s">
        <v>439</v>
      </c>
      <c r="B306">
        <v>0</v>
      </c>
      <c r="C306">
        <v>0</v>
      </c>
      <c r="D306" s="6">
        <f>IF(Tabel13[[#This Row],['#signs]]=Tabel13[[#This Row],[detected]],1,0)</f>
        <v>1</v>
      </c>
    </row>
    <row r="307" spans="1:4" x14ac:dyDescent="0.25">
      <c r="A307" t="s">
        <v>440</v>
      </c>
      <c r="B307">
        <v>0</v>
      </c>
      <c r="C307">
        <v>1</v>
      </c>
      <c r="D307" s="6">
        <f>IF(Tabel13[[#This Row],['#signs]]=Tabel13[[#This Row],[detected]],1,0)</f>
        <v>0</v>
      </c>
    </row>
    <row r="308" spans="1:4" x14ac:dyDescent="0.25">
      <c r="A308" t="s">
        <v>441</v>
      </c>
      <c r="B308">
        <v>0</v>
      </c>
      <c r="C308">
        <v>0</v>
      </c>
      <c r="D308" s="6">
        <f>IF(Tabel13[[#This Row],['#signs]]=Tabel13[[#This Row],[detected]],1,0)</f>
        <v>1</v>
      </c>
    </row>
    <row r="309" spans="1:4" x14ac:dyDescent="0.25">
      <c r="A309" t="s">
        <v>442</v>
      </c>
      <c r="B309">
        <v>0</v>
      </c>
      <c r="C309">
        <v>0</v>
      </c>
      <c r="D309" s="6">
        <f>IF(Tabel13[[#This Row],['#signs]]=Tabel13[[#This Row],[detected]],1,0)</f>
        <v>1</v>
      </c>
    </row>
    <row r="310" spans="1:4" x14ac:dyDescent="0.25">
      <c r="A310" t="s">
        <v>443</v>
      </c>
      <c r="B310">
        <v>0</v>
      </c>
      <c r="C310">
        <v>0</v>
      </c>
      <c r="D310" s="6">
        <f>IF(Tabel13[[#This Row],['#signs]]=Tabel13[[#This Row],[detected]],1,0)</f>
        <v>1</v>
      </c>
    </row>
    <row r="311" spans="1:4" x14ac:dyDescent="0.25">
      <c r="A311" t="s">
        <v>444</v>
      </c>
      <c r="B311">
        <v>0</v>
      </c>
      <c r="C311">
        <v>0</v>
      </c>
      <c r="D311" s="6">
        <f>IF(Tabel13[[#This Row],['#signs]]=Tabel13[[#This Row],[detected]],1,0)</f>
        <v>1</v>
      </c>
    </row>
    <row r="312" spans="1:4" x14ac:dyDescent="0.25">
      <c r="A312" t="s">
        <v>445</v>
      </c>
      <c r="B312">
        <v>0</v>
      </c>
      <c r="C312">
        <v>0</v>
      </c>
      <c r="D312" s="6">
        <f>IF(Tabel13[[#This Row],['#signs]]=Tabel13[[#This Row],[detected]],1,0)</f>
        <v>1</v>
      </c>
    </row>
    <row r="313" spans="1:4" x14ac:dyDescent="0.25">
      <c r="A313" t="s">
        <v>446</v>
      </c>
      <c r="B313">
        <v>0</v>
      </c>
      <c r="C313">
        <v>0</v>
      </c>
      <c r="D313" s="6">
        <f>IF(Tabel13[[#This Row],['#signs]]=Tabel13[[#This Row],[detected]],1,0)</f>
        <v>1</v>
      </c>
    </row>
    <row r="314" spans="1:4" x14ac:dyDescent="0.25">
      <c r="A314" t="s">
        <v>447</v>
      </c>
      <c r="B314">
        <v>0</v>
      </c>
      <c r="C314">
        <v>0</v>
      </c>
      <c r="D314" s="6">
        <f>IF(Tabel13[[#This Row],['#signs]]=Tabel13[[#This Row],[detected]],1,0)</f>
        <v>1</v>
      </c>
    </row>
    <row r="315" spans="1:4" x14ac:dyDescent="0.25">
      <c r="A315" t="s">
        <v>448</v>
      </c>
      <c r="B315">
        <v>0</v>
      </c>
      <c r="C315">
        <v>0</v>
      </c>
      <c r="D315" s="6">
        <f>IF(Tabel13[[#This Row],['#signs]]=Tabel13[[#This Row],[detected]],1,0)</f>
        <v>1</v>
      </c>
    </row>
    <row r="316" spans="1:4" x14ac:dyDescent="0.25">
      <c r="A316" t="s">
        <v>449</v>
      </c>
      <c r="B316">
        <v>0</v>
      </c>
      <c r="C316">
        <v>0</v>
      </c>
      <c r="D316" s="6">
        <f>IF(Tabel13[[#This Row],['#signs]]=Tabel13[[#This Row],[detected]],1,0)</f>
        <v>1</v>
      </c>
    </row>
    <row r="317" spans="1:4" x14ac:dyDescent="0.25">
      <c r="A317" t="s">
        <v>450</v>
      </c>
      <c r="B317">
        <v>0</v>
      </c>
      <c r="C317">
        <v>0</v>
      </c>
      <c r="D317" s="6">
        <f>IF(Tabel13[[#This Row],['#signs]]=Tabel13[[#This Row],[detected]],1,0)</f>
        <v>1</v>
      </c>
    </row>
    <row r="318" spans="1:4" x14ac:dyDescent="0.25">
      <c r="A318" t="s">
        <v>451</v>
      </c>
      <c r="B318">
        <v>0</v>
      </c>
      <c r="C318">
        <v>0</v>
      </c>
      <c r="D318" s="6">
        <f>IF(Tabel13[[#This Row],['#signs]]=Tabel13[[#This Row],[detected]],1,0)</f>
        <v>1</v>
      </c>
    </row>
    <row r="319" spans="1:4" x14ac:dyDescent="0.25">
      <c r="A319" t="s">
        <v>452</v>
      </c>
      <c r="B319">
        <v>0</v>
      </c>
      <c r="C319">
        <v>0</v>
      </c>
      <c r="D319" s="6">
        <f>IF(Tabel13[[#This Row],['#signs]]=Tabel13[[#This Row],[detected]],1,0)</f>
        <v>1</v>
      </c>
    </row>
    <row r="320" spans="1:4" x14ac:dyDescent="0.25">
      <c r="A320" t="s">
        <v>453</v>
      </c>
      <c r="B320">
        <v>0</v>
      </c>
      <c r="C320">
        <v>0</v>
      </c>
      <c r="D320" s="6">
        <f>IF(Tabel13[[#This Row],['#signs]]=Tabel13[[#This Row],[detected]],1,0)</f>
        <v>1</v>
      </c>
    </row>
    <row r="321" spans="1:4" x14ac:dyDescent="0.25">
      <c r="A321" t="s">
        <v>454</v>
      </c>
      <c r="B321">
        <v>0</v>
      </c>
      <c r="C321">
        <v>0</v>
      </c>
      <c r="D321" s="6">
        <f>IF(Tabel13[[#This Row],['#signs]]=Tabel13[[#This Row],[detected]],1,0)</f>
        <v>1</v>
      </c>
    </row>
    <row r="322" spans="1:4" x14ac:dyDescent="0.25">
      <c r="A322" t="s">
        <v>455</v>
      </c>
      <c r="B322">
        <v>0</v>
      </c>
      <c r="C322">
        <v>0</v>
      </c>
      <c r="D322" s="6">
        <f>IF(Tabel13[[#This Row],['#signs]]=Tabel13[[#This Row],[detected]],1,0)</f>
        <v>1</v>
      </c>
    </row>
    <row r="323" spans="1:4" x14ac:dyDescent="0.25">
      <c r="A323" t="s">
        <v>456</v>
      </c>
      <c r="B323">
        <v>0</v>
      </c>
      <c r="C323">
        <v>0</v>
      </c>
      <c r="D323" s="6">
        <f>IF(Tabel13[[#This Row],['#signs]]=Tabel13[[#This Row],[detected]],1,0)</f>
        <v>1</v>
      </c>
    </row>
    <row r="324" spans="1:4" x14ac:dyDescent="0.25">
      <c r="A324" t="s">
        <v>457</v>
      </c>
      <c r="B324">
        <v>0</v>
      </c>
      <c r="C324">
        <v>0</v>
      </c>
      <c r="D324" s="6">
        <f>IF(Tabel13[[#This Row],['#signs]]=Tabel13[[#This Row],[detected]],1,0)</f>
        <v>1</v>
      </c>
    </row>
    <row r="325" spans="1:4" x14ac:dyDescent="0.25">
      <c r="A325" t="s">
        <v>458</v>
      </c>
      <c r="B325">
        <v>0</v>
      </c>
      <c r="C325">
        <v>0</v>
      </c>
      <c r="D325" s="6">
        <f>IF(Tabel13[[#This Row],['#signs]]=Tabel13[[#This Row],[detected]],1,0)</f>
        <v>1</v>
      </c>
    </row>
    <row r="326" spans="1:4" x14ac:dyDescent="0.25">
      <c r="A326" t="s">
        <v>459</v>
      </c>
      <c r="B326">
        <v>0</v>
      </c>
      <c r="C326">
        <v>0</v>
      </c>
      <c r="D326" s="6">
        <f>IF(Tabel13[[#This Row],['#signs]]=Tabel13[[#This Row],[detected]],1,0)</f>
        <v>1</v>
      </c>
    </row>
    <row r="327" spans="1:4" x14ac:dyDescent="0.25">
      <c r="A327" t="s">
        <v>460</v>
      </c>
      <c r="B327">
        <v>0</v>
      </c>
      <c r="C327">
        <v>0</v>
      </c>
      <c r="D327" s="6">
        <f>IF(Tabel13[[#This Row],['#signs]]=Tabel13[[#This Row],[detected]],1,0)</f>
        <v>1</v>
      </c>
    </row>
    <row r="328" spans="1:4" x14ac:dyDescent="0.25">
      <c r="A328" t="s">
        <v>461</v>
      </c>
      <c r="B328">
        <v>0</v>
      </c>
      <c r="C328">
        <v>0</v>
      </c>
      <c r="D328" s="6">
        <f>IF(Tabel13[[#This Row],['#signs]]=Tabel13[[#This Row],[detected]],1,0)</f>
        <v>1</v>
      </c>
    </row>
    <row r="329" spans="1:4" x14ac:dyDescent="0.25">
      <c r="A329" t="s">
        <v>462</v>
      </c>
      <c r="B329">
        <v>0</v>
      </c>
      <c r="C329">
        <v>0</v>
      </c>
      <c r="D329" s="6">
        <f>IF(Tabel13[[#This Row],['#signs]]=Tabel13[[#This Row],[detected]],1,0)</f>
        <v>1</v>
      </c>
    </row>
    <row r="330" spans="1:4" x14ac:dyDescent="0.25">
      <c r="A330" t="s">
        <v>463</v>
      </c>
      <c r="B330">
        <v>0</v>
      </c>
      <c r="C330">
        <v>0</v>
      </c>
      <c r="D330" s="6">
        <f>IF(Tabel13[[#This Row],['#signs]]=Tabel13[[#This Row],[detected]],1,0)</f>
        <v>1</v>
      </c>
    </row>
    <row r="331" spans="1:4" x14ac:dyDescent="0.25">
      <c r="A331" t="s">
        <v>464</v>
      </c>
      <c r="B331">
        <v>0</v>
      </c>
      <c r="C331">
        <v>0</v>
      </c>
      <c r="D331" s="6">
        <f>IF(Tabel13[[#This Row],['#signs]]=Tabel13[[#This Row],[detected]],1,0)</f>
        <v>1</v>
      </c>
    </row>
    <row r="332" spans="1:4" x14ac:dyDescent="0.25">
      <c r="A332" t="s">
        <v>465</v>
      </c>
      <c r="B332">
        <v>0</v>
      </c>
      <c r="C332">
        <v>0</v>
      </c>
      <c r="D332" s="6">
        <f>IF(Tabel13[[#This Row],['#signs]]=Tabel13[[#This Row],[detected]],1,0)</f>
        <v>1</v>
      </c>
    </row>
    <row r="333" spans="1:4" x14ac:dyDescent="0.25">
      <c r="A333" t="s">
        <v>466</v>
      </c>
      <c r="B333">
        <v>0</v>
      </c>
      <c r="C333">
        <v>1</v>
      </c>
      <c r="D333" s="6">
        <f>IF(Tabel13[[#This Row],['#signs]]=Tabel13[[#This Row],[detected]],1,0)</f>
        <v>0</v>
      </c>
    </row>
    <row r="334" spans="1:4" x14ac:dyDescent="0.25">
      <c r="A334" t="s">
        <v>467</v>
      </c>
      <c r="B334">
        <v>0</v>
      </c>
      <c r="C334">
        <v>0</v>
      </c>
      <c r="D334" s="6">
        <f>IF(Tabel13[[#This Row],['#signs]]=Tabel13[[#This Row],[detected]],1,0)</f>
        <v>1</v>
      </c>
    </row>
    <row r="335" spans="1:4" x14ac:dyDescent="0.25">
      <c r="A335" t="s">
        <v>468</v>
      </c>
      <c r="B335">
        <v>0</v>
      </c>
      <c r="C335">
        <v>0</v>
      </c>
      <c r="D335" s="6">
        <f>IF(Tabel13[[#This Row],['#signs]]=Tabel13[[#This Row],[detected]],1,0)</f>
        <v>1</v>
      </c>
    </row>
    <row r="336" spans="1:4" x14ac:dyDescent="0.25">
      <c r="A336" t="s">
        <v>469</v>
      </c>
      <c r="B336">
        <v>0</v>
      </c>
      <c r="C336">
        <v>0</v>
      </c>
      <c r="D336" s="6">
        <f>IF(Tabel13[[#This Row],['#signs]]=Tabel13[[#This Row],[detected]],1,0)</f>
        <v>1</v>
      </c>
    </row>
    <row r="337" spans="1:4" x14ac:dyDescent="0.25">
      <c r="A337" t="s">
        <v>470</v>
      </c>
      <c r="B337">
        <v>0</v>
      </c>
      <c r="C337">
        <v>0</v>
      </c>
      <c r="D337" s="6">
        <f>IF(Tabel13[[#This Row],['#signs]]=Tabel13[[#This Row],[detected]],1,0)</f>
        <v>1</v>
      </c>
    </row>
    <row r="338" spans="1:4" x14ac:dyDescent="0.25">
      <c r="A338" t="s">
        <v>471</v>
      </c>
      <c r="B338">
        <v>0</v>
      </c>
      <c r="C338">
        <v>0</v>
      </c>
      <c r="D338" s="6">
        <f>IF(Tabel13[[#This Row],['#signs]]=Tabel13[[#This Row],[detected]],1,0)</f>
        <v>1</v>
      </c>
    </row>
    <row r="339" spans="1:4" x14ac:dyDescent="0.25">
      <c r="A339" t="s">
        <v>472</v>
      </c>
      <c r="B339">
        <v>0</v>
      </c>
      <c r="C339">
        <v>0</v>
      </c>
      <c r="D339" s="6">
        <f>IF(Tabel13[[#This Row],['#signs]]=Tabel13[[#This Row],[detected]],1,0)</f>
        <v>1</v>
      </c>
    </row>
    <row r="340" spans="1:4" x14ac:dyDescent="0.25">
      <c r="A340" t="s">
        <v>473</v>
      </c>
      <c r="B340">
        <v>0</v>
      </c>
      <c r="C340">
        <v>0</v>
      </c>
      <c r="D340" s="6">
        <f>IF(Tabel13[[#This Row],['#signs]]=Tabel13[[#This Row],[detected]],1,0)</f>
        <v>1</v>
      </c>
    </row>
    <row r="341" spans="1:4" x14ac:dyDescent="0.25">
      <c r="A341" t="s">
        <v>474</v>
      </c>
      <c r="B341">
        <v>0</v>
      </c>
      <c r="C341">
        <v>0</v>
      </c>
      <c r="D341" s="6">
        <f>IF(Tabel13[[#This Row],['#signs]]=Tabel13[[#This Row],[detected]],1,0)</f>
        <v>1</v>
      </c>
    </row>
    <row r="342" spans="1:4" x14ac:dyDescent="0.25">
      <c r="A342" t="s">
        <v>475</v>
      </c>
      <c r="B342">
        <v>0</v>
      </c>
      <c r="C342">
        <v>0</v>
      </c>
      <c r="D342" s="6">
        <f>IF(Tabel13[[#This Row],['#signs]]=Tabel13[[#This Row],[detected]],1,0)</f>
        <v>1</v>
      </c>
    </row>
    <row r="343" spans="1:4" x14ac:dyDescent="0.25">
      <c r="A343" t="s">
        <v>476</v>
      </c>
      <c r="B343">
        <v>0</v>
      </c>
      <c r="C343">
        <v>0</v>
      </c>
      <c r="D343" s="6">
        <f>IF(Tabel13[[#This Row],['#signs]]=Tabel13[[#This Row],[detected]],1,0)</f>
        <v>1</v>
      </c>
    </row>
    <row r="344" spans="1:4" x14ac:dyDescent="0.25">
      <c r="A344" t="s">
        <v>477</v>
      </c>
      <c r="B344">
        <v>0</v>
      </c>
      <c r="C344">
        <v>0</v>
      </c>
      <c r="D344" s="6">
        <f>IF(Tabel13[[#This Row],['#signs]]=Tabel13[[#This Row],[detected]],1,0)</f>
        <v>1</v>
      </c>
    </row>
    <row r="345" spans="1:4" x14ac:dyDescent="0.25">
      <c r="A345" t="s">
        <v>478</v>
      </c>
      <c r="B345">
        <v>0</v>
      </c>
      <c r="C345">
        <v>0</v>
      </c>
      <c r="D345" s="6">
        <f>IF(Tabel13[[#This Row],['#signs]]=Tabel13[[#This Row],[detected]],1,0)</f>
        <v>1</v>
      </c>
    </row>
    <row r="346" spans="1:4" x14ac:dyDescent="0.25">
      <c r="A346" t="s">
        <v>479</v>
      </c>
      <c r="B346">
        <v>0</v>
      </c>
      <c r="C346">
        <v>0</v>
      </c>
      <c r="D346" s="6">
        <f>IF(Tabel13[[#This Row],['#signs]]=Tabel13[[#This Row],[detected]],1,0)</f>
        <v>1</v>
      </c>
    </row>
    <row r="347" spans="1:4" x14ac:dyDescent="0.25">
      <c r="A347" t="s">
        <v>480</v>
      </c>
      <c r="B347">
        <v>0</v>
      </c>
      <c r="C347">
        <v>1</v>
      </c>
      <c r="D347" s="6">
        <f>IF(Tabel13[[#This Row],['#signs]]=Tabel13[[#This Row],[detected]],1,0)</f>
        <v>0</v>
      </c>
    </row>
    <row r="348" spans="1:4" x14ac:dyDescent="0.25">
      <c r="A348" t="s">
        <v>481</v>
      </c>
      <c r="B348">
        <v>0</v>
      </c>
      <c r="C348">
        <v>0</v>
      </c>
      <c r="D348" s="6">
        <f>IF(Tabel13[[#This Row],['#signs]]=Tabel13[[#This Row],[detected]],1,0)</f>
        <v>1</v>
      </c>
    </row>
    <row r="349" spans="1:4" x14ac:dyDescent="0.25">
      <c r="A349" t="s">
        <v>482</v>
      </c>
      <c r="B349">
        <v>0</v>
      </c>
      <c r="C349">
        <v>0</v>
      </c>
      <c r="D349" s="6">
        <f>IF(Tabel13[[#This Row],['#signs]]=Tabel13[[#This Row],[detected]],1,0)</f>
        <v>1</v>
      </c>
    </row>
    <row r="350" spans="1:4" x14ac:dyDescent="0.25">
      <c r="A350" t="s">
        <v>483</v>
      </c>
      <c r="B350">
        <v>0</v>
      </c>
      <c r="C350">
        <v>0</v>
      </c>
      <c r="D350" s="6">
        <f>IF(Tabel13[[#This Row],['#signs]]=Tabel13[[#This Row],[detected]],1,0)</f>
        <v>1</v>
      </c>
    </row>
    <row r="351" spans="1:4" x14ac:dyDescent="0.25">
      <c r="A351" t="s">
        <v>484</v>
      </c>
      <c r="B351">
        <v>0</v>
      </c>
      <c r="C351">
        <v>0</v>
      </c>
      <c r="D351" s="6">
        <f>IF(Tabel13[[#This Row],['#signs]]=Tabel13[[#This Row],[detected]],1,0)</f>
        <v>1</v>
      </c>
    </row>
    <row r="352" spans="1:4" x14ac:dyDescent="0.25">
      <c r="A352" t="s">
        <v>485</v>
      </c>
      <c r="B352">
        <v>0</v>
      </c>
      <c r="C352">
        <v>0</v>
      </c>
      <c r="D352" s="6">
        <f>IF(Tabel13[[#This Row],['#signs]]=Tabel13[[#This Row],[detected]],1,0)</f>
        <v>1</v>
      </c>
    </row>
    <row r="353" spans="1:4" x14ac:dyDescent="0.25">
      <c r="A353" t="s">
        <v>486</v>
      </c>
      <c r="B353">
        <v>0</v>
      </c>
      <c r="C353">
        <v>0</v>
      </c>
      <c r="D353" s="6">
        <f>IF(Tabel13[[#This Row],['#signs]]=Tabel13[[#This Row],[detected]],1,0)</f>
        <v>1</v>
      </c>
    </row>
    <row r="354" spans="1:4" x14ac:dyDescent="0.25">
      <c r="A354" t="s">
        <v>487</v>
      </c>
      <c r="B354">
        <v>0</v>
      </c>
      <c r="C354">
        <v>0</v>
      </c>
      <c r="D354" s="6">
        <f>IF(Tabel13[[#This Row],['#signs]]=Tabel13[[#This Row],[detected]],1,0)</f>
        <v>1</v>
      </c>
    </row>
    <row r="355" spans="1:4" x14ac:dyDescent="0.25">
      <c r="A355" t="s">
        <v>488</v>
      </c>
      <c r="B355">
        <v>0</v>
      </c>
      <c r="C355">
        <v>1</v>
      </c>
      <c r="D355" s="6">
        <f>IF(Tabel13[[#This Row],['#signs]]=Tabel13[[#This Row],[detected]],1,0)</f>
        <v>0</v>
      </c>
    </row>
    <row r="356" spans="1:4" x14ac:dyDescent="0.25">
      <c r="A356" t="s">
        <v>489</v>
      </c>
      <c r="B356">
        <v>0</v>
      </c>
      <c r="C356">
        <v>1</v>
      </c>
      <c r="D356" s="6">
        <f>IF(Tabel13[[#This Row],['#signs]]=Tabel13[[#This Row],[detected]],1,0)</f>
        <v>0</v>
      </c>
    </row>
    <row r="357" spans="1:4" x14ac:dyDescent="0.25">
      <c r="A357" t="s">
        <v>490</v>
      </c>
      <c r="B357">
        <v>0</v>
      </c>
      <c r="C357">
        <v>0</v>
      </c>
      <c r="D357" s="6">
        <f>IF(Tabel13[[#This Row],['#signs]]=Tabel13[[#This Row],[detected]],1,0)</f>
        <v>1</v>
      </c>
    </row>
    <row r="358" spans="1:4" x14ac:dyDescent="0.25">
      <c r="A358" t="s">
        <v>491</v>
      </c>
      <c r="B358">
        <v>0</v>
      </c>
      <c r="C358">
        <v>0</v>
      </c>
      <c r="D358" s="6">
        <f>IF(Tabel13[[#This Row],['#signs]]=Tabel13[[#This Row],[detected]],1,0)</f>
        <v>1</v>
      </c>
    </row>
    <row r="359" spans="1:4" x14ac:dyDescent="0.25">
      <c r="A359" t="s">
        <v>492</v>
      </c>
      <c r="B359">
        <v>0</v>
      </c>
      <c r="C359">
        <v>0</v>
      </c>
      <c r="D359" s="6">
        <f>IF(Tabel13[[#This Row],['#signs]]=Tabel13[[#This Row],[detected]],1,0)</f>
        <v>1</v>
      </c>
    </row>
    <row r="360" spans="1:4" x14ac:dyDescent="0.25">
      <c r="A360" t="s">
        <v>493</v>
      </c>
      <c r="B360">
        <v>0</v>
      </c>
      <c r="C360">
        <v>0</v>
      </c>
      <c r="D360" s="6">
        <f>IF(Tabel13[[#This Row],['#signs]]=Tabel13[[#This Row],[detected]],1,0)</f>
        <v>1</v>
      </c>
    </row>
    <row r="361" spans="1:4" x14ac:dyDescent="0.25">
      <c r="A361" t="s">
        <v>494</v>
      </c>
      <c r="B361">
        <v>0</v>
      </c>
      <c r="C361">
        <v>0</v>
      </c>
      <c r="D361" s="6">
        <f>IF(Tabel13[[#This Row],['#signs]]=Tabel13[[#This Row],[detected]],1,0)</f>
        <v>1</v>
      </c>
    </row>
    <row r="362" spans="1:4" x14ac:dyDescent="0.25">
      <c r="A362" t="s">
        <v>495</v>
      </c>
      <c r="B362">
        <v>0</v>
      </c>
      <c r="C362">
        <v>0</v>
      </c>
      <c r="D362" s="6">
        <f>IF(Tabel13[[#This Row],['#signs]]=Tabel13[[#This Row],[detected]],1,0)</f>
        <v>1</v>
      </c>
    </row>
    <row r="363" spans="1:4" x14ac:dyDescent="0.25">
      <c r="A363" t="s">
        <v>496</v>
      </c>
      <c r="B363">
        <v>0</v>
      </c>
      <c r="C363">
        <v>0</v>
      </c>
      <c r="D363" s="6">
        <f>IF(Tabel13[[#This Row],['#signs]]=Tabel13[[#This Row],[detected]],1,0)</f>
        <v>1</v>
      </c>
    </row>
    <row r="364" spans="1:4" x14ac:dyDescent="0.25">
      <c r="A364" t="s">
        <v>497</v>
      </c>
      <c r="B364">
        <v>0</v>
      </c>
      <c r="C364">
        <v>0</v>
      </c>
      <c r="D364" s="6">
        <f>IF(Tabel13[[#This Row],['#signs]]=Tabel13[[#This Row],[detected]],1,0)</f>
        <v>1</v>
      </c>
    </row>
    <row r="365" spans="1:4" x14ac:dyDescent="0.25">
      <c r="A365" t="s">
        <v>498</v>
      </c>
      <c r="B365">
        <v>0</v>
      </c>
      <c r="C365">
        <v>0</v>
      </c>
      <c r="D365" s="6">
        <f>IF(Tabel13[[#This Row],['#signs]]=Tabel13[[#This Row],[detected]],1,0)</f>
        <v>1</v>
      </c>
    </row>
    <row r="366" spans="1:4" x14ac:dyDescent="0.25">
      <c r="A366" t="s">
        <v>499</v>
      </c>
      <c r="B366">
        <v>0</v>
      </c>
      <c r="C366">
        <v>0</v>
      </c>
      <c r="D366" s="6">
        <f>IF(Tabel13[[#This Row],['#signs]]=Tabel13[[#This Row],[detected]],1,0)</f>
        <v>1</v>
      </c>
    </row>
    <row r="367" spans="1:4" x14ac:dyDescent="0.25">
      <c r="A367" t="s">
        <v>500</v>
      </c>
      <c r="B367">
        <v>0</v>
      </c>
      <c r="C367">
        <v>0</v>
      </c>
      <c r="D367" s="6">
        <f>IF(Tabel13[[#This Row],['#signs]]=Tabel13[[#This Row],[detected]],1,0)</f>
        <v>1</v>
      </c>
    </row>
    <row r="368" spans="1:4" x14ac:dyDescent="0.25">
      <c r="A368" t="s">
        <v>501</v>
      </c>
      <c r="B368">
        <v>0</v>
      </c>
      <c r="C368">
        <v>0</v>
      </c>
      <c r="D368" s="6">
        <f>IF(Tabel13[[#This Row],['#signs]]=Tabel13[[#This Row],[detected]],1,0)</f>
        <v>1</v>
      </c>
    </row>
    <row r="369" spans="1:4" x14ac:dyDescent="0.25">
      <c r="A369" t="s">
        <v>502</v>
      </c>
      <c r="B369">
        <v>0</v>
      </c>
      <c r="C369">
        <v>0</v>
      </c>
      <c r="D369" s="6">
        <f>IF(Tabel13[[#This Row],['#signs]]=Tabel13[[#This Row],[detected]],1,0)</f>
        <v>1</v>
      </c>
    </row>
    <row r="370" spans="1:4" x14ac:dyDescent="0.25">
      <c r="A370" t="s">
        <v>503</v>
      </c>
      <c r="B370">
        <v>0</v>
      </c>
      <c r="C370">
        <v>0</v>
      </c>
      <c r="D370" s="6">
        <f>IF(Tabel13[[#This Row],['#signs]]=Tabel13[[#This Row],[detected]],1,0)</f>
        <v>1</v>
      </c>
    </row>
    <row r="371" spans="1:4" x14ac:dyDescent="0.25">
      <c r="A371" t="s">
        <v>504</v>
      </c>
      <c r="B371">
        <v>0</v>
      </c>
      <c r="C371">
        <v>0</v>
      </c>
      <c r="D371" s="6">
        <f>IF(Tabel13[[#This Row],['#signs]]=Tabel13[[#This Row],[detected]],1,0)</f>
        <v>1</v>
      </c>
    </row>
    <row r="372" spans="1:4" x14ac:dyDescent="0.25">
      <c r="A372" t="s">
        <v>505</v>
      </c>
      <c r="B372">
        <v>0</v>
      </c>
      <c r="C372">
        <v>0</v>
      </c>
      <c r="D372" s="6">
        <f>IF(Tabel13[[#This Row],['#signs]]=Tabel13[[#This Row],[detected]],1,0)</f>
        <v>1</v>
      </c>
    </row>
    <row r="373" spans="1:4" x14ac:dyDescent="0.25">
      <c r="A373" t="s">
        <v>506</v>
      </c>
      <c r="B373">
        <v>0</v>
      </c>
      <c r="C373">
        <v>0</v>
      </c>
      <c r="D373" s="6">
        <f>IF(Tabel13[[#This Row],['#signs]]=Tabel13[[#This Row],[detected]],1,0)</f>
        <v>1</v>
      </c>
    </row>
    <row r="374" spans="1:4" x14ac:dyDescent="0.25">
      <c r="A374" t="s">
        <v>507</v>
      </c>
      <c r="B374">
        <v>0</v>
      </c>
      <c r="C374">
        <v>0</v>
      </c>
      <c r="D374" s="6">
        <f>IF(Tabel13[[#This Row],['#signs]]=Tabel13[[#This Row],[detected]],1,0)</f>
        <v>1</v>
      </c>
    </row>
    <row r="375" spans="1:4" x14ac:dyDescent="0.25">
      <c r="A375" t="s">
        <v>508</v>
      </c>
      <c r="B375">
        <v>0</v>
      </c>
      <c r="C375">
        <v>0</v>
      </c>
      <c r="D375" s="6">
        <f>IF(Tabel13[[#This Row],['#signs]]=Tabel13[[#This Row],[detected]],1,0)</f>
        <v>1</v>
      </c>
    </row>
    <row r="376" spans="1:4" x14ac:dyDescent="0.25">
      <c r="A376" t="s">
        <v>509</v>
      </c>
      <c r="B376">
        <v>0</v>
      </c>
      <c r="C376">
        <v>0</v>
      </c>
      <c r="D376" s="6">
        <f>IF(Tabel13[[#This Row],['#signs]]=Tabel13[[#This Row],[detected]],1,0)</f>
        <v>1</v>
      </c>
    </row>
    <row r="377" spans="1:4" x14ac:dyDescent="0.25">
      <c r="A377" t="s">
        <v>510</v>
      </c>
      <c r="B377">
        <v>0</v>
      </c>
      <c r="C377">
        <v>0</v>
      </c>
      <c r="D377" s="6">
        <f>IF(Tabel13[[#This Row],['#signs]]=Tabel13[[#This Row],[detected]],1,0)</f>
        <v>1</v>
      </c>
    </row>
    <row r="378" spans="1:4" x14ac:dyDescent="0.25">
      <c r="A378" t="s">
        <v>511</v>
      </c>
      <c r="B378">
        <v>0</v>
      </c>
      <c r="C378">
        <v>0</v>
      </c>
      <c r="D378" s="6">
        <f>IF(Tabel13[[#This Row],['#signs]]=Tabel13[[#This Row],[detected]],1,0)</f>
        <v>1</v>
      </c>
    </row>
    <row r="379" spans="1:4" x14ac:dyDescent="0.25">
      <c r="A379" t="s">
        <v>512</v>
      </c>
      <c r="B379">
        <v>0</v>
      </c>
      <c r="C379">
        <v>0</v>
      </c>
      <c r="D379" s="6">
        <f>IF(Tabel13[[#This Row],['#signs]]=Tabel13[[#This Row],[detected]],1,0)</f>
        <v>1</v>
      </c>
    </row>
    <row r="380" spans="1:4" x14ac:dyDescent="0.25">
      <c r="A380" t="s">
        <v>513</v>
      </c>
      <c r="B380">
        <v>0</v>
      </c>
      <c r="C380">
        <v>0</v>
      </c>
      <c r="D380" s="6">
        <f>IF(Tabel13[[#This Row],['#signs]]=Tabel13[[#This Row],[detected]],1,0)</f>
        <v>1</v>
      </c>
    </row>
    <row r="381" spans="1:4" x14ac:dyDescent="0.25">
      <c r="A381" t="s">
        <v>514</v>
      </c>
      <c r="B381">
        <v>0</v>
      </c>
      <c r="C381">
        <v>0</v>
      </c>
      <c r="D381" s="6">
        <f>IF(Tabel13[[#This Row],['#signs]]=Tabel13[[#This Row],[detected]],1,0)</f>
        <v>1</v>
      </c>
    </row>
    <row r="382" spans="1:4" x14ac:dyDescent="0.25">
      <c r="A382" t="s">
        <v>515</v>
      </c>
      <c r="B382">
        <v>0</v>
      </c>
      <c r="C382">
        <v>0</v>
      </c>
      <c r="D382" s="6">
        <f>IF(Tabel13[[#This Row],['#signs]]=Tabel13[[#This Row],[detected]],1,0)</f>
        <v>1</v>
      </c>
    </row>
    <row r="383" spans="1:4" x14ac:dyDescent="0.25">
      <c r="A383" t="s">
        <v>516</v>
      </c>
      <c r="B383">
        <v>0</v>
      </c>
      <c r="C383">
        <v>0</v>
      </c>
      <c r="D383" s="6">
        <f>IF(Tabel13[[#This Row],['#signs]]=Tabel13[[#This Row],[detected]],1,0)</f>
        <v>1</v>
      </c>
    </row>
    <row r="384" spans="1:4" x14ac:dyDescent="0.25">
      <c r="A384" t="s">
        <v>517</v>
      </c>
      <c r="B384">
        <v>0</v>
      </c>
      <c r="C384">
        <v>0</v>
      </c>
      <c r="D384" s="6">
        <f>IF(Tabel13[[#This Row],['#signs]]=Tabel13[[#This Row],[detected]],1,0)</f>
        <v>1</v>
      </c>
    </row>
    <row r="385" spans="1:4" x14ac:dyDescent="0.25">
      <c r="A385" t="s">
        <v>518</v>
      </c>
      <c r="B385">
        <v>0</v>
      </c>
      <c r="C385">
        <v>0</v>
      </c>
      <c r="D385" s="6">
        <f>IF(Tabel13[[#This Row],['#signs]]=Tabel13[[#This Row],[detected]],1,0)</f>
        <v>1</v>
      </c>
    </row>
    <row r="386" spans="1:4" x14ac:dyDescent="0.25">
      <c r="A386" t="s">
        <v>519</v>
      </c>
      <c r="B386">
        <v>0</v>
      </c>
      <c r="C386">
        <v>0</v>
      </c>
      <c r="D386" s="6">
        <f>IF(Tabel13[[#This Row],['#signs]]=Tabel13[[#This Row],[detected]],1,0)</f>
        <v>1</v>
      </c>
    </row>
    <row r="387" spans="1:4" x14ac:dyDescent="0.25">
      <c r="A387" t="s">
        <v>520</v>
      </c>
      <c r="B387">
        <v>0</v>
      </c>
      <c r="C387">
        <v>0</v>
      </c>
      <c r="D387" s="6">
        <f>IF(Tabel13[[#This Row],['#signs]]=Tabel13[[#This Row],[detected]],1,0)</f>
        <v>1</v>
      </c>
    </row>
    <row r="388" spans="1:4" x14ac:dyDescent="0.25">
      <c r="A388" t="s">
        <v>521</v>
      </c>
      <c r="B388">
        <v>0</v>
      </c>
      <c r="C388">
        <v>1</v>
      </c>
      <c r="D388" s="6">
        <f>IF(Tabel13[[#This Row],['#signs]]=Tabel13[[#This Row],[detected]],1,0)</f>
        <v>0</v>
      </c>
    </row>
    <row r="389" spans="1:4" x14ac:dyDescent="0.25">
      <c r="A389" t="s">
        <v>522</v>
      </c>
      <c r="B389">
        <v>0</v>
      </c>
      <c r="C389">
        <v>0</v>
      </c>
      <c r="D389" s="6">
        <f>IF(Tabel13[[#This Row],['#signs]]=Tabel13[[#This Row],[detected]],1,0)</f>
        <v>1</v>
      </c>
    </row>
    <row r="390" spans="1:4" x14ac:dyDescent="0.25">
      <c r="A390" t="s">
        <v>523</v>
      </c>
      <c r="B390">
        <v>0</v>
      </c>
      <c r="C390">
        <v>0</v>
      </c>
      <c r="D390" s="6">
        <f>IF(Tabel13[[#This Row],['#signs]]=Tabel13[[#This Row],[detected]],1,0)</f>
        <v>1</v>
      </c>
    </row>
    <row r="391" spans="1:4" x14ac:dyDescent="0.25">
      <c r="A391" t="s">
        <v>524</v>
      </c>
      <c r="B391">
        <v>0</v>
      </c>
      <c r="C391">
        <v>0</v>
      </c>
      <c r="D391" s="6">
        <f>IF(Tabel13[[#This Row],['#signs]]=Tabel13[[#This Row],[detected]],1,0)</f>
        <v>1</v>
      </c>
    </row>
    <row r="392" spans="1:4" x14ac:dyDescent="0.25">
      <c r="A392" t="s">
        <v>525</v>
      </c>
      <c r="B392">
        <v>0</v>
      </c>
      <c r="C392">
        <v>0</v>
      </c>
      <c r="D392" s="6">
        <f>IF(Tabel13[[#This Row],['#signs]]=Tabel13[[#This Row],[detected]],1,0)</f>
        <v>1</v>
      </c>
    </row>
    <row r="393" spans="1:4" x14ac:dyDescent="0.25">
      <c r="A393" t="s">
        <v>526</v>
      </c>
      <c r="B393">
        <v>0</v>
      </c>
      <c r="C393">
        <v>0</v>
      </c>
      <c r="D393" s="6">
        <f>IF(Tabel13[[#This Row],['#signs]]=Tabel13[[#This Row],[detected]],1,0)</f>
        <v>1</v>
      </c>
    </row>
    <row r="394" spans="1:4" x14ac:dyDescent="0.25">
      <c r="A394" t="s">
        <v>527</v>
      </c>
      <c r="B394">
        <v>0</v>
      </c>
      <c r="C394">
        <v>0</v>
      </c>
      <c r="D394" s="6">
        <f>IF(Tabel13[[#This Row],['#signs]]=Tabel13[[#This Row],[detected]],1,0)</f>
        <v>1</v>
      </c>
    </row>
    <row r="395" spans="1:4" x14ac:dyDescent="0.25">
      <c r="A395" t="s">
        <v>528</v>
      </c>
      <c r="B395">
        <v>0</v>
      </c>
      <c r="C395">
        <v>1</v>
      </c>
      <c r="D395" s="6">
        <f>IF(Tabel13[[#This Row],['#signs]]=Tabel13[[#This Row],[detected]],1,0)</f>
        <v>0</v>
      </c>
    </row>
    <row r="396" spans="1:4" x14ac:dyDescent="0.25">
      <c r="A396" t="s">
        <v>529</v>
      </c>
      <c r="B396">
        <v>0</v>
      </c>
      <c r="C396">
        <v>1</v>
      </c>
      <c r="D396" s="6">
        <f>IF(Tabel13[[#This Row],['#signs]]=Tabel13[[#This Row],[detected]],1,0)</f>
        <v>0</v>
      </c>
    </row>
    <row r="397" spans="1:4" x14ac:dyDescent="0.25">
      <c r="A397" t="s">
        <v>530</v>
      </c>
      <c r="B397">
        <v>0</v>
      </c>
      <c r="C397">
        <v>0</v>
      </c>
      <c r="D397" s="6">
        <f>IF(Tabel13[[#This Row],['#signs]]=Tabel13[[#This Row],[detected]],1,0)</f>
        <v>1</v>
      </c>
    </row>
    <row r="398" spans="1:4" x14ac:dyDescent="0.25">
      <c r="A398" t="s">
        <v>531</v>
      </c>
      <c r="B398">
        <v>0</v>
      </c>
      <c r="C398">
        <v>0</v>
      </c>
      <c r="D398" s="6">
        <f>IF(Tabel13[[#This Row],['#signs]]=Tabel13[[#This Row],[detected]],1,0)</f>
        <v>1</v>
      </c>
    </row>
    <row r="399" spans="1:4" x14ac:dyDescent="0.25">
      <c r="A399" t="s">
        <v>532</v>
      </c>
      <c r="B399">
        <v>0</v>
      </c>
      <c r="C399">
        <v>0</v>
      </c>
      <c r="D399" s="6">
        <f>IF(Tabel13[[#This Row],['#signs]]=Tabel13[[#This Row],[detected]],1,0)</f>
        <v>1</v>
      </c>
    </row>
    <row r="400" spans="1:4" x14ac:dyDescent="0.25">
      <c r="A400" t="s">
        <v>533</v>
      </c>
      <c r="B400">
        <v>0</v>
      </c>
      <c r="C400">
        <v>0</v>
      </c>
      <c r="D400" s="6">
        <f>IF(Tabel13[[#This Row],['#signs]]=Tabel13[[#This Row],[detected]],1,0)</f>
        <v>1</v>
      </c>
    </row>
    <row r="401" spans="1:4" x14ac:dyDescent="0.25">
      <c r="A401" t="s">
        <v>534</v>
      </c>
      <c r="B401">
        <v>0</v>
      </c>
      <c r="C401">
        <v>0</v>
      </c>
      <c r="D401" s="6">
        <f>IF(Tabel13[[#This Row],['#signs]]=Tabel13[[#This Row],[detected]],1,0)</f>
        <v>1</v>
      </c>
    </row>
    <row r="402" spans="1:4" x14ac:dyDescent="0.25">
      <c r="A402" t="s">
        <v>535</v>
      </c>
      <c r="B402">
        <v>0</v>
      </c>
      <c r="C402">
        <v>0</v>
      </c>
      <c r="D402" s="6">
        <f>IF(Tabel13[[#This Row],['#signs]]=Tabel13[[#This Row],[detected]],1,0)</f>
        <v>1</v>
      </c>
    </row>
    <row r="403" spans="1:4" x14ac:dyDescent="0.25">
      <c r="A403" t="s">
        <v>536</v>
      </c>
      <c r="B403">
        <v>0</v>
      </c>
      <c r="C403">
        <v>0</v>
      </c>
      <c r="D403" s="6">
        <f>IF(Tabel13[[#This Row],['#signs]]=Tabel13[[#This Row],[detected]],1,0)</f>
        <v>1</v>
      </c>
    </row>
    <row r="404" spans="1:4" x14ac:dyDescent="0.25">
      <c r="A404" t="s">
        <v>537</v>
      </c>
      <c r="B404">
        <v>0</v>
      </c>
      <c r="C404">
        <v>0</v>
      </c>
      <c r="D404" s="6">
        <f>IF(Tabel13[[#This Row],['#signs]]=Tabel13[[#This Row],[detected]],1,0)</f>
        <v>1</v>
      </c>
    </row>
    <row r="405" spans="1:4" x14ac:dyDescent="0.25">
      <c r="A405" t="s">
        <v>538</v>
      </c>
      <c r="B405">
        <v>0</v>
      </c>
      <c r="C405">
        <v>0</v>
      </c>
      <c r="D405" s="6">
        <f>IF(Tabel13[[#This Row],['#signs]]=Tabel13[[#This Row],[detected]],1,0)</f>
        <v>1</v>
      </c>
    </row>
    <row r="406" spans="1:4" x14ac:dyDescent="0.25">
      <c r="A406" t="s">
        <v>539</v>
      </c>
      <c r="B406">
        <v>0</v>
      </c>
      <c r="C406">
        <v>0</v>
      </c>
      <c r="D406" s="6">
        <f>IF(Tabel13[[#This Row],['#signs]]=Tabel13[[#This Row],[detected]],1,0)</f>
        <v>1</v>
      </c>
    </row>
    <row r="407" spans="1:4" x14ac:dyDescent="0.25">
      <c r="A407" t="s">
        <v>540</v>
      </c>
      <c r="B407">
        <v>0</v>
      </c>
      <c r="C407">
        <v>0</v>
      </c>
      <c r="D407" s="6">
        <f>IF(Tabel13[[#This Row],['#signs]]=Tabel13[[#This Row],[detected]],1,0)</f>
        <v>1</v>
      </c>
    </row>
    <row r="408" spans="1:4" x14ac:dyDescent="0.25">
      <c r="A408" t="s">
        <v>99</v>
      </c>
      <c r="B408">
        <v>0</v>
      </c>
      <c r="C408">
        <v>0</v>
      </c>
      <c r="D408" s="6">
        <f>IF(Tabel13[[#This Row],['#signs]]=Tabel13[[#This Row],[detected]],1,0)</f>
        <v>1</v>
      </c>
    </row>
    <row r="409" spans="1:4" x14ac:dyDescent="0.25">
      <c r="A409" t="s">
        <v>541</v>
      </c>
      <c r="B409">
        <v>0</v>
      </c>
      <c r="C409">
        <v>0</v>
      </c>
      <c r="D409" s="6">
        <f>IF(Tabel13[[#This Row],['#signs]]=Tabel13[[#This Row],[detected]],1,0)</f>
        <v>1</v>
      </c>
    </row>
    <row r="410" spans="1:4" x14ac:dyDescent="0.25">
      <c r="A410" t="s">
        <v>542</v>
      </c>
      <c r="B410">
        <v>0</v>
      </c>
      <c r="C410">
        <v>0</v>
      </c>
      <c r="D410" s="6">
        <f>IF(Tabel13[[#This Row],['#signs]]=Tabel13[[#This Row],[detected]],1,0)</f>
        <v>1</v>
      </c>
    </row>
    <row r="411" spans="1:4" x14ac:dyDescent="0.25">
      <c r="A411" t="s">
        <v>543</v>
      </c>
      <c r="B411">
        <v>0</v>
      </c>
      <c r="C411">
        <v>0</v>
      </c>
      <c r="D411" s="6">
        <f>IF(Tabel13[[#This Row],['#signs]]=Tabel13[[#This Row],[detected]],1,0)</f>
        <v>1</v>
      </c>
    </row>
    <row r="412" spans="1:4" x14ac:dyDescent="0.25">
      <c r="A412" t="s">
        <v>544</v>
      </c>
      <c r="B412">
        <v>0</v>
      </c>
      <c r="C412">
        <v>0</v>
      </c>
      <c r="D412" s="6">
        <f>IF(Tabel13[[#This Row],['#signs]]=Tabel13[[#This Row],[detected]],1,0)</f>
        <v>1</v>
      </c>
    </row>
    <row r="413" spans="1:4" x14ac:dyDescent="0.25">
      <c r="A413" t="s">
        <v>545</v>
      </c>
      <c r="B413">
        <v>0</v>
      </c>
      <c r="C413">
        <v>0</v>
      </c>
      <c r="D413" s="6">
        <f>IF(Tabel13[[#This Row],['#signs]]=Tabel13[[#This Row],[detected]],1,0)</f>
        <v>1</v>
      </c>
    </row>
    <row r="414" spans="1:4" x14ac:dyDescent="0.25">
      <c r="A414" t="s">
        <v>546</v>
      </c>
      <c r="B414">
        <v>0</v>
      </c>
      <c r="C414">
        <v>0</v>
      </c>
      <c r="D414" s="6">
        <f>IF(Tabel13[[#This Row],['#signs]]=Tabel13[[#This Row],[detected]],1,0)</f>
        <v>1</v>
      </c>
    </row>
    <row r="415" spans="1:4" x14ac:dyDescent="0.25">
      <c r="A415" t="s">
        <v>547</v>
      </c>
      <c r="B415">
        <v>0</v>
      </c>
      <c r="C415">
        <v>0</v>
      </c>
      <c r="D415" s="6">
        <f>IF(Tabel13[[#This Row],['#signs]]=Tabel13[[#This Row],[detected]],1,0)</f>
        <v>1</v>
      </c>
    </row>
    <row r="416" spans="1:4" x14ac:dyDescent="0.25">
      <c r="A416" t="s">
        <v>548</v>
      </c>
      <c r="B416">
        <v>0</v>
      </c>
      <c r="C416">
        <v>0</v>
      </c>
      <c r="D416" s="6">
        <f>IF(Tabel13[[#This Row],['#signs]]=Tabel13[[#This Row],[detected]],1,0)</f>
        <v>1</v>
      </c>
    </row>
    <row r="417" spans="1:4" x14ac:dyDescent="0.25">
      <c r="A417" t="s">
        <v>549</v>
      </c>
      <c r="B417">
        <v>0</v>
      </c>
      <c r="C417">
        <v>0</v>
      </c>
      <c r="D417" s="6">
        <f>IF(Tabel13[[#This Row],['#signs]]=Tabel13[[#This Row],[detected]],1,0)</f>
        <v>1</v>
      </c>
    </row>
    <row r="418" spans="1:4" x14ac:dyDescent="0.25">
      <c r="A418" t="s">
        <v>550</v>
      </c>
      <c r="B418">
        <v>0</v>
      </c>
      <c r="C418">
        <v>0</v>
      </c>
      <c r="D418" s="6">
        <f>IF(Tabel13[[#This Row],['#signs]]=Tabel13[[#This Row],[detected]],1,0)</f>
        <v>1</v>
      </c>
    </row>
    <row r="419" spans="1:4" x14ac:dyDescent="0.25">
      <c r="A419" t="s">
        <v>551</v>
      </c>
      <c r="B419">
        <v>0</v>
      </c>
      <c r="C419">
        <v>0</v>
      </c>
      <c r="D419" s="6">
        <f>IF(Tabel13[[#This Row],['#signs]]=Tabel13[[#This Row],[detected]],1,0)</f>
        <v>1</v>
      </c>
    </row>
    <row r="420" spans="1:4" x14ac:dyDescent="0.25">
      <c r="A420" t="s">
        <v>552</v>
      </c>
      <c r="B420">
        <v>0</v>
      </c>
      <c r="C420">
        <v>1</v>
      </c>
      <c r="D420" s="6">
        <f>IF(Tabel13[[#This Row],['#signs]]=Tabel13[[#This Row],[detected]],1,0)</f>
        <v>0</v>
      </c>
    </row>
    <row r="421" spans="1:4" x14ac:dyDescent="0.25">
      <c r="A421" t="s">
        <v>103</v>
      </c>
      <c r="B421">
        <v>0</v>
      </c>
      <c r="C421">
        <v>0</v>
      </c>
      <c r="D421" s="6">
        <f>IF(Tabel13[[#This Row],['#signs]]=Tabel13[[#This Row],[detected]],1,0)</f>
        <v>1</v>
      </c>
    </row>
    <row r="422" spans="1:4" x14ac:dyDescent="0.25">
      <c r="A422" t="s">
        <v>104</v>
      </c>
      <c r="B422">
        <v>0</v>
      </c>
      <c r="C422">
        <v>0</v>
      </c>
      <c r="D422" s="6">
        <f>IF(Tabel13[[#This Row],['#signs]]=Tabel13[[#This Row],[detected]],1,0)</f>
        <v>1</v>
      </c>
    </row>
    <row r="423" spans="1:4" x14ac:dyDescent="0.25">
      <c r="A423" t="s">
        <v>553</v>
      </c>
      <c r="B423">
        <v>0</v>
      </c>
      <c r="C423">
        <v>0</v>
      </c>
      <c r="D423" s="6">
        <f>IF(Tabel13[[#This Row],['#signs]]=Tabel13[[#This Row],[detected]],1,0)</f>
        <v>1</v>
      </c>
    </row>
    <row r="424" spans="1:4" x14ac:dyDescent="0.25">
      <c r="A424" t="s">
        <v>554</v>
      </c>
      <c r="B424">
        <v>0</v>
      </c>
      <c r="C424">
        <v>0</v>
      </c>
      <c r="D424" s="6">
        <f>IF(Tabel13[[#This Row],['#signs]]=Tabel13[[#This Row],[detected]],1,0)</f>
        <v>1</v>
      </c>
    </row>
    <row r="425" spans="1:4" x14ac:dyDescent="0.25">
      <c r="A425" t="s">
        <v>555</v>
      </c>
      <c r="B425">
        <v>0</v>
      </c>
      <c r="C425">
        <v>0</v>
      </c>
      <c r="D425" s="6">
        <f>IF(Tabel13[[#This Row],['#signs]]=Tabel13[[#This Row],[detected]],1,0)</f>
        <v>1</v>
      </c>
    </row>
    <row r="426" spans="1:4" x14ac:dyDescent="0.25">
      <c r="A426" t="s">
        <v>556</v>
      </c>
      <c r="B426">
        <v>0</v>
      </c>
      <c r="C426">
        <v>0</v>
      </c>
      <c r="D426" s="6">
        <f>IF(Tabel13[[#This Row],['#signs]]=Tabel13[[#This Row],[detected]],1,0)</f>
        <v>1</v>
      </c>
    </row>
    <row r="427" spans="1:4" x14ac:dyDescent="0.25">
      <c r="A427" t="s">
        <v>557</v>
      </c>
      <c r="B427">
        <v>0</v>
      </c>
      <c r="C427">
        <v>0</v>
      </c>
      <c r="D427" s="6">
        <f>IF(Tabel13[[#This Row],['#signs]]=Tabel13[[#This Row],[detected]],1,0)</f>
        <v>1</v>
      </c>
    </row>
    <row r="428" spans="1:4" x14ac:dyDescent="0.25">
      <c r="A428" t="s">
        <v>558</v>
      </c>
      <c r="B428">
        <v>0</v>
      </c>
      <c r="C428">
        <v>1</v>
      </c>
      <c r="D428" s="6">
        <f>IF(Tabel13[[#This Row],['#signs]]=Tabel13[[#This Row],[detected]],1,0)</f>
        <v>0</v>
      </c>
    </row>
    <row r="429" spans="1:4" x14ac:dyDescent="0.25">
      <c r="A429" t="s">
        <v>559</v>
      </c>
      <c r="B429">
        <v>0</v>
      </c>
      <c r="C429">
        <v>1</v>
      </c>
      <c r="D429" s="6">
        <f>IF(Tabel13[[#This Row],['#signs]]=Tabel13[[#This Row],[detected]],1,0)</f>
        <v>0</v>
      </c>
    </row>
    <row r="430" spans="1:4" x14ac:dyDescent="0.25">
      <c r="A430" t="s">
        <v>560</v>
      </c>
      <c r="B430">
        <v>0</v>
      </c>
      <c r="C430">
        <v>0</v>
      </c>
      <c r="D430" s="6">
        <f>IF(Tabel13[[#This Row],['#signs]]=Tabel13[[#This Row],[detected]],1,0)</f>
        <v>1</v>
      </c>
    </row>
    <row r="431" spans="1:4" x14ac:dyDescent="0.25">
      <c r="A431" t="s">
        <v>561</v>
      </c>
      <c r="B431">
        <v>0</v>
      </c>
      <c r="C431">
        <v>0</v>
      </c>
      <c r="D431" s="6">
        <f>IF(Tabel13[[#This Row],['#signs]]=Tabel13[[#This Row],[detected]],1,0)</f>
        <v>1</v>
      </c>
    </row>
    <row r="432" spans="1:4" x14ac:dyDescent="0.25">
      <c r="A432" t="s">
        <v>562</v>
      </c>
      <c r="B432">
        <v>0</v>
      </c>
      <c r="C432">
        <v>0</v>
      </c>
      <c r="D432" s="6">
        <f>IF(Tabel13[[#This Row],['#signs]]=Tabel13[[#This Row],[detected]],1,0)</f>
        <v>1</v>
      </c>
    </row>
    <row r="433" spans="1:4" x14ac:dyDescent="0.25">
      <c r="A433" t="s">
        <v>563</v>
      </c>
      <c r="B433">
        <v>0</v>
      </c>
      <c r="C433">
        <v>0</v>
      </c>
      <c r="D433" s="6">
        <f>IF(Tabel13[[#This Row],['#signs]]=Tabel13[[#This Row],[detected]],1,0)</f>
        <v>1</v>
      </c>
    </row>
    <row r="434" spans="1:4" x14ac:dyDescent="0.25">
      <c r="A434" t="s">
        <v>564</v>
      </c>
      <c r="B434">
        <v>0</v>
      </c>
      <c r="C434">
        <v>0</v>
      </c>
      <c r="D434" s="6">
        <f>IF(Tabel13[[#This Row],['#signs]]=Tabel13[[#This Row],[detected]],1,0)</f>
        <v>1</v>
      </c>
    </row>
    <row r="435" spans="1:4" x14ac:dyDescent="0.25">
      <c r="A435" t="s">
        <v>565</v>
      </c>
      <c r="B435">
        <v>0</v>
      </c>
      <c r="C435">
        <v>0</v>
      </c>
      <c r="D435" s="6">
        <f>IF(Tabel13[[#This Row],['#signs]]=Tabel13[[#This Row],[detected]],1,0)</f>
        <v>1</v>
      </c>
    </row>
    <row r="436" spans="1:4" x14ac:dyDescent="0.25">
      <c r="A436" t="s">
        <v>566</v>
      </c>
      <c r="B436">
        <v>0</v>
      </c>
      <c r="C436">
        <v>0</v>
      </c>
      <c r="D436" s="6">
        <f>IF(Tabel13[[#This Row],['#signs]]=Tabel13[[#This Row],[detected]],1,0)</f>
        <v>1</v>
      </c>
    </row>
    <row r="437" spans="1:4" x14ac:dyDescent="0.25">
      <c r="A437" t="s">
        <v>567</v>
      </c>
      <c r="B437">
        <v>0</v>
      </c>
      <c r="C437">
        <v>0</v>
      </c>
      <c r="D437" s="6">
        <f>IF(Tabel13[[#This Row],['#signs]]=Tabel13[[#This Row],[detected]],1,0)</f>
        <v>1</v>
      </c>
    </row>
    <row r="438" spans="1:4" x14ac:dyDescent="0.25">
      <c r="A438" t="s">
        <v>568</v>
      </c>
      <c r="B438">
        <v>0</v>
      </c>
      <c r="C438">
        <v>0</v>
      </c>
      <c r="D438" s="6">
        <f>IF(Tabel13[[#This Row],['#signs]]=Tabel13[[#This Row],[detected]],1,0)</f>
        <v>1</v>
      </c>
    </row>
    <row r="439" spans="1:4" x14ac:dyDescent="0.25">
      <c r="A439" t="s">
        <v>569</v>
      </c>
      <c r="B439">
        <v>0</v>
      </c>
      <c r="C439">
        <v>0</v>
      </c>
      <c r="D439" s="6">
        <f>IF(Tabel13[[#This Row],['#signs]]=Tabel13[[#This Row],[detected]],1,0)</f>
        <v>1</v>
      </c>
    </row>
    <row r="440" spans="1:4" x14ac:dyDescent="0.25">
      <c r="A440" t="s">
        <v>110</v>
      </c>
      <c r="B440">
        <v>0</v>
      </c>
      <c r="C440">
        <v>0</v>
      </c>
      <c r="D440" s="6">
        <f>IF(Tabel13[[#This Row],['#signs]]=Tabel13[[#This Row],[detected]],1,0)</f>
        <v>1</v>
      </c>
    </row>
    <row r="441" spans="1:4" x14ac:dyDescent="0.25">
      <c r="A441" t="s">
        <v>570</v>
      </c>
      <c r="B441">
        <v>0</v>
      </c>
      <c r="C441">
        <v>0</v>
      </c>
      <c r="D441" s="6">
        <f>IF(Tabel13[[#This Row],['#signs]]=Tabel13[[#This Row],[detected]],1,0)</f>
        <v>1</v>
      </c>
    </row>
    <row r="442" spans="1:4" x14ac:dyDescent="0.25">
      <c r="A442" t="s">
        <v>571</v>
      </c>
      <c r="B442">
        <v>0</v>
      </c>
      <c r="C442">
        <v>0</v>
      </c>
      <c r="D442" s="6">
        <f>IF(Tabel13[[#This Row],['#signs]]=Tabel13[[#This Row],[detected]],1,0)</f>
        <v>1</v>
      </c>
    </row>
    <row r="443" spans="1:4" x14ac:dyDescent="0.25">
      <c r="A443" t="s">
        <v>572</v>
      </c>
      <c r="B443">
        <v>0</v>
      </c>
      <c r="C443">
        <v>0</v>
      </c>
      <c r="D443" s="6">
        <f>IF(Tabel13[[#This Row],['#signs]]=Tabel13[[#This Row],[detected]],1,0)</f>
        <v>1</v>
      </c>
    </row>
    <row r="444" spans="1:4" x14ac:dyDescent="0.25">
      <c r="A444" t="s">
        <v>573</v>
      </c>
      <c r="B444">
        <v>0</v>
      </c>
      <c r="C444">
        <v>0</v>
      </c>
      <c r="D444" s="6">
        <f>IF(Tabel13[[#This Row],['#signs]]=Tabel13[[#This Row],[detected]],1,0)</f>
        <v>1</v>
      </c>
    </row>
    <row r="445" spans="1:4" x14ac:dyDescent="0.25">
      <c r="A445" t="s">
        <v>574</v>
      </c>
      <c r="B445">
        <v>0</v>
      </c>
      <c r="C445">
        <v>0</v>
      </c>
      <c r="D445" s="6">
        <f>IF(Tabel13[[#This Row],['#signs]]=Tabel13[[#This Row],[detected]],1,0)</f>
        <v>1</v>
      </c>
    </row>
    <row r="446" spans="1:4" x14ac:dyDescent="0.25">
      <c r="A446" t="s">
        <v>575</v>
      </c>
      <c r="B446">
        <v>0</v>
      </c>
      <c r="C446">
        <v>0</v>
      </c>
      <c r="D446" s="6">
        <f>IF(Tabel13[[#This Row],['#signs]]=Tabel13[[#This Row],[detected]],1,0)</f>
        <v>1</v>
      </c>
    </row>
    <row r="447" spans="1:4" x14ac:dyDescent="0.25">
      <c r="A447" t="s">
        <v>576</v>
      </c>
      <c r="B447">
        <v>0</v>
      </c>
      <c r="C447">
        <v>0</v>
      </c>
      <c r="D447" s="6">
        <f>IF(Tabel13[[#This Row],['#signs]]=Tabel13[[#This Row],[detected]],1,0)</f>
        <v>1</v>
      </c>
    </row>
    <row r="448" spans="1:4" x14ac:dyDescent="0.25">
      <c r="A448" t="s">
        <v>577</v>
      </c>
      <c r="B448">
        <v>0</v>
      </c>
      <c r="C448">
        <v>0</v>
      </c>
      <c r="D448" s="6">
        <f>IF(Tabel13[[#This Row],['#signs]]=Tabel13[[#This Row],[detected]],1,0)</f>
        <v>1</v>
      </c>
    </row>
    <row r="449" spans="1:4" x14ac:dyDescent="0.25">
      <c r="A449" t="s">
        <v>578</v>
      </c>
      <c r="B449">
        <v>0</v>
      </c>
      <c r="C449">
        <v>0</v>
      </c>
      <c r="D449" s="6">
        <f>IF(Tabel13[[#This Row],['#signs]]=Tabel13[[#This Row],[detected]],1,0)</f>
        <v>1</v>
      </c>
    </row>
    <row r="450" spans="1:4" x14ac:dyDescent="0.25">
      <c r="A450" t="s">
        <v>579</v>
      </c>
      <c r="B450">
        <v>0</v>
      </c>
      <c r="C450">
        <v>0</v>
      </c>
      <c r="D450" s="6">
        <f>IF(Tabel13[[#This Row],['#signs]]=Tabel13[[#This Row],[detected]],1,0)</f>
        <v>1</v>
      </c>
    </row>
    <row r="451" spans="1:4" x14ac:dyDescent="0.25">
      <c r="A451" t="s">
        <v>580</v>
      </c>
      <c r="B451">
        <v>0</v>
      </c>
      <c r="C451">
        <v>0</v>
      </c>
      <c r="D451" s="6">
        <f>IF(Tabel13[[#This Row],['#signs]]=Tabel13[[#This Row],[detected]],1,0)</f>
        <v>1</v>
      </c>
    </row>
    <row r="452" spans="1:4" x14ac:dyDescent="0.25">
      <c r="A452" t="s">
        <v>581</v>
      </c>
      <c r="B452">
        <v>0</v>
      </c>
      <c r="C452">
        <v>0</v>
      </c>
      <c r="D452" s="6">
        <f>IF(Tabel13[[#This Row],['#signs]]=Tabel13[[#This Row],[detected]],1,0)</f>
        <v>1</v>
      </c>
    </row>
    <row r="453" spans="1:4" x14ac:dyDescent="0.25">
      <c r="A453" t="s">
        <v>582</v>
      </c>
      <c r="B453">
        <v>0</v>
      </c>
      <c r="C453">
        <v>0</v>
      </c>
      <c r="D453" s="6">
        <f>IF(Tabel13[[#This Row],['#signs]]=Tabel13[[#This Row],[detected]],1,0)</f>
        <v>1</v>
      </c>
    </row>
    <row r="454" spans="1:4" x14ac:dyDescent="0.25">
      <c r="A454" t="s">
        <v>583</v>
      </c>
      <c r="B454">
        <v>0</v>
      </c>
      <c r="C454">
        <v>0</v>
      </c>
      <c r="D454" s="6">
        <f>IF(Tabel13[[#This Row],['#signs]]=Tabel13[[#This Row],[detected]],1,0)</f>
        <v>1</v>
      </c>
    </row>
    <row r="455" spans="1:4" x14ac:dyDescent="0.25">
      <c r="A455" t="s">
        <v>584</v>
      </c>
      <c r="B455">
        <v>0</v>
      </c>
      <c r="C455">
        <v>0</v>
      </c>
      <c r="D455" s="6">
        <f>IF(Tabel13[[#This Row],['#signs]]=Tabel13[[#This Row],[detected]],1,0)</f>
        <v>1</v>
      </c>
    </row>
    <row r="456" spans="1:4" x14ac:dyDescent="0.25">
      <c r="A456" t="s">
        <v>585</v>
      </c>
      <c r="B456">
        <v>0</v>
      </c>
      <c r="C456">
        <v>0</v>
      </c>
      <c r="D456" s="6">
        <f>IF(Tabel13[[#This Row],['#signs]]=Tabel13[[#This Row],[detected]],1,0)</f>
        <v>1</v>
      </c>
    </row>
    <row r="457" spans="1:4" x14ac:dyDescent="0.25">
      <c r="A457" t="s">
        <v>586</v>
      </c>
      <c r="B457">
        <v>0</v>
      </c>
      <c r="C457">
        <v>0</v>
      </c>
      <c r="D457" s="6">
        <f>IF(Tabel13[[#This Row],['#signs]]=Tabel13[[#This Row],[detected]],1,0)</f>
        <v>1</v>
      </c>
    </row>
    <row r="458" spans="1:4" x14ac:dyDescent="0.25">
      <c r="A458" t="s">
        <v>587</v>
      </c>
      <c r="B458">
        <v>0</v>
      </c>
      <c r="C458">
        <v>0</v>
      </c>
      <c r="D458" s="6">
        <f>IF(Tabel13[[#This Row],['#signs]]=Tabel13[[#This Row],[detected]],1,0)</f>
        <v>1</v>
      </c>
    </row>
    <row r="459" spans="1:4" x14ac:dyDescent="0.25">
      <c r="A459" t="s">
        <v>588</v>
      </c>
      <c r="B459">
        <v>0</v>
      </c>
      <c r="C459">
        <v>1</v>
      </c>
      <c r="D459" s="6">
        <f>IF(Tabel13[[#This Row],['#signs]]=Tabel13[[#This Row],[detected]],1,0)</f>
        <v>0</v>
      </c>
    </row>
    <row r="460" spans="1:4" x14ac:dyDescent="0.25">
      <c r="A460" t="s">
        <v>589</v>
      </c>
      <c r="B460">
        <v>0</v>
      </c>
      <c r="C460">
        <v>0</v>
      </c>
      <c r="D460" s="6">
        <f>IF(Tabel13[[#This Row],['#signs]]=Tabel13[[#This Row],[detected]],1,0)</f>
        <v>1</v>
      </c>
    </row>
    <row r="461" spans="1:4" x14ac:dyDescent="0.25">
      <c r="A461" t="s">
        <v>590</v>
      </c>
      <c r="B461">
        <v>0</v>
      </c>
      <c r="C461">
        <v>0</v>
      </c>
      <c r="D461" s="6">
        <f>IF(Tabel13[[#This Row],['#signs]]=Tabel13[[#This Row],[detected]],1,0)</f>
        <v>1</v>
      </c>
    </row>
    <row r="462" spans="1:4" x14ac:dyDescent="0.25">
      <c r="A462" t="s">
        <v>591</v>
      </c>
      <c r="B462">
        <v>0</v>
      </c>
      <c r="C462">
        <v>0</v>
      </c>
      <c r="D462" s="6">
        <f>IF(Tabel13[[#This Row],['#signs]]=Tabel13[[#This Row],[detected]],1,0)</f>
        <v>1</v>
      </c>
    </row>
    <row r="463" spans="1:4" x14ac:dyDescent="0.25">
      <c r="A463" t="s">
        <v>592</v>
      </c>
      <c r="B463">
        <v>0</v>
      </c>
      <c r="C463">
        <v>0</v>
      </c>
      <c r="D463" s="6">
        <f>IF(Tabel13[[#This Row],['#signs]]=Tabel13[[#This Row],[detected]],1,0)</f>
        <v>1</v>
      </c>
    </row>
    <row r="464" spans="1:4" x14ac:dyDescent="0.25">
      <c r="A464" t="s">
        <v>593</v>
      </c>
      <c r="B464">
        <v>0</v>
      </c>
      <c r="C464">
        <v>0</v>
      </c>
      <c r="D464" s="6">
        <f>IF(Tabel13[[#This Row],['#signs]]=Tabel13[[#This Row],[detected]],1,0)</f>
        <v>1</v>
      </c>
    </row>
    <row r="465" spans="1:4" x14ac:dyDescent="0.25">
      <c r="A465" t="s">
        <v>594</v>
      </c>
      <c r="B465">
        <v>0</v>
      </c>
      <c r="C465">
        <v>0</v>
      </c>
      <c r="D465" s="6">
        <f>IF(Tabel13[[#This Row],['#signs]]=Tabel13[[#This Row],[detected]],1,0)</f>
        <v>1</v>
      </c>
    </row>
    <row r="466" spans="1:4" x14ac:dyDescent="0.25">
      <c r="A466" t="s">
        <v>595</v>
      </c>
      <c r="B466">
        <v>0</v>
      </c>
      <c r="C466">
        <v>0</v>
      </c>
      <c r="D466" s="6">
        <f>IF(Tabel13[[#This Row],['#signs]]=Tabel13[[#This Row],[detected]],1,0)</f>
        <v>1</v>
      </c>
    </row>
    <row r="467" spans="1:4" x14ac:dyDescent="0.25">
      <c r="A467" t="s">
        <v>596</v>
      </c>
      <c r="B467">
        <v>0</v>
      </c>
      <c r="C467">
        <v>0</v>
      </c>
      <c r="D467" s="6">
        <f>IF(Tabel13[[#This Row],['#signs]]=Tabel13[[#This Row],[detected]],1,0)</f>
        <v>1</v>
      </c>
    </row>
    <row r="468" spans="1:4" x14ac:dyDescent="0.25">
      <c r="A468" t="s">
        <v>597</v>
      </c>
      <c r="B468">
        <v>0</v>
      </c>
      <c r="C468">
        <v>0</v>
      </c>
      <c r="D468" s="6">
        <f>IF(Tabel13[[#This Row],['#signs]]=Tabel13[[#This Row],[detected]],1,0)</f>
        <v>1</v>
      </c>
    </row>
    <row r="469" spans="1:4" x14ac:dyDescent="0.25">
      <c r="A469" t="s">
        <v>598</v>
      </c>
      <c r="B469">
        <v>0</v>
      </c>
      <c r="C469">
        <v>0</v>
      </c>
      <c r="D469" s="6">
        <f>IF(Tabel13[[#This Row],['#signs]]=Tabel13[[#This Row],[detected]],1,0)</f>
        <v>1</v>
      </c>
    </row>
    <row r="470" spans="1:4" x14ac:dyDescent="0.25">
      <c r="A470" t="s">
        <v>599</v>
      </c>
      <c r="B470">
        <v>0</v>
      </c>
      <c r="C470">
        <v>0</v>
      </c>
      <c r="D470" s="6">
        <f>IF(Tabel13[[#This Row],['#signs]]=Tabel13[[#This Row],[detected]],1,0)</f>
        <v>1</v>
      </c>
    </row>
    <row r="471" spans="1:4" x14ac:dyDescent="0.25">
      <c r="A471" t="s">
        <v>600</v>
      </c>
      <c r="B471">
        <v>0</v>
      </c>
      <c r="C471">
        <v>0</v>
      </c>
      <c r="D471" s="6">
        <f>IF(Tabel13[[#This Row],['#signs]]=Tabel13[[#This Row],[detected]],1,0)</f>
        <v>1</v>
      </c>
    </row>
    <row r="472" spans="1:4" x14ac:dyDescent="0.25">
      <c r="A472" t="s">
        <v>601</v>
      </c>
      <c r="B472">
        <v>0</v>
      </c>
      <c r="C472">
        <v>0</v>
      </c>
      <c r="D472" s="6">
        <f>IF(Tabel13[[#This Row],['#signs]]=Tabel13[[#This Row],[detected]],1,0)</f>
        <v>1</v>
      </c>
    </row>
    <row r="473" spans="1:4" x14ac:dyDescent="0.25">
      <c r="A473" t="s">
        <v>602</v>
      </c>
      <c r="B473">
        <v>0</v>
      </c>
      <c r="C473">
        <v>0</v>
      </c>
      <c r="D473" s="6">
        <f>IF(Tabel13[[#This Row],['#signs]]=Tabel13[[#This Row],[detected]],1,0)</f>
        <v>1</v>
      </c>
    </row>
    <row r="474" spans="1:4" x14ac:dyDescent="0.25">
      <c r="A474" t="s">
        <v>603</v>
      </c>
      <c r="B474">
        <v>0</v>
      </c>
      <c r="C474">
        <v>0</v>
      </c>
      <c r="D474" s="6">
        <f>IF(Tabel13[[#This Row],['#signs]]=Tabel13[[#This Row],[detected]],1,0)</f>
        <v>1</v>
      </c>
    </row>
    <row r="475" spans="1:4" x14ac:dyDescent="0.25">
      <c r="A475" t="s">
        <v>604</v>
      </c>
      <c r="B475">
        <v>0</v>
      </c>
      <c r="C475">
        <v>0</v>
      </c>
      <c r="D475" s="6">
        <f>IF(Tabel13[[#This Row],['#signs]]=Tabel13[[#This Row],[detected]],1,0)</f>
        <v>1</v>
      </c>
    </row>
    <row r="476" spans="1:4" x14ac:dyDescent="0.25">
      <c r="A476" t="s">
        <v>605</v>
      </c>
      <c r="B476">
        <v>0</v>
      </c>
      <c r="C476">
        <v>0</v>
      </c>
      <c r="D476" s="6">
        <f>IF(Tabel13[[#This Row],['#signs]]=Tabel13[[#This Row],[detected]],1,0)</f>
        <v>1</v>
      </c>
    </row>
    <row r="477" spans="1:4" x14ac:dyDescent="0.25">
      <c r="A477" t="s">
        <v>606</v>
      </c>
      <c r="B477">
        <v>0</v>
      </c>
      <c r="C477">
        <v>0</v>
      </c>
      <c r="D477" s="6">
        <f>IF(Tabel13[[#This Row],['#signs]]=Tabel13[[#This Row],[detected]],1,0)</f>
        <v>1</v>
      </c>
    </row>
    <row r="478" spans="1:4" x14ac:dyDescent="0.25">
      <c r="A478" t="s">
        <v>607</v>
      </c>
      <c r="B478">
        <v>0</v>
      </c>
      <c r="C478">
        <v>0</v>
      </c>
      <c r="D478" s="6">
        <f>IF(Tabel13[[#This Row],['#signs]]=Tabel13[[#This Row],[detected]],1,0)</f>
        <v>1</v>
      </c>
    </row>
    <row r="479" spans="1:4" x14ac:dyDescent="0.25">
      <c r="A479" t="s">
        <v>608</v>
      </c>
      <c r="B479">
        <v>0</v>
      </c>
      <c r="C479">
        <v>0</v>
      </c>
      <c r="D479" s="6">
        <f>IF(Tabel13[[#This Row],['#signs]]=Tabel13[[#This Row],[detected]],1,0)</f>
        <v>1</v>
      </c>
    </row>
    <row r="480" spans="1:4" x14ac:dyDescent="0.25">
      <c r="A480" t="s">
        <v>609</v>
      </c>
      <c r="B480">
        <v>0</v>
      </c>
      <c r="C480">
        <v>0</v>
      </c>
      <c r="D480" s="6">
        <f>IF(Tabel13[[#This Row],['#signs]]=Tabel13[[#This Row],[detected]],1,0)</f>
        <v>1</v>
      </c>
    </row>
    <row r="481" spans="1:4" x14ac:dyDescent="0.25">
      <c r="A481" t="s">
        <v>610</v>
      </c>
      <c r="B481">
        <v>0</v>
      </c>
      <c r="C481">
        <v>0</v>
      </c>
      <c r="D481" s="6">
        <f>IF(Tabel13[[#This Row],['#signs]]=Tabel13[[#This Row],[detected]],1,0)</f>
        <v>1</v>
      </c>
    </row>
    <row r="482" spans="1:4" x14ac:dyDescent="0.25">
      <c r="A482" t="s">
        <v>611</v>
      </c>
      <c r="B482">
        <v>0</v>
      </c>
      <c r="C482">
        <v>0</v>
      </c>
      <c r="D482" s="6">
        <f>IF(Tabel13[[#This Row],['#signs]]=Tabel13[[#This Row],[detected]],1,0)</f>
        <v>1</v>
      </c>
    </row>
    <row r="483" spans="1:4" x14ac:dyDescent="0.25">
      <c r="A483" t="s">
        <v>612</v>
      </c>
      <c r="B483">
        <v>0</v>
      </c>
      <c r="C483">
        <v>0</v>
      </c>
      <c r="D483" s="6">
        <f>IF(Tabel13[[#This Row],['#signs]]=Tabel13[[#This Row],[detected]],1,0)</f>
        <v>1</v>
      </c>
    </row>
    <row r="484" spans="1:4" x14ac:dyDescent="0.25">
      <c r="A484" t="s">
        <v>613</v>
      </c>
      <c r="B484">
        <v>0</v>
      </c>
      <c r="C484">
        <v>0</v>
      </c>
      <c r="D484" s="6">
        <f>IF(Tabel13[[#This Row],['#signs]]=Tabel13[[#This Row],[detected]],1,0)</f>
        <v>1</v>
      </c>
    </row>
    <row r="485" spans="1:4" x14ac:dyDescent="0.25">
      <c r="A485" t="s">
        <v>614</v>
      </c>
      <c r="B485">
        <v>0</v>
      </c>
      <c r="C485">
        <v>0</v>
      </c>
      <c r="D485" s="6">
        <f>IF(Tabel13[[#This Row],['#signs]]=Tabel13[[#This Row],[detected]],1,0)</f>
        <v>1</v>
      </c>
    </row>
    <row r="486" spans="1:4" x14ac:dyDescent="0.25">
      <c r="A486" t="s">
        <v>615</v>
      </c>
      <c r="B486">
        <v>0</v>
      </c>
      <c r="C486">
        <v>0</v>
      </c>
      <c r="D486" s="6">
        <f>IF(Tabel13[[#This Row],['#signs]]=Tabel13[[#This Row],[detected]],1,0)</f>
        <v>1</v>
      </c>
    </row>
    <row r="487" spans="1:4" x14ac:dyDescent="0.25">
      <c r="A487" t="s">
        <v>616</v>
      </c>
      <c r="B487">
        <v>0</v>
      </c>
      <c r="C487">
        <v>0</v>
      </c>
      <c r="D487" s="6">
        <f>IF(Tabel13[[#This Row],['#signs]]=Tabel13[[#This Row],[detected]],1,0)</f>
        <v>1</v>
      </c>
    </row>
    <row r="488" spans="1:4" x14ac:dyDescent="0.25">
      <c r="A488" t="s">
        <v>617</v>
      </c>
      <c r="B488">
        <v>0</v>
      </c>
      <c r="C488">
        <v>0</v>
      </c>
      <c r="D488" s="6">
        <f>IF(Tabel13[[#This Row],['#signs]]=Tabel13[[#This Row],[detected]],1,0)</f>
        <v>1</v>
      </c>
    </row>
    <row r="489" spans="1:4" x14ac:dyDescent="0.25">
      <c r="A489" t="s">
        <v>618</v>
      </c>
      <c r="B489">
        <v>0</v>
      </c>
      <c r="C489">
        <v>0</v>
      </c>
      <c r="D489" s="6">
        <f>IF(Tabel13[[#This Row],['#signs]]=Tabel13[[#This Row],[detected]],1,0)</f>
        <v>1</v>
      </c>
    </row>
    <row r="490" spans="1:4" x14ac:dyDescent="0.25">
      <c r="A490" t="s">
        <v>619</v>
      </c>
      <c r="B490">
        <v>0</v>
      </c>
      <c r="C490">
        <v>0</v>
      </c>
      <c r="D490" s="6">
        <f>IF(Tabel13[[#This Row],['#signs]]=Tabel13[[#This Row],[detected]],1,0)</f>
        <v>1</v>
      </c>
    </row>
    <row r="491" spans="1:4" x14ac:dyDescent="0.25">
      <c r="A491" t="s">
        <v>620</v>
      </c>
      <c r="B491">
        <v>0</v>
      </c>
      <c r="C491">
        <v>0</v>
      </c>
      <c r="D491" s="6">
        <f>IF(Tabel13[[#This Row],['#signs]]=Tabel13[[#This Row],[detected]],1,0)</f>
        <v>1</v>
      </c>
    </row>
    <row r="492" spans="1:4" x14ac:dyDescent="0.25">
      <c r="A492" t="s">
        <v>621</v>
      </c>
      <c r="B492">
        <v>0</v>
      </c>
      <c r="C492">
        <v>0</v>
      </c>
      <c r="D492" s="6">
        <f>IF(Tabel13[[#This Row],['#signs]]=Tabel13[[#This Row],[detected]],1,0)</f>
        <v>1</v>
      </c>
    </row>
    <row r="493" spans="1:4" x14ac:dyDescent="0.25">
      <c r="A493" t="s">
        <v>622</v>
      </c>
      <c r="B493">
        <v>0</v>
      </c>
      <c r="C493">
        <v>0</v>
      </c>
      <c r="D493" s="6">
        <f>IF(Tabel13[[#This Row],['#signs]]=Tabel13[[#This Row],[detected]],1,0)</f>
        <v>1</v>
      </c>
    </row>
    <row r="494" spans="1:4" x14ac:dyDescent="0.25">
      <c r="A494" t="s">
        <v>623</v>
      </c>
      <c r="B494">
        <v>0</v>
      </c>
      <c r="C494">
        <v>0</v>
      </c>
      <c r="D494" s="6">
        <f>IF(Tabel13[[#This Row],['#signs]]=Tabel13[[#This Row],[detected]],1,0)</f>
        <v>1</v>
      </c>
    </row>
    <row r="495" spans="1:4" x14ac:dyDescent="0.25">
      <c r="A495" t="s">
        <v>624</v>
      </c>
      <c r="B495">
        <v>0</v>
      </c>
      <c r="C495">
        <v>0</v>
      </c>
      <c r="D495" s="6">
        <f>IF(Tabel13[[#This Row],['#signs]]=Tabel13[[#This Row],[detected]],1,0)</f>
        <v>1</v>
      </c>
    </row>
    <row r="496" spans="1:4" x14ac:dyDescent="0.25">
      <c r="A496" t="s">
        <v>625</v>
      </c>
      <c r="B496">
        <v>0</v>
      </c>
      <c r="C496">
        <v>0</v>
      </c>
      <c r="D496" s="6">
        <f>IF(Tabel13[[#This Row],['#signs]]=Tabel13[[#This Row],[detected]],1,0)</f>
        <v>1</v>
      </c>
    </row>
    <row r="497" spans="1:4" x14ac:dyDescent="0.25">
      <c r="A497" t="s">
        <v>626</v>
      </c>
      <c r="B497">
        <v>0</v>
      </c>
      <c r="C497">
        <v>0</v>
      </c>
      <c r="D497" s="6">
        <f>IF(Tabel13[[#This Row],['#signs]]=Tabel13[[#This Row],[detected]],1,0)</f>
        <v>1</v>
      </c>
    </row>
    <row r="498" spans="1:4" x14ac:dyDescent="0.25">
      <c r="A498" t="s">
        <v>627</v>
      </c>
      <c r="B498">
        <v>0</v>
      </c>
      <c r="C498">
        <v>0</v>
      </c>
      <c r="D498" s="6">
        <f>IF(Tabel13[[#This Row],['#signs]]=Tabel13[[#This Row],[detected]],1,0)</f>
        <v>1</v>
      </c>
    </row>
    <row r="499" spans="1:4" x14ac:dyDescent="0.25">
      <c r="A499" t="s">
        <v>628</v>
      </c>
      <c r="B499">
        <v>0</v>
      </c>
      <c r="C499">
        <v>0</v>
      </c>
      <c r="D499" s="6">
        <f>IF(Tabel13[[#This Row],['#signs]]=Tabel13[[#This Row],[detected]],1,0)</f>
        <v>1</v>
      </c>
    </row>
    <row r="500" spans="1:4" x14ac:dyDescent="0.25">
      <c r="A500" t="s">
        <v>629</v>
      </c>
      <c r="B500">
        <v>0</v>
      </c>
      <c r="C500">
        <v>0</v>
      </c>
      <c r="D500" s="6">
        <f>IF(Tabel13[[#This Row],['#signs]]=Tabel13[[#This Row],[detected]],1,0)</f>
        <v>1</v>
      </c>
    </row>
    <row r="501" spans="1:4" x14ac:dyDescent="0.25">
      <c r="A501" t="s">
        <v>630</v>
      </c>
      <c r="B501">
        <v>0</v>
      </c>
      <c r="C501">
        <v>0</v>
      </c>
      <c r="D501" s="6">
        <f>IF(Tabel13[[#This Row],['#signs]]=Tabel13[[#This Row],[detected]],1,0)</f>
        <v>1</v>
      </c>
    </row>
    <row r="502" spans="1:4" x14ac:dyDescent="0.25">
      <c r="A502" t="s">
        <v>631</v>
      </c>
      <c r="B502">
        <v>0</v>
      </c>
      <c r="C502">
        <v>0</v>
      </c>
      <c r="D502" s="6">
        <f>IF(Tabel13[[#This Row],['#signs]]=Tabel13[[#This Row],[detected]],1,0)</f>
        <v>1</v>
      </c>
    </row>
    <row r="503" spans="1:4" x14ac:dyDescent="0.25">
      <c r="A503" t="s">
        <v>632</v>
      </c>
      <c r="B503">
        <v>0</v>
      </c>
      <c r="C503">
        <v>0</v>
      </c>
      <c r="D503" s="6">
        <f>IF(Tabel13[[#This Row],['#signs]]=Tabel13[[#This Row],[detected]],1,0)</f>
        <v>1</v>
      </c>
    </row>
    <row r="504" spans="1:4" x14ac:dyDescent="0.25">
      <c r="A504" t="s">
        <v>633</v>
      </c>
      <c r="B504">
        <v>0</v>
      </c>
      <c r="C504">
        <v>0</v>
      </c>
      <c r="D504" s="6">
        <f>IF(Tabel13[[#This Row],['#signs]]=Tabel13[[#This Row],[detected]],1,0)</f>
        <v>1</v>
      </c>
    </row>
    <row r="505" spans="1:4" x14ac:dyDescent="0.25">
      <c r="A505" t="s">
        <v>634</v>
      </c>
      <c r="B505">
        <v>0</v>
      </c>
      <c r="C505">
        <v>0</v>
      </c>
      <c r="D505" s="6">
        <f>IF(Tabel13[[#This Row],['#signs]]=Tabel13[[#This Row],[detected]],1,0)</f>
        <v>1</v>
      </c>
    </row>
    <row r="506" spans="1:4" x14ac:dyDescent="0.25">
      <c r="A506" t="s">
        <v>635</v>
      </c>
      <c r="B506">
        <v>0</v>
      </c>
      <c r="C506">
        <v>0</v>
      </c>
      <c r="D506" s="6">
        <f>IF(Tabel13[[#This Row],['#signs]]=Tabel13[[#This Row],[detected]],1,0)</f>
        <v>1</v>
      </c>
    </row>
    <row r="507" spans="1:4" x14ac:dyDescent="0.25">
      <c r="A507" t="s">
        <v>636</v>
      </c>
      <c r="B507">
        <v>0</v>
      </c>
      <c r="C507">
        <v>0</v>
      </c>
      <c r="D507" s="6">
        <f>IF(Tabel13[[#This Row],['#signs]]=Tabel13[[#This Row],[detected]],1,0)</f>
        <v>1</v>
      </c>
    </row>
    <row r="508" spans="1:4" x14ac:dyDescent="0.25">
      <c r="A508" t="s">
        <v>637</v>
      </c>
      <c r="B508">
        <v>0</v>
      </c>
      <c r="C508">
        <v>0</v>
      </c>
      <c r="D508" s="6">
        <f>IF(Tabel13[[#This Row],['#signs]]=Tabel13[[#This Row],[detected]],1,0)</f>
        <v>1</v>
      </c>
    </row>
    <row r="509" spans="1:4" x14ac:dyDescent="0.25">
      <c r="A509" t="s">
        <v>638</v>
      </c>
      <c r="B509">
        <v>0</v>
      </c>
      <c r="C509">
        <v>0</v>
      </c>
      <c r="D509" s="6">
        <f>IF(Tabel13[[#This Row],['#signs]]=Tabel13[[#This Row],[detected]],1,0)</f>
        <v>1</v>
      </c>
    </row>
    <row r="510" spans="1:4" x14ac:dyDescent="0.25">
      <c r="A510" t="s">
        <v>639</v>
      </c>
      <c r="B510">
        <v>0</v>
      </c>
      <c r="C510">
        <v>0</v>
      </c>
      <c r="D510" s="6">
        <f>IF(Tabel13[[#This Row],['#signs]]=Tabel13[[#This Row],[detected]],1,0)</f>
        <v>1</v>
      </c>
    </row>
    <row r="511" spans="1:4" x14ac:dyDescent="0.25">
      <c r="A511" t="s">
        <v>640</v>
      </c>
      <c r="B511">
        <v>0</v>
      </c>
      <c r="C511">
        <v>0</v>
      </c>
      <c r="D511" s="6">
        <f>IF(Tabel13[[#This Row],['#signs]]=Tabel13[[#This Row],[detected]],1,0)</f>
        <v>1</v>
      </c>
    </row>
    <row r="512" spans="1:4" x14ac:dyDescent="0.25">
      <c r="A512" t="s">
        <v>641</v>
      </c>
      <c r="B512">
        <v>0</v>
      </c>
      <c r="C512">
        <v>0</v>
      </c>
      <c r="D512" s="6">
        <f>IF(Tabel13[[#This Row],['#signs]]=Tabel13[[#This Row],[detected]],1,0)</f>
        <v>1</v>
      </c>
    </row>
    <row r="513" spans="1:4" x14ac:dyDescent="0.25">
      <c r="A513" t="s">
        <v>642</v>
      </c>
      <c r="B513">
        <v>0</v>
      </c>
      <c r="C513">
        <v>0</v>
      </c>
      <c r="D513" s="6">
        <f>IF(Tabel13[[#This Row],['#signs]]=Tabel13[[#This Row],[detected]],1,0)</f>
        <v>1</v>
      </c>
    </row>
    <row r="514" spans="1:4" x14ac:dyDescent="0.25">
      <c r="A514" t="s">
        <v>643</v>
      </c>
      <c r="B514">
        <v>0</v>
      </c>
      <c r="C514">
        <v>0</v>
      </c>
      <c r="D514" s="6">
        <f>IF(Tabel13[[#This Row],['#signs]]=Tabel13[[#This Row],[detected]],1,0)</f>
        <v>1</v>
      </c>
    </row>
    <row r="515" spans="1:4" x14ac:dyDescent="0.25">
      <c r="A515" t="s">
        <v>644</v>
      </c>
      <c r="B515">
        <v>0</v>
      </c>
      <c r="C515">
        <v>0</v>
      </c>
      <c r="D515" s="6">
        <f>IF(Tabel13[[#This Row],['#signs]]=Tabel13[[#This Row],[detected]],1,0)</f>
        <v>1</v>
      </c>
    </row>
    <row r="516" spans="1:4" x14ac:dyDescent="0.25">
      <c r="A516" t="s">
        <v>645</v>
      </c>
      <c r="B516">
        <v>0</v>
      </c>
      <c r="C516">
        <v>0</v>
      </c>
      <c r="D516" s="6">
        <f>IF(Tabel13[[#This Row],['#signs]]=Tabel13[[#This Row],[detected]],1,0)</f>
        <v>1</v>
      </c>
    </row>
    <row r="517" spans="1:4" x14ac:dyDescent="0.25">
      <c r="A517" t="s">
        <v>646</v>
      </c>
      <c r="B517">
        <v>0</v>
      </c>
      <c r="C517">
        <v>0</v>
      </c>
      <c r="D517" s="6">
        <f>IF(Tabel13[[#This Row],['#signs]]=Tabel13[[#This Row],[detected]],1,0)</f>
        <v>1</v>
      </c>
    </row>
    <row r="518" spans="1:4" x14ac:dyDescent="0.25">
      <c r="A518" t="s">
        <v>647</v>
      </c>
      <c r="B518">
        <v>0</v>
      </c>
      <c r="C518">
        <v>0</v>
      </c>
      <c r="D518" s="6">
        <f>IF(Tabel13[[#This Row],['#signs]]=Tabel13[[#This Row],[detected]],1,0)</f>
        <v>1</v>
      </c>
    </row>
    <row r="519" spans="1:4" x14ac:dyDescent="0.25">
      <c r="A519" t="s">
        <v>648</v>
      </c>
      <c r="B519">
        <v>0</v>
      </c>
      <c r="C519">
        <v>0</v>
      </c>
      <c r="D519" s="6">
        <f>IF(Tabel13[[#This Row],['#signs]]=Tabel13[[#This Row],[detected]],1,0)</f>
        <v>1</v>
      </c>
    </row>
    <row r="520" spans="1:4" x14ac:dyDescent="0.25">
      <c r="A520" t="s">
        <v>649</v>
      </c>
      <c r="B520">
        <v>0</v>
      </c>
      <c r="C520">
        <v>0</v>
      </c>
      <c r="D520" s="6">
        <f>IF(Tabel13[[#This Row],['#signs]]=Tabel13[[#This Row],[detected]],1,0)</f>
        <v>1</v>
      </c>
    </row>
    <row r="521" spans="1:4" x14ac:dyDescent="0.25">
      <c r="A521" t="s">
        <v>650</v>
      </c>
      <c r="B521">
        <v>0</v>
      </c>
      <c r="C521">
        <v>0</v>
      </c>
      <c r="D521" s="6">
        <f>IF(Tabel13[[#This Row],['#signs]]=Tabel13[[#This Row],[detected]],1,0)</f>
        <v>1</v>
      </c>
    </row>
    <row r="522" spans="1:4" x14ac:dyDescent="0.25">
      <c r="A522" t="s">
        <v>651</v>
      </c>
      <c r="B522">
        <v>0</v>
      </c>
      <c r="C522">
        <v>0</v>
      </c>
      <c r="D522" s="6">
        <f>IF(Tabel13[[#This Row],['#signs]]=Tabel13[[#This Row],[detected]],1,0)</f>
        <v>1</v>
      </c>
    </row>
    <row r="523" spans="1:4" x14ac:dyDescent="0.25">
      <c r="A523" t="s">
        <v>652</v>
      </c>
      <c r="B523">
        <v>0</v>
      </c>
      <c r="C523">
        <v>0</v>
      </c>
      <c r="D523" s="6">
        <f>IF(Tabel13[[#This Row],['#signs]]=Tabel13[[#This Row],[detected]],1,0)</f>
        <v>1</v>
      </c>
    </row>
    <row r="524" spans="1:4" x14ac:dyDescent="0.25">
      <c r="A524" t="s">
        <v>653</v>
      </c>
      <c r="B524">
        <v>0</v>
      </c>
      <c r="C524">
        <v>0</v>
      </c>
      <c r="D524" s="6">
        <f>IF(Tabel13[[#This Row],['#signs]]=Tabel13[[#This Row],[detected]],1,0)</f>
        <v>1</v>
      </c>
    </row>
    <row r="525" spans="1:4" x14ac:dyDescent="0.25">
      <c r="A525" t="s">
        <v>654</v>
      </c>
      <c r="B525">
        <v>0</v>
      </c>
      <c r="C525">
        <v>0</v>
      </c>
      <c r="D525" s="6">
        <f>IF(Tabel13[[#This Row],['#signs]]=Tabel13[[#This Row],[detected]],1,0)</f>
        <v>1</v>
      </c>
    </row>
    <row r="526" spans="1:4" x14ac:dyDescent="0.25">
      <c r="A526" t="s">
        <v>655</v>
      </c>
      <c r="B526">
        <v>0</v>
      </c>
      <c r="C526">
        <v>0</v>
      </c>
      <c r="D526" s="6">
        <f>IF(Tabel13[[#This Row],['#signs]]=Tabel13[[#This Row],[detected]],1,0)</f>
        <v>1</v>
      </c>
    </row>
    <row r="527" spans="1:4" x14ac:dyDescent="0.25">
      <c r="A527" t="s">
        <v>656</v>
      </c>
      <c r="B527">
        <v>0</v>
      </c>
      <c r="C527">
        <v>0</v>
      </c>
      <c r="D527" s="6">
        <f>IF(Tabel13[[#This Row],['#signs]]=Tabel13[[#This Row],[detected]],1,0)</f>
        <v>1</v>
      </c>
    </row>
    <row r="528" spans="1:4" x14ac:dyDescent="0.25">
      <c r="A528" t="s">
        <v>657</v>
      </c>
      <c r="B528">
        <v>0</v>
      </c>
      <c r="C528">
        <v>1</v>
      </c>
      <c r="D528" s="6">
        <f>IF(Tabel13[[#This Row],['#signs]]=Tabel13[[#This Row],[detected]],1,0)</f>
        <v>0</v>
      </c>
    </row>
    <row r="529" spans="1:4" x14ac:dyDescent="0.25">
      <c r="A529" t="s">
        <v>658</v>
      </c>
      <c r="B529">
        <v>0</v>
      </c>
      <c r="C529">
        <v>0</v>
      </c>
      <c r="D529" s="6">
        <f>IF(Tabel13[[#This Row],['#signs]]=Tabel13[[#This Row],[detected]],1,0)</f>
        <v>1</v>
      </c>
    </row>
    <row r="530" spans="1:4" x14ac:dyDescent="0.25">
      <c r="A530" t="s">
        <v>659</v>
      </c>
      <c r="B530">
        <v>0</v>
      </c>
      <c r="C530">
        <v>0</v>
      </c>
      <c r="D530" s="6">
        <f>IF(Tabel13[[#This Row],['#signs]]=Tabel13[[#This Row],[detected]],1,0)</f>
        <v>1</v>
      </c>
    </row>
    <row r="531" spans="1:4" x14ac:dyDescent="0.25">
      <c r="A531" t="s">
        <v>660</v>
      </c>
      <c r="B531">
        <v>0</v>
      </c>
      <c r="C531">
        <v>0</v>
      </c>
      <c r="D531" s="6">
        <f>IF(Tabel13[[#This Row],['#signs]]=Tabel13[[#This Row],[detected]],1,0)</f>
        <v>1</v>
      </c>
    </row>
    <row r="532" spans="1:4" x14ac:dyDescent="0.25">
      <c r="A532" t="s">
        <v>661</v>
      </c>
      <c r="B532">
        <v>0</v>
      </c>
      <c r="C532">
        <v>0</v>
      </c>
      <c r="D532" s="6">
        <f>IF(Tabel13[[#This Row],['#signs]]=Tabel13[[#This Row],[detected]],1,0)</f>
        <v>1</v>
      </c>
    </row>
    <row r="533" spans="1:4" x14ac:dyDescent="0.25">
      <c r="A533" t="s">
        <v>662</v>
      </c>
      <c r="B533">
        <v>0</v>
      </c>
      <c r="C533">
        <v>0</v>
      </c>
      <c r="D533" s="6">
        <f>IF(Tabel13[[#This Row],['#signs]]=Tabel13[[#This Row],[detected]],1,0)</f>
        <v>1</v>
      </c>
    </row>
    <row r="534" spans="1:4" x14ac:dyDescent="0.25">
      <c r="A534" t="s">
        <v>663</v>
      </c>
      <c r="B534">
        <v>0</v>
      </c>
      <c r="C534">
        <v>0</v>
      </c>
      <c r="D534" s="6">
        <f>IF(Tabel13[[#This Row],['#signs]]=Tabel13[[#This Row],[detected]],1,0)</f>
        <v>1</v>
      </c>
    </row>
    <row r="535" spans="1:4" x14ac:dyDescent="0.25">
      <c r="A535" t="s">
        <v>664</v>
      </c>
      <c r="B535">
        <v>0</v>
      </c>
      <c r="C535">
        <v>0</v>
      </c>
      <c r="D535" s="6">
        <f>IF(Tabel13[[#This Row],['#signs]]=Tabel13[[#This Row],[detected]],1,0)</f>
        <v>1</v>
      </c>
    </row>
    <row r="536" spans="1:4" x14ac:dyDescent="0.25">
      <c r="A536" t="s">
        <v>665</v>
      </c>
      <c r="B536">
        <v>0</v>
      </c>
      <c r="C536">
        <v>0</v>
      </c>
      <c r="D536" s="6">
        <f>IF(Tabel13[[#This Row],['#signs]]=Tabel13[[#This Row],[detected]],1,0)</f>
        <v>1</v>
      </c>
    </row>
    <row r="537" spans="1:4" x14ac:dyDescent="0.25">
      <c r="A537" t="s">
        <v>666</v>
      </c>
      <c r="B537">
        <v>0</v>
      </c>
      <c r="C537">
        <v>0</v>
      </c>
      <c r="D537" s="6">
        <f>IF(Tabel13[[#This Row],['#signs]]=Tabel13[[#This Row],[detected]],1,0)</f>
        <v>1</v>
      </c>
    </row>
    <row r="538" spans="1:4" x14ac:dyDescent="0.25">
      <c r="A538" t="s">
        <v>667</v>
      </c>
      <c r="B538">
        <v>0</v>
      </c>
      <c r="C538">
        <v>0</v>
      </c>
      <c r="D538" s="6">
        <f>IF(Tabel13[[#This Row],['#signs]]=Tabel13[[#This Row],[detected]],1,0)</f>
        <v>1</v>
      </c>
    </row>
    <row r="539" spans="1:4" x14ac:dyDescent="0.25">
      <c r="A539" t="s">
        <v>668</v>
      </c>
      <c r="B539">
        <v>0</v>
      </c>
      <c r="C539">
        <v>0</v>
      </c>
      <c r="D539" s="6">
        <f>IF(Tabel13[[#This Row],['#signs]]=Tabel13[[#This Row],[detected]],1,0)</f>
        <v>1</v>
      </c>
    </row>
    <row r="540" spans="1:4" x14ac:dyDescent="0.25">
      <c r="A540" t="s">
        <v>669</v>
      </c>
      <c r="B540">
        <v>0</v>
      </c>
      <c r="C540">
        <v>0</v>
      </c>
      <c r="D540" s="6">
        <f>IF(Tabel13[[#This Row],['#signs]]=Tabel13[[#This Row],[detected]],1,0)</f>
        <v>1</v>
      </c>
    </row>
    <row r="541" spans="1:4" x14ac:dyDescent="0.25">
      <c r="A541" t="s">
        <v>670</v>
      </c>
      <c r="B541">
        <v>0</v>
      </c>
      <c r="C541">
        <v>0</v>
      </c>
      <c r="D541" s="6">
        <f>IF(Tabel13[[#This Row],['#signs]]=Tabel13[[#This Row],[detected]],1,0)</f>
        <v>1</v>
      </c>
    </row>
    <row r="542" spans="1:4" x14ac:dyDescent="0.25">
      <c r="A542" t="s">
        <v>671</v>
      </c>
      <c r="B542">
        <v>0</v>
      </c>
      <c r="C542">
        <v>0</v>
      </c>
      <c r="D542" s="6">
        <f>IF(Tabel13[[#This Row],['#signs]]=Tabel13[[#This Row],[detected]],1,0)</f>
        <v>1</v>
      </c>
    </row>
    <row r="543" spans="1:4" x14ac:dyDescent="0.25">
      <c r="A543" s="5">
        <f>SUBTOTAL(103,Tabel13[file])</f>
        <v>541</v>
      </c>
      <c r="B543">
        <f>SUBTOTAL(109,Tabel13['#signs])</f>
        <v>0</v>
      </c>
      <c r="C543">
        <f>SUBTOTAL(109,Tabel13[detected])</f>
        <v>26</v>
      </c>
      <c r="D543">
        <f>SUBTOTAL(109,Tabel13[correct?])</f>
        <v>515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AA2F8EB-01CE-4958-BEF3-11CF28A32308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D2:D542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Willem-Jan Meerkerk</dc:creator>
  <cp:lastModifiedBy>Willem-Jan Meerkerk</cp:lastModifiedBy>
  <dcterms:created xsi:type="dcterms:W3CDTF">2017-06-30T13:11:12Z</dcterms:created>
  <dcterms:modified xsi:type="dcterms:W3CDTF">2017-06-30T13:59:41Z</dcterms:modified>
</cp:coreProperties>
</file>