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comments1.xml><?xml version="1.0" encoding="utf-8"?>
<comments xmlns="http://schemas.openxmlformats.org/spreadsheetml/2006/main">
  <authors>
    <author>Dave Cook</author>
  </authors>
  <commentList>
    <comment ref="L1" authorId="0">
      <text>
        <r>
          <rPr>
            <sz val="11"/>
            <color indexed="8"/>
            <rFont val="Helvetica Neue"/>
          </rPr>
          <t>Dave Cook:
set zero to reject outliers</t>
        </r>
      </text>
    </comment>
    <comment ref="N1" authorId="0">
      <text>
        <r>
          <rPr>
            <sz val="11"/>
            <color indexed="8"/>
            <rFont val="Helvetica Neue"/>
          </rPr>
          <t>Dave Cook:
mass computed using average density result</t>
        </r>
      </text>
    </comment>
  </commentList>
</comments>
</file>

<file path=xl/sharedStrings.xml><?xml version="1.0" encoding="utf-8"?>
<sst xmlns="http://schemas.openxmlformats.org/spreadsheetml/2006/main" uniqueCount="348">
  <si>
    <t>Series</t>
  </si>
  <si>
    <t>ID inches</t>
  </si>
  <si>
    <t>OD inches</t>
  </si>
  <si>
    <t>Wall Thick</t>
  </si>
  <si>
    <t>Ring Offset</t>
  </si>
  <si>
    <t>Ring ID</t>
  </si>
  <si>
    <t>Ring OD</t>
  </si>
  <si>
    <t>Weight</t>
  </si>
  <si>
    <t>Notes</t>
  </si>
  <si>
    <t>Errata</t>
  </si>
  <si>
    <t>ESTES/SEMROC</t>
  </si>
  <si>
    <t>BT-1+</t>
  </si>
  <si>
    <t>Semroc only: Quest MMX motor mount tube</t>
  </si>
  <si>
    <t>BT-2</t>
  </si>
  <si>
    <t>Semroc only; slips over MMX motor mount T-1+</t>
  </si>
  <si>
    <t>BT-2+</t>
  </si>
  <si>
    <t>Semroc only; slips over BT-2</t>
  </si>
  <si>
    <t>eRockets/Semroc site gives wall .013; ID/OD inconsistent</t>
  </si>
  <si>
    <t>BT-3</t>
  </si>
  <si>
    <t>BT-4</t>
  </si>
  <si>
    <t>Semroc only</t>
  </si>
  <si>
    <t>BT-4+</t>
  </si>
  <si>
    <t>Semroc only; slips over BT-4</t>
  </si>
  <si>
    <t>BT-5</t>
  </si>
  <si>
    <t>BT-5+</t>
  </si>
  <si>
    <t>Semroc only; slips over BT-5</t>
  </si>
  <si>
    <t>BT-19</t>
  </si>
  <si>
    <t>Semroc only; see BNC-19MC Mercury Capsule</t>
  </si>
  <si>
    <t>BT-20</t>
  </si>
  <si>
    <t>BT-20+</t>
  </si>
  <si>
    <t>Semroc only; slips over BT-20</t>
  </si>
  <si>
    <t>BT-30</t>
  </si>
  <si>
    <t>BT-40</t>
  </si>
  <si>
    <t>BT-50</t>
  </si>
  <si>
    <t>BTH-50</t>
  </si>
  <si>
    <t>Semroc only; foil lined 24mm MMT</t>
  </si>
  <si>
    <t>BT-50+</t>
  </si>
  <si>
    <t>Semroc only; just .001 different from BT-51</t>
  </si>
  <si>
    <t>BT-51</t>
  </si>
  <si>
    <t>BT-52</t>
  </si>
  <si>
    <t>BTH-52</t>
  </si>
  <si>
    <t>Semroc only; exact same as LT-115</t>
  </si>
  <si>
    <t>BT-55</t>
  </si>
  <si>
    <t>BT-56 estes</t>
  </si>
  <si>
    <t>not listed by legacy Semroc; just .004 larger than Centuri ST-13</t>
  </si>
  <si>
    <t>BT-56 semroc</t>
  </si>
  <si>
    <t>Semroc eRockets only; believed erroneously derived from Estes size specs</t>
  </si>
  <si>
    <t>MAJOR: eRockets/Semroc sizing looks to be wrong</t>
  </si>
  <si>
    <t>BT-58</t>
  </si>
  <si>
    <t>BT-60</t>
  </si>
  <si>
    <t>BT-70</t>
  </si>
  <si>
    <t>BTH-70</t>
  </si>
  <si>
    <t>Semroc only; heavy-wall BT-70 with matching ID</t>
  </si>
  <si>
    <t>BT-80</t>
  </si>
  <si>
    <t>BTH-80</t>
  </si>
  <si>
    <t>MAJOR: eRockets/Semroc dimensions are for BT-80 and are inconsistent; Semroc legacy is correct</t>
  </si>
  <si>
    <t>BT-99</t>
  </si>
  <si>
    <t>also called RT-99; only available in short ring</t>
  </si>
  <si>
    <t>BT-100</t>
  </si>
  <si>
    <t>BT-101</t>
  </si>
  <si>
    <t>ESTES Clear Plastic Tubes</t>
  </si>
  <si>
    <t>PST-50</t>
  </si>
  <si>
    <t>PST-55</t>
  </si>
  <si>
    <t>PST-65</t>
  </si>
  <si>
    <t>ESTES PSII Tubes</t>
  </si>
  <si>
    <t>PSII tubes have .034 wall (my measurement)</t>
  </si>
  <si>
    <t>29mm MMT</t>
  </si>
  <si>
    <t>2.0</t>
  </si>
  <si>
    <t>2.5</t>
  </si>
  <si>
    <t>3.0</t>
  </si>
  <si>
    <t>4.0</t>
  </si>
  <si>
    <t>CENTURI ST-xx or #xx</t>
  </si>
  <si>
    <t>ID in</t>
  </si>
  <si>
    <t>OD in</t>
  </si>
  <si>
    <t>Wall in</t>
  </si>
  <si>
    <t>CR offset</t>
  </si>
  <si>
    <t>#2</t>
  </si>
  <si>
    <t>#5</t>
  </si>
  <si>
    <t>Identical to Estes BT-5</t>
  </si>
  <si>
    <t>#6</t>
  </si>
  <si>
    <t>minor: eRockets/Semroc gives wall .013; should be .014</t>
  </si>
  <si>
    <t>#7</t>
  </si>
  <si>
    <t>#8</t>
  </si>
  <si>
    <t>#9</t>
  </si>
  <si>
    <t>24mm MMT, samd ID as BT-50 but .024 wall</t>
  </si>
  <si>
    <t>#10</t>
  </si>
  <si>
    <t>#11</t>
  </si>
  <si>
    <t>#13</t>
  </si>
  <si>
    <t>#16</t>
  </si>
  <si>
    <t>#18</t>
  </si>
  <si>
    <t>#20</t>
  </si>
  <si>
    <t>#27</t>
  </si>
  <si>
    <t>#36</t>
  </si>
  <si>
    <t>CENTURI Heavy Wall Tubes - Legacy #nnn, Semroc LT-xxx</t>
  </si>
  <si>
    <t>#085</t>
  </si>
  <si>
    <t>#115</t>
  </si>
  <si>
    <t>#125</t>
  </si>
  <si>
    <t>#150</t>
  </si>
  <si>
    <t>#175</t>
  </si>
  <si>
    <t>#200</t>
  </si>
  <si>
    <t>#225</t>
  </si>
  <si>
    <t>#275</t>
  </si>
  <si>
    <t>CENTURI Clear Plastic Tubes</t>
  </si>
  <si>
    <t>CPT #7</t>
  </si>
  <si>
    <t>CPT #8</t>
  </si>
  <si>
    <t>CPT #10</t>
  </si>
  <si>
    <t>.020 larger vs #10 paper tube</t>
  </si>
  <si>
    <t>MAJOR: eRockets/Semroc has inconsistent data: ID 1.039, OD 1.060, wall .021.  All dimensions possibly wrong since does not match ST-10</t>
  </si>
  <si>
    <t>CPT #13</t>
  </si>
  <si>
    <t>minor: eRockets/Semroc gives wall .022; should be .020</t>
  </si>
  <si>
    <t>AEROTECH</t>
  </si>
  <si>
    <t>dimensions are not rigorously specified by Aerotech</t>
  </si>
  <si>
    <t>Charlie Savoie confirmed at NSL 2017 that AT has never had a 3.0" tube</t>
  </si>
  <si>
    <t>AER-1.9</t>
  </si>
  <si>
    <t>dimensions from Rocketarium</t>
  </si>
  <si>
    <t>AER-2.6</t>
  </si>
  <si>
    <t>source: Aerotech post to TRF 16 Nov 2014</t>
  </si>
  <si>
    <t>AER-4.0</t>
  </si>
  <si>
    <t>source: Aerotech post to TRF 16 Nov 2014; gave .005 tolerance</t>
  </si>
  <si>
    <t>BLUE TUBE</t>
  </si>
  <si>
    <t>ref alwaysreadyrocketry.com 2017</t>
  </si>
  <si>
    <t>29mm</t>
  </si>
  <si>
    <t>48 in length</t>
  </si>
  <si>
    <t>38mm</t>
  </si>
  <si>
    <t>54mm</t>
  </si>
  <si>
    <t>2.6 in</t>
  </si>
  <si>
    <t>75mm</t>
  </si>
  <si>
    <t>98mm</t>
  </si>
  <si>
    <t>5.5 in</t>
  </si>
  <si>
    <t>available in 48 and 72 inch lengths</t>
  </si>
  <si>
    <t>6.0 in</t>
  </si>
  <si>
    <t>7.5 in</t>
  </si>
  <si>
    <t>LOC PRECISION</t>
  </si>
  <si>
    <t>ref various sources, see README</t>
  </si>
  <si>
    <t>MMT-0.71</t>
  </si>
  <si>
    <t>MMT-0.95</t>
  </si>
  <si>
    <t>MMT-1.14</t>
  </si>
  <si>
    <t>MMT-1.52</t>
  </si>
  <si>
    <t>MMT-2.14</t>
  </si>
  <si>
    <t>BT-2.56</t>
  </si>
  <si>
    <t>BT-3.00</t>
  </si>
  <si>
    <t>BT-3.9</t>
  </si>
  <si>
    <t>BT-5.38</t>
  </si>
  <si>
    <t>BT-7.51</t>
  </si>
  <si>
    <t>MMTHD-3.00</t>
  </si>
  <si>
    <t>MMTHD-3.90</t>
  </si>
  <si>
    <t>TC-1.14</t>
  </si>
  <si>
    <t>.013 clearance</t>
  </si>
  <si>
    <t>large clearance 0.013, is this right?</t>
  </si>
  <si>
    <t>TC-1.52</t>
  </si>
  <si>
    <t>.000 clearance</t>
  </si>
  <si>
    <t>minor: zero clearance vs BT-1.52 tube ID</t>
  </si>
  <si>
    <t>TC-2.14</t>
  </si>
  <si>
    <t>.002 clearance</t>
  </si>
  <si>
    <t>only 0.002 clearance</t>
  </si>
  <si>
    <t>TC-2.56</t>
  </si>
  <si>
    <t>.005 clearance</t>
  </si>
  <si>
    <t>TC-3.00</t>
  </si>
  <si>
    <t>.010 clearance</t>
  </si>
  <si>
    <t>TC-3.9</t>
  </si>
  <si>
    <t>.016 clearance</t>
  </si>
  <si>
    <t>TC-5.38</t>
  </si>
  <si>
    <t>.008 clearance</t>
  </si>
  <si>
    <t>TC-7.51</t>
  </si>
  <si>
    <t>.007 clearance</t>
  </si>
  <si>
    <t>STC-2.14</t>
  </si>
  <si>
    <t>STC-2.56</t>
  </si>
  <si>
    <t>STC-3.00</t>
  </si>
  <si>
    <t>STC-3.90</t>
  </si>
  <si>
    <t>STC-5.38</t>
  </si>
  <si>
    <t>STC-7.51</t>
  </si>
  <si>
    <t>CMR - Competition Model Rockets</t>
  </si>
  <si>
    <t>ref 1972 catalog, posted on Rocketry Forum</t>
  </si>
  <si>
    <t>RB50</t>
  </si>
  <si>
    <t>Len 12"</t>
  </si>
  <si>
    <t>RB52</t>
  </si>
  <si>
    <t>RB74</t>
  </si>
  <si>
    <t>RB77</t>
  </si>
  <si>
    <t>RB90</t>
  </si>
  <si>
    <t>Len 16", for 21mm FSI engines</t>
  </si>
  <si>
    <t>RB92</t>
  </si>
  <si>
    <t>Len 16"</t>
  </si>
  <si>
    <t>RB120</t>
  </si>
  <si>
    <t>Len 18", for 27mm FSI engines</t>
  </si>
  <si>
    <t>FSI - Flight Systems Inc</t>
  </si>
  <si>
    <t>ref 1977 catalog</t>
  </si>
  <si>
    <t>HRT-8</t>
  </si>
  <si>
    <t>wt 0.425 oz / 16 in, HRT-816, HRT-808, HRT-804</t>
  </si>
  <si>
    <t>HRT-10</t>
  </si>
  <si>
    <t>wt .725 oz / 18 in, HRT-1018, HRT-1009, HRT-1004</t>
  </si>
  <si>
    <t>RT-12</t>
  </si>
  <si>
    <t>wt .738 oz / 18 in, RT-1218, RT-1209, RT-1204</t>
  </si>
  <si>
    <t>RT-15</t>
  </si>
  <si>
    <t>wt .936 oz / 18 in, RT-1518, RT-1512, RT-1506</t>
  </si>
  <si>
    <t>RT-19</t>
  </si>
  <si>
    <t>wt 1.184 oz / 18 in, RT-1918, RT-1912, RT-1906</t>
  </si>
  <si>
    <t>MADCOW ROCKETRY</t>
  </si>
  <si>
    <t>Fiberglass G12 Airframe</t>
  </si>
  <si>
    <t>FT11-STD</t>
  </si>
  <si>
    <t>no thin wall available</t>
  </si>
  <si>
    <t>FT16-STD</t>
  </si>
  <si>
    <t>FT16-THIN</t>
  </si>
  <si>
    <t>FT22-STD</t>
  </si>
  <si>
    <t>FT22-THIN</t>
  </si>
  <si>
    <t>FT26-THIN</t>
  </si>
  <si>
    <t>no thick wall available</t>
  </si>
  <si>
    <t>Former bad OD corrected as of 04/2020</t>
  </si>
  <si>
    <t>FT30-STD</t>
  </si>
  <si>
    <t>FT30-THIN</t>
  </si>
  <si>
    <t>FT40-STD</t>
  </si>
  <si>
    <t>FT45-STD</t>
  </si>
  <si>
    <t>FT50-STD</t>
  </si>
  <si>
    <t>FT55-STD</t>
  </si>
  <si>
    <t>MAJOR: weight quoted cannot be same as for FT45</t>
  </si>
  <si>
    <t>FT60-STD</t>
  </si>
  <si>
    <t>OD of CRs specified as 5.998, yielding CR offset of .002</t>
  </si>
  <si>
    <t>FT75</t>
  </si>
  <si>
    <t>FT80</t>
  </si>
  <si>
    <t>FT115</t>
  </si>
  <si>
    <t>MAJOR: missing dimensions on Madcow website</t>
  </si>
  <si>
    <t>Fiberglass G12 Couplers</t>
  </si>
  <si>
    <t>FC29</t>
  </si>
  <si>
    <t>2.428 oz/ft</t>
  </si>
  <si>
    <t>Lengths 4", 6”</t>
  </si>
  <si>
    <t>FC38</t>
  </si>
  <si>
    <t>4.028 oz/ft</t>
  </si>
  <si>
    <t>Lengths 4”, 6”, 8”</t>
  </si>
  <si>
    <t>FC54</t>
  </si>
  <si>
    <t>6.028 oz/ft</t>
  </si>
  <si>
    <t>Lengths 6", 8”</t>
  </si>
  <si>
    <t>FC26</t>
  </si>
  <si>
    <t>5.2 oz/ft</t>
  </si>
  <si>
    <t>Questionable weight, less than the 54mm value</t>
  </si>
  <si>
    <t>FC30</t>
  </si>
  <si>
    <t>Lengths 6”, 9”</t>
  </si>
  <si>
    <t>FC40</t>
  </si>
  <si>
    <t>Lengths 8”, 9”, 12”</t>
  </si>
  <si>
    <t>SKU formerly FC39</t>
  </si>
  <si>
    <t>FC45</t>
  </si>
  <si>
    <t>Lengths 9,12” dimensions based on .002 clearance and .072 wall</t>
  </si>
  <si>
    <t>FC50</t>
  </si>
  <si>
    <t>Lengths 10”,12”</t>
  </si>
  <si>
    <t>FC55</t>
  </si>
  <si>
    <t>Lengths 12”, 14”</t>
  </si>
  <si>
    <t>Former missing dimensions corrected as of 04/2020</t>
  </si>
  <si>
    <t>FC60</t>
  </si>
  <si>
    <t>FC75</t>
  </si>
  <si>
    <t>Lengths 16", 18”</t>
  </si>
  <si>
    <t>New as of Apr 2020</t>
  </si>
  <si>
    <t>FC80</t>
  </si>
  <si>
    <t>Lengths 16”, 18”</t>
  </si>
  <si>
    <t>Carbon Fiber Airframes</t>
  </si>
  <si>
    <t>FWCF-29</t>
  </si>
  <si>
    <t>1.8 oz/ft</t>
  </si>
  <si>
    <t>FWCF-38</t>
  </si>
  <si>
    <t>2.6 oz/ft</t>
  </si>
  <si>
    <t>weight quoted “0.26 oz/foot”, obvious typo</t>
  </si>
  <si>
    <t>MAJOR: decimal point in wrong place for weight</t>
  </si>
  <si>
    <t>FWCF-54</t>
  </si>
  <si>
    <t>4.51 oz/ft</t>
  </si>
  <si>
    <t>FWCF-3</t>
  </si>
  <si>
    <t>6.04 oz/ft</t>
  </si>
  <si>
    <t>FWCF-4</t>
  </si>
  <si>
    <t>8.4 oz/ft +/- 0.3</t>
  </si>
  <si>
    <t>ID/OD +/- 0.005 in</t>
  </si>
  <si>
    <t>FWCF-6</t>
  </si>
  <si>
    <t>17.6 oz/ft</t>
  </si>
  <si>
    <t>Carbon Fiber Couplers</t>
  </si>
  <si>
    <t>FWCF-29C</t>
  </si>
  <si>
    <t>Lengths 4,6” dimensions assumed same as FC29</t>
  </si>
  <si>
    <t>FWCF-38C</t>
  </si>
  <si>
    <t>Lengths 4, 6” dimensions assumed same as FC38</t>
  </si>
  <si>
    <t>FWCF-54C</t>
  </si>
  <si>
    <t>Lengths 6, 8” dimensions assumed same as FC54</t>
  </si>
  <si>
    <t>FWCF-3C</t>
  </si>
  <si>
    <t>Lengths 6, 9” dimensions assumed same as FC30</t>
  </si>
  <si>
    <t>FWCF-4C</t>
  </si>
  <si>
    <t>Lengths 9,12” dimensions assumed same as FC39, weight 8.4 oz/ft +/- 0.3</t>
  </si>
  <si>
    <t>FWCF-6C</t>
  </si>
  <si>
    <t>18.3 oz/ft</t>
  </si>
  <si>
    <t>Lengths 12,18”</t>
  </si>
  <si>
    <t>Cardboard Airframe</t>
  </si>
  <si>
    <t>T24</t>
  </si>
  <si>
    <t>Length 3.75”, described as 24mm motor tube</t>
  </si>
  <si>
    <t>T29</t>
  </si>
  <si>
    <t>Length 8", described as heavy duty 29mm motor tube</t>
  </si>
  <si>
    <t>TW38</t>
  </si>
  <si>
    <t>Length 22”, described as thin wall airframe tube</t>
  </si>
  <si>
    <t>T38</t>
  </si>
  <si>
    <t>Lengths 8", 18”, described as 38mm motor tube</t>
  </si>
  <si>
    <t>T54</t>
  </si>
  <si>
    <t>Length 18”, described as 54mm motor tube</t>
  </si>
  <si>
    <t>T22</t>
  </si>
  <si>
    <t>Length 21.5”, thin-wall airframe tube</t>
  </si>
  <si>
    <t>T26</t>
  </si>
  <si>
    <t>Length 25.5”</t>
  </si>
  <si>
    <t>T30</t>
  </si>
  <si>
    <t>Lengths 21”, 24”</t>
  </si>
  <si>
    <t>T40</t>
  </si>
  <si>
    <t>Lengths 12", 19”, 31”</t>
  </si>
  <si>
    <t>New SKU, former T39, fix in madcow.orc</t>
  </si>
  <si>
    <t>Cardboard Couplers</t>
  </si>
  <si>
    <t>C38-400</t>
  </si>
  <si>
    <t>Length 4”, dimensions based on .010 clearance and .061 wall</t>
  </si>
  <si>
    <t>C22-400</t>
  </si>
  <si>
    <t>C26-500</t>
  </si>
  <si>
    <t>Length 5”, dimensions based on .010 clearance and .061 wall</t>
  </si>
  <si>
    <t>C30-600</t>
  </si>
  <si>
    <t>Length 6”, dimensions based on .010 clearance and .061 wall</t>
  </si>
  <si>
    <t>C39-800HD</t>
  </si>
  <si>
    <t>Length 8”, dimensions based on .010 clearance and .115 wall</t>
  </si>
  <si>
    <t>DISCOUNT ROCKETRY (modelrockets.us)</t>
  </si>
  <si>
    <t>Cardboard Airframe - LOC exact compatible</t>
  </si>
  <si>
    <t>T-24mm</t>
  </si>
  <si>
    <t>MR-06018 13", MR-06019 34", MR-06016 7.0", MR-06017 7.5"</t>
  </si>
  <si>
    <t>T-29mm</t>
  </si>
  <si>
    <t>MR-06020 6.75", MR-06021 13.3", MR-06022 34"</t>
  </si>
  <si>
    <t>T-38mm</t>
  </si>
  <si>
    <t>MR-06026 34", MR-06025 15", MR-06024 11", MR-06023 7.5"</t>
  </si>
  <si>
    <t>T-1.90</t>
  </si>
  <si>
    <t>Oddly there is no 1.9" tube, though there is a coupler MR-11011</t>
  </si>
  <si>
    <t>T-54mm</t>
  </si>
  <si>
    <t>MR-06027 8.5", MR-06028 12.75", MR-06029 25.75", MR-06030 34"</t>
  </si>
  <si>
    <t>T-2.56</t>
  </si>
  <si>
    <t>MR-06032 34", MR-06031 12"</t>
  </si>
  <si>
    <t>T-3.00</t>
  </si>
  <si>
    <t>MR-06033 34"</t>
  </si>
  <si>
    <t>T-3.90</t>
  </si>
  <si>
    <t>MR-06034 16", MR-06035 34"</t>
  </si>
  <si>
    <t>T-5.38</t>
  </si>
  <si>
    <t>MR-06036 26", MR-06037 34", MR-06038 54"</t>
  </si>
  <si>
    <t>Cardboard Couplers - not exact LOC sizes</t>
  </si>
  <si>
    <t>TC-24mm</t>
  </si>
  <si>
    <t>MR-11008 2.0" len, 0.005 clearance</t>
  </si>
  <si>
    <t>TC-29mm</t>
  </si>
  <si>
    <t>MR-11009 2.0" len, 0.005 clearance</t>
  </si>
  <si>
    <t>TC-38mm</t>
  </si>
  <si>
    <t>MR-11010 4.0" len, 0.010 clearance</t>
  </si>
  <si>
    <t>TC-1.90</t>
  </si>
  <si>
    <t>MR-11011 3.0" len</t>
  </si>
  <si>
    <t>no matching tube! Zero clearance vs Aerotech tube ID</t>
  </si>
  <si>
    <t>TC-54mm</t>
  </si>
  <si>
    <t>MR-11012 3.75" len, 0.005 clearance</t>
  </si>
  <si>
    <t>MR-11013 6.0" len</t>
  </si>
  <si>
    <t>ERROR: sizes don't line up against tube 2.56 ID</t>
  </si>
  <si>
    <t>MR-11014 6.0" len, 0.005 clearance</t>
  </si>
  <si>
    <t>TC-3.90</t>
  </si>
  <si>
    <t>MR-11015 6.0" len, 0.005 clearaance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</si>
</sst>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"/>
  </numFmts>
  <fonts count="6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5"/>
      <color indexed="9"/>
      <name val="Calibri"/>
    </font>
    <font>
      <sz val="11"/>
      <color indexed="8"/>
      <name val="Helvetica Neue"/>
    </font>
    <font>
      <b val="1"/>
      <sz val="12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11"/>
      </bottom>
      <diagonal/>
    </border>
    <border>
      <left style="thin">
        <color indexed="10"/>
      </left>
      <right style="thin">
        <color indexed="10"/>
      </right>
      <top style="thick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borderId="1" applyNumberFormat="1" applyFont="1" applyFill="0" applyBorder="1" applyAlignment="1" applyProtection="0">
      <alignment horizontal="right" vertical="bottom"/>
    </xf>
    <xf numFmtId="49" fontId="3" fillId="2" borderId="1" applyNumberFormat="1" applyFont="1" applyFill="1" applyBorder="1" applyAlignment="1" applyProtection="0">
      <alignment vertical="bottom" wrapText="1"/>
    </xf>
    <xf numFmtId="0" fontId="3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borderId="2" applyNumberFormat="0" applyFont="1" applyFill="0" applyBorder="1" applyAlignment="1" applyProtection="0">
      <alignment horizontal="right" vertical="bottom"/>
    </xf>
    <xf numFmtId="0" fontId="0" fillId="2" borderId="2" applyNumberFormat="0" applyFont="1" applyFill="1" applyBorder="1" applyAlignment="1" applyProtection="0">
      <alignment vertical="bottom" wrapText="1"/>
    </xf>
    <xf numFmtId="49" fontId="5" borderId="3" applyNumberFormat="1" applyFont="1" applyFill="0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borderId="3" applyNumberFormat="0" applyFont="1" applyFill="0" applyBorder="1" applyAlignment="1" applyProtection="0">
      <alignment horizontal="right" vertical="bottom"/>
    </xf>
    <xf numFmtId="0" fontId="0" borderId="3" applyNumberFormat="0" applyFont="1" applyFill="0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 wrapText="1"/>
    </xf>
    <xf numFmtId="49" fontId="0" borderId="3" applyNumberFormat="1" applyFont="1" applyFill="0" applyBorder="1" applyAlignment="1" applyProtection="0">
      <alignment vertical="bottom"/>
    </xf>
    <xf numFmtId="59" fontId="0" fillId="2" borderId="3" applyNumberFormat="1" applyFont="1" applyFill="1" applyBorder="1" applyAlignment="1" applyProtection="0">
      <alignment vertical="bottom"/>
    </xf>
    <xf numFmtId="49" fontId="5" fillId="2" borderId="3" applyNumberFormat="1" applyFont="1" applyFill="1" applyBorder="1" applyAlignment="1" applyProtection="0">
      <alignment vertical="bottom" wrapText="1"/>
    </xf>
    <xf numFmtId="0" fontId="5" borderId="4" applyNumberFormat="0" applyFont="1" applyFill="0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borderId="4" applyNumberFormat="0" applyFont="1" applyFill="0" applyBorder="1" applyAlignment="1" applyProtection="0">
      <alignment horizontal="right" vertical="bottom"/>
    </xf>
    <xf numFmtId="0" fontId="0" borderId="4" applyNumberFormat="0" applyFont="1" applyFill="0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 wrapText="1"/>
    </xf>
    <xf numFmtId="49" fontId="5" fillId="3" borderId="5" applyNumberFormat="1" applyFont="1" applyFill="1" applyBorder="1" applyAlignment="1" applyProtection="0">
      <alignment vertical="bottom"/>
    </xf>
    <xf numFmtId="49" fontId="5" fillId="3" borderId="6" applyNumberFormat="1" applyFont="1" applyFill="1" applyBorder="1" applyAlignment="1" applyProtection="0">
      <alignment vertical="bottom"/>
    </xf>
    <xf numFmtId="0" fontId="5" fillId="3" borderId="6" applyNumberFormat="0" applyFont="1" applyFill="1" applyBorder="1" applyAlignment="1" applyProtection="0">
      <alignment horizontal="right" vertical="bottom"/>
    </xf>
    <xf numFmtId="49" fontId="5" fillId="3" borderId="6" applyNumberFormat="1" applyFont="1" applyFill="1" applyBorder="1" applyAlignment="1" applyProtection="0">
      <alignment vertical="bottom" wrapText="1"/>
    </xf>
    <xf numFmtId="0" fontId="0" borderId="7" applyNumberFormat="0" applyFont="1" applyFill="0" applyBorder="1" applyAlignment="1" applyProtection="0">
      <alignment vertical="bottom"/>
    </xf>
    <xf numFmtId="49" fontId="0" borderId="8" applyNumberFormat="1" applyFont="1" applyFill="0" applyBorder="1" applyAlignment="1" applyProtection="0">
      <alignment vertical="bottom"/>
    </xf>
    <xf numFmtId="59" fontId="0" fillId="2" borderId="8" applyNumberFormat="1" applyFont="1" applyFill="1" applyBorder="1" applyAlignment="1" applyProtection="0">
      <alignment vertical="bottom"/>
    </xf>
    <xf numFmtId="0" fontId="0" borderId="8" applyNumberFormat="0" applyFont="1" applyFill="0" applyBorder="1" applyAlignment="1" applyProtection="0">
      <alignment horizontal="right" vertical="bottom"/>
    </xf>
    <xf numFmtId="0" fontId="0" borderId="8" applyNumberFormat="0" applyFont="1" applyFill="0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 wrapText="1"/>
    </xf>
    <xf numFmtId="49" fontId="0" fillId="2" borderId="3" applyNumberFormat="1" applyFont="1" applyFill="1" applyBorder="1" applyAlignment="1" applyProtection="0">
      <alignment vertical="bottom" wrapText="1"/>
    </xf>
    <xf numFmtId="0" fontId="0" fillId="2" borderId="8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49" fontId="5" borderId="8" applyNumberFormat="1" applyFont="1" applyFill="0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5" fillId="2" borderId="3" applyNumberFormat="0" applyFont="1" applyFill="1" applyBorder="1" applyAlignment="1" applyProtection="0">
      <alignment vertical="bottom" wrapText="1"/>
    </xf>
    <xf numFmtId="49" fontId="0" borderId="3" applyNumberFormat="1" applyFont="1" applyFill="0" applyBorder="1" applyAlignment="1" applyProtection="0">
      <alignment horizontal="right" vertical="bottom"/>
    </xf>
    <xf numFmtId="49" fontId="0" fillId="2" borderId="3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1f497d"/>
      <rgbColor rgb="ffaaaaaa"/>
      <rgbColor rgb="ff4f81bd"/>
      <rgbColor rgb="ffffffff"/>
      <rgbColor rgb="ffdbe5f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N269"/>
  <sheetViews>
    <sheetView workbookViewId="0" showGridLines="0" defaultGridColor="1"/>
  </sheetViews>
  <sheetFormatPr defaultColWidth="10.8333" defaultRowHeight="15" customHeight="1" outlineLevelRow="0" outlineLevelCol="0"/>
  <cols>
    <col min="1" max="7" width="10.8516" style="1" customWidth="1"/>
    <col min="8" max="8" width="13.9297" style="1" customWidth="1"/>
    <col min="9" max="9" width="60.6719" style="1" customWidth="1"/>
    <col min="10" max="10" width="50.5" style="1" customWidth="1"/>
    <col min="11" max="14" width="10.8516" style="1" customWidth="1"/>
    <col min="15" max="16384" width="10.8516" style="1" customWidth="1"/>
  </cols>
  <sheetData>
    <row r="1" ht="39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4">
        <v>7</v>
      </c>
      <c r="I1" t="s" s="2">
        <v>8</v>
      </c>
      <c r="J1" t="s" s="5">
        <v>9</v>
      </c>
      <c r="K1" s="6"/>
      <c r="L1" s="6"/>
      <c r="M1" s="6"/>
      <c r="N1" s="6"/>
    </row>
    <row r="2" ht="16" customHeight="1">
      <c r="A2" s="7"/>
      <c r="B2" s="8"/>
      <c r="C2" s="8"/>
      <c r="D2" s="8"/>
      <c r="E2" s="8"/>
      <c r="F2" s="8"/>
      <c r="G2" s="8"/>
      <c r="H2" s="9"/>
      <c r="I2" s="7"/>
      <c r="J2" s="10"/>
      <c r="K2" s="7"/>
      <c r="L2" s="7"/>
      <c r="M2" s="7"/>
      <c r="N2" s="7"/>
    </row>
    <row r="3" ht="15.35" customHeight="1">
      <c r="A3" t="s" s="11">
        <v>10</v>
      </c>
      <c r="B3" s="12"/>
      <c r="C3" s="12"/>
      <c r="D3" s="12"/>
      <c r="E3" s="12"/>
      <c r="F3" s="12"/>
      <c r="G3" s="12"/>
      <c r="H3" s="13"/>
      <c r="I3" s="14"/>
      <c r="J3" s="15"/>
      <c r="K3" s="14"/>
      <c r="L3" s="14"/>
      <c r="M3" s="14"/>
      <c r="N3" s="14"/>
    </row>
    <row r="4" ht="15.35" customHeight="1">
      <c r="A4" s="14"/>
      <c r="B4" s="12"/>
      <c r="C4" s="12"/>
      <c r="D4" s="12"/>
      <c r="E4" s="12"/>
      <c r="F4" s="12"/>
      <c r="G4" s="12"/>
      <c r="H4" s="13"/>
      <c r="I4" s="14"/>
      <c r="J4" s="15"/>
      <c r="K4" s="14"/>
      <c r="L4" s="14"/>
      <c r="M4" s="14"/>
      <c r="N4" s="14"/>
    </row>
    <row r="5" ht="15.35" customHeight="1">
      <c r="A5" t="s" s="16">
        <v>11</v>
      </c>
      <c r="B5" s="17">
        <v>0.22</v>
      </c>
      <c r="C5" s="17">
        <v>0.246</v>
      </c>
      <c r="D5" s="17">
        <f>(C5-B5)/2</f>
        <v>0.013</v>
      </c>
      <c r="E5" s="17">
        <v>0.002</v>
      </c>
      <c r="F5" s="17">
        <f>C5+E5</f>
        <v>0.248</v>
      </c>
      <c r="G5" s="17">
        <f>B5-E5</f>
        <v>0.218</v>
      </c>
      <c r="H5" s="13"/>
      <c r="I5" t="s" s="16">
        <v>12</v>
      </c>
      <c r="J5" s="15"/>
      <c r="K5" s="14"/>
      <c r="L5" s="14"/>
      <c r="M5" s="14"/>
      <c r="N5" s="14"/>
    </row>
    <row r="6" ht="15.35" customHeight="1">
      <c r="A6" t="s" s="16">
        <v>13</v>
      </c>
      <c r="B6" s="17">
        <v>0.255</v>
      </c>
      <c r="C6" s="17">
        <v>0.281</v>
      </c>
      <c r="D6" s="17">
        <f>(C6-B6)/2</f>
        <v>0.013</v>
      </c>
      <c r="E6" s="17">
        <v>0.002</v>
      </c>
      <c r="F6" s="17">
        <f>C6+E6</f>
        <v>0.283</v>
      </c>
      <c r="G6" s="17">
        <f>B6-E6</f>
        <v>0.253</v>
      </c>
      <c r="H6" s="13"/>
      <c r="I6" t="s" s="16">
        <v>14</v>
      </c>
      <c r="J6" s="15"/>
      <c r="K6" s="14"/>
      <c r="L6" s="14"/>
      <c r="M6" s="14"/>
      <c r="N6" s="14"/>
    </row>
    <row r="7" ht="15.35" customHeight="1">
      <c r="A7" t="s" s="16">
        <v>15</v>
      </c>
      <c r="B7" s="17">
        <v>0.297</v>
      </c>
      <c r="C7" s="17">
        <v>0.31</v>
      </c>
      <c r="D7" s="17">
        <f>(C7-B7)/2</f>
        <v>0.0065</v>
      </c>
      <c r="E7" s="17">
        <v>0.002</v>
      </c>
      <c r="F7" s="17">
        <f>C7+E7</f>
        <v>0.312</v>
      </c>
      <c r="G7" s="17">
        <f>B7-E7</f>
        <v>0.295</v>
      </c>
      <c r="H7" s="13"/>
      <c r="I7" t="s" s="16">
        <v>16</v>
      </c>
      <c r="J7" t="s" s="18">
        <v>17</v>
      </c>
      <c r="K7" s="14"/>
      <c r="L7" s="14"/>
      <c r="M7" s="14"/>
      <c r="N7" s="14"/>
    </row>
    <row r="8" ht="15.35" customHeight="1">
      <c r="A8" t="s" s="16">
        <v>18</v>
      </c>
      <c r="B8" s="17">
        <v>0.349</v>
      </c>
      <c r="C8" s="17">
        <v>0.375</v>
      </c>
      <c r="D8" s="17">
        <f>(C8-B8)/2</f>
        <v>0.013</v>
      </c>
      <c r="E8" s="17">
        <v>0.002</v>
      </c>
      <c r="F8" s="17">
        <f>C8+E8</f>
        <v>0.377</v>
      </c>
      <c r="G8" s="17">
        <f>B8-E8</f>
        <v>0.347</v>
      </c>
      <c r="H8" s="13"/>
      <c r="I8" s="14"/>
      <c r="J8" s="15"/>
      <c r="K8" s="14"/>
      <c r="L8" s="14"/>
      <c r="M8" s="14"/>
      <c r="N8" s="14"/>
    </row>
    <row r="9" ht="15.35" customHeight="1">
      <c r="A9" t="s" s="16">
        <v>19</v>
      </c>
      <c r="B9" s="17">
        <v>0.422</v>
      </c>
      <c r="C9" s="17">
        <v>0.448</v>
      </c>
      <c r="D9" s="17">
        <f>(C9-B9)/2</f>
        <v>0.013</v>
      </c>
      <c r="E9" s="17">
        <v>0.002</v>
      </c>
      <c r="F9" s="17">
        <f>C9+E9</f>
        <v>0.45</v>
      </c>
      <c r="G9" s="17">
        <f>B9-E9</f>
        <v>0.42</v>
      </c>
      <c r="H9" s="13"/>
      <c r="I9" t="s" s="16">
        <v>20</v>
      </c>
      <c r="J9" s="15"/>
      <c r="K9" s="14"/>
      <c r="L9" s="14"/>
      <c r="M9" s="14"/>
      <c r="N9" s="14"/>
    </row>
    <row r="10" ht="15.35" customHeight="1">
      <c r="A10" t="s" s="16">
        <v>21</v>
      </c>
      <c r="B10" s="17">
        <v>0.452</v>
      </c>
      <c r="C10" s="17">
        <v>0.478</v>
      </c>
      <c r="D10" s="17">
        <f>(C10-B10)/2</f>
        <v>0.013</v>
      </c>
      <c r="E10" s="17">
        <v>0.002</v>
      </c>
      <c r="F10" s="17">
        <f>C10+E10</f>
        <v>0.48</v>
      </c>
      <c r="G10" s="17">
        <f>B10-E10</f>
        <v>0.45</v>
      </c>
      <c r="H10" s="13"/>
      <c r="I10" t="s" s="16">
        <v>22</v>
      </c>
      <c r="J10" s="15"/>
      <c r="K10" s="14"/>
      <c r="L10" s="14"/>
      <c r="M10" s="14"/>
      <c r="N10" s="14"/>
    </row>
    <row r="11" ht="15.35" customHeight="1">
      <c r="A11" t="s" s="16">
        <v>23</v>
      </c>
      <c r="B11" s="17">
        <v>0.515</v>
      </c>
      <c r="C11" s="17">
        <v>0.543</v>
      </c>
      <c r="D11" s="17">
        <f>(C11-B11)/2</f>
        <v>0.014</v>
      </c>
      <c r="E11" s="17">
        <v>0.002</v>
      </c>
      <c r="F11" s="17">
        <f>C11+E11</f>
        <v>0.545</v>
      </c>
      <c r="G11" s="17">
        <f>B11-E11</f>
        <v>0.513</v>
      </c>
      <c r="H11" s="13"/>
      <c r="I11" s="14"/>
      <c r="J11" s="15"/>
      <c r="K11" s="14"/>
      <c r="L11" s="14"/>
      <c r="M11" s="14"/>
      <c r="N11" s="14"/>
    </row>
    <row r="12" ht="15.35" customHeight="1">
      <c r="A12" t="s" s="16">
        <v>24</v>
      </c>
      <c r="B12" s="17">
        <v>0.5590000000000001</v>
      </c>
      <c r="C12" s="17">
        <v>0.585</v>
      </c>
      <c r="D12" s="17">
        <f>(C12-B12)/2</f>
        <v>0.013</v>
      </c>
      <c r="E12" s="17">
        <v>0.002</v>
      </c>
      <c r="F12" s="17">
        <f>C12+E12</f>
        <v>0.587</v>
      </c>
      <c r="G12" s="17">
        <f>B12-E12</f>
        <v>0.5570000000000001</v>
      </c>
      <c r="H12" s="13"/>
      <c r="I12" t="s" s="16">
        <v>25</v>
      </c>
      <c r="J12" s="15"/>
      <c r="K12" s="14"/>
      <c r="L12" s="14"/>
      <c r="M12" s="14"/>
      <c r="N12" s="14"/>
    </row>
    <row r="13" ht="15.35" customHeight="1">
      <c r="A13" t="s" s="16">
        <v>26</v>
      </c>
      <c r="B13" s="17">
        <v>0.674</v>
      </c>
      <c r="C13" s="17">
        <v>0.7</v>
      </c>
      <c r="D13" s="17">
        <f>(C13-B13)/2</f>
        <v>0.013</v>
      </c>
      <c r="E13" s="17">
        <v>0.002</v>
      </c>
      <c r="F13" s="17">
        <f>C13+E13</f>
        <v>0.702</v>
      </c>
      <c r="G13" s="17">
        <f>B13-E13</f>
        <v>0.672</v>
      </c>
      <c r="H13" s="13"/>
      <c r="I13" t="s" s="16">
        <v>27</v>
      </c>
      <c r="J13" s="15"/>
      <c r="K13" s="14"/>
      <c r="L13" s="14"/>
      <c r="M13" s="14"/>
      <c r="N13" s="14"/>
    </row>
    <row r="14" ht="15.35" customHeight="1">
      <c r="A14" t="s" s="16">
        <v>28</v>
      </c>
      <c r="B14" s="17">
        <v>0.71</v>
      </c>
      <c r="C14" s="17">
        <v>0.736</v>
      </c>
      <c r="D14" s="17">
        <f>(C14-B14)/2</f>
        <v>0.013</v>
      </c>
      <c r="E14" s="17">
        <v>0.002</v>
      </c>
      <c r="F14" s="17">
        <f>C14+E14</f>
        <v>0.738</v>
      </c>
      <c r="G14" s="17">
        <f>B14-E14</f>
        <v>0.708</v>
      </c>
      <c r="H14" s="13"/>
      <c r="I14" s="14"/>
      <c r="J14" s="15"/>
      <c r="K14" s="14"/>
      <c r="L14" s="14"/>
      <c r="M14" s="14"/>
      <c r="N14" s="14"/>
    </row>
    <row r="15" ht="15.35" customHeight="1">
      <c r="A15" t="s" s="16">
        <v>29</v>
      </c>
      <c r="B15" s="17">
        <v>0.744</v>
      </c>
      <c r="C15" s="17">
        <v>0.77</v>
      </c>
      <c r="D15" s="17">
        <f>(C15-B15)/2</f>
        <v>0.013</v>
      </c>
      <c r="E15" s="17">
        <v>0.002</v>
      </c>
      <c r="F15" s="17">
        <f>C15+E15</f>
        <v>0.772</v>
      </c>
      <c r="G15" s="17">
        <f>B15-E15</f>
        <v>0.742</v>
      </c>
      <c r="H15" s="13"/>
      <c r="I15" t="s" s="16">
        <v>30</v>
      </c>
      <c r="J15" s="15"/>
      <c r="K15" s="14"/>
      <c r="L15" s="14"/>
      <c r="M15" s="14"/>
      <c r="N15" s="14"/>
    </row>
    <row r="16" ht="15.35" customHeight="1">
      <c r="A16" t="s" s="16">
        <v>31</v>
      </c>
      <c r="B16" s="17">
        <v>0.725</v>
      </c>
      <c r="C16" s="17">
        <v>0.767</v>
      </c>
      <c r="D16" s="17">
        <f>(C16-B16)/2</f>
        <v>0.021</v>
      </c>
      <c r="E16" s="17">
        <v>0.002</v>
      </c>
      <c r="F16" s="17">
        <f>C16+E16</f>
        <v>0.769</v>
      </c>
      <c r="G16" s="17">
        <f>B16-E16</f>
        <v>0.723</v>
      </c>
      <c r="H16" s="13"/>
      <c r="I16" s="14"/>
      <c r="J16" s="15"/>
      <c r="K16" s="14"/>
      <c r="L16" s="14"/>
      <c r="M16" s="14"/>
      <c r="N16" s="14"/>
    </row>
    <row r="17" ht="15.35" customHeight="1">
      <c r="A17" t="s" s="16">
        <v>32</v>
      </c>
      <c r="B17" s="17">
        <v>0.765</v>
      </c>
      <c r="C17" s="17">
        <v>0.825</v>
      </c>
      <c r="D17" s="17">
        <f>(C17-B17)/2</f>
        <v>0.03</v>
      </c>
      <c r="E17" s="17">
        <v>0.002</v>
      </c>
      <c r="F17" s="17">
        <f>C17+E17</f>
        <v>0.827</v>
      </c>
      <c r="G17" s="17">
        <f>B17-E17</f>
        <v>0.763</v>
      </c>
      <c r="H17" s="13"/>
      <c r="I17" s="14"/>
      <c r="J17" s="15"/>
      <c r="K17" s="14"/>
      <c r="L17" s="14"/>
      <c r="M17" s="14"/>
      <c r="N17" s="14"/>
    </row>
    <row r="18" ht="15.35" customHeight="1">
      <c r="A18" t="s" s="16">
        <v>33</v>
      </c>
      <c r="B18" s="17">
        <v>0.95</v>
      </c>
      <c r="C18" s="17">
        <v>0.976</v>
      </c>
      <c r="D18" s="17">
        <f>(C18-B18)/2</f>
        <v>0.013</v>
      </c>
      <c r="E18" s="17">
        <v>0.002</v>
      </c>
      <c r="F18" s="17">
        <f>C18+E18</f>
        <v>0.978</v>
      </c>
      <c r="G18" s="17">
        <f>B18-E18</f>
        <v>0.948</v>
      </c>
      <c r="H18" s="13"/>
      <c r="I18" s="14"/>
      <c r="J18" s="15"/>
      <c r="K18" s="14"/>
      <c r="L18" s="14"/>
      <c r="M18" s="14"/>
      <c r="N18" s="14"/>
    </row>
    <row r="19" ht="15.35" customHeight="1">
      <c r="A19" t="s" s="16">
        <v>34</v>
      </c>
      <c r="B19" s="17">
        <v>0.95</v>
      </c>
      <c r="C19" s="17">
        <v>0.992</v>
      </c>
      <c r="D19" s="17">
        <f>(C19-B19)/2</f>
        <v>0.021</v>
      </c>
      <c r="E19" s="17">
        <v>0.002</v>
      </c>
      <c r="F19" s="17">
        <f>C19+E19</f>
        <v>0.994</v>
      </c>
      <c r="G19" s="17">
        <f>B19-E19</f>
        <v>0.948</v>
      </c>
      <c r="H19" s="13"/>
      <c r="I19" t="s" s="16">
        <v>35</v>
      </c>
      <c r="J19" s="15"/>
      <c r="K19" s="14"/>
      <c r="L19" s="14"/>
      <c r="M19" s="14"/>
      <c r="N19" s="14"/>
    </row>
    <row r="20" ht="15.35" customHeight="1">
      <c r="A20" t="s" s="16">
        <v>36</v>
      </c>
      <c r="B20" s="17">
        <v>0.984</v>
      </c>
      <c r="C20" s="17">
        <v>1.01</v>
      </c>
      <c r="D20" s="17">
        <f>(C20-B20)/2</f>
        <v>0.013</v>
      </c>
      <c r="E20" s="17">
        <v>0.002</v>
      </c>
      <c r="F20" s="17">
        <f>C20+E20</f>
        <v>1.012</v>
      </c>
      <c r="G20" s="17">
        <f>B20-E20</f>
        <v>0.982</v>
      </c>
      <c r="H20" s="13"/>
      <c r="I20" t="s" s="16">
        <v>37</v>
      </c>
      <c r="J20" s="15"/>
      <c r="K20" s="14"/>
      <c r="L20" s="14"/>
      <c r="M20" s="14"/>
      <c r="N20" s="14"/>
    </row>
    <row r="21" ht="15.35" customHeight="1">
      <c r="A21" t="s" s="16">
        <v>38</v>
      </c>
      <c r="B21" s="17">
        <v>0.985</v>
      </c>
      <c r="C21" s="17">
        <v>1.011</v>
      </c>
      <c r="D21" s="17">
        <f>(C21-B21)/2</f>
        <v>0.013</v>
      </c>
      <c r="E21" s="17">
        <v>0.002</v>
      </c>
      <c r="F21" s="17">
        <f>C21+E21</f>
        <v>1.013</v>
      </c>
      <c r="G21" s="17">
        <f>B21-E21</f>
        <v>0.983</v>
      </c>
      <c r="H21" s="13"/>
      <c r="I21" s="14"/>
      <c r="J21" s="15"/>
      <c r="K21" s="14"/>
      <c r="L21" s="14"/>
      <c r="M21" s="14"/>
      <c r="N21" s="14"/>
    </row>
    <row r="22" ht="15.35" customHeight="1">
      <c r="A22" t="s" s="16">
        <v>39</v>
      </c>
      <c r="B22" s="17">
        <v>0.988</v>
      </c>
      <c r="C22" s="17">
        <v>1.014</v>
      </c>
      <c r="D22" s="17">
        <f>(C22-B22)/2</f>
        <v>0.013</v>
      </c>
      <c r="E22" s="17">
        <v>0.002</v>
      </c>
      <c r="F22" s="17">
        <f>C22+E22</f>
        <v>1.016</v>
      </c>
      <c r="G22" s="17">
        <f>B22-E22</f>
        <v>0.986</v>
      </c>
      <c r="H22" s="13"/>
      <c r="I22" s="14"/>
      <c r="J22" s="15"/>
      <c r="K22" s="14"/>
      <c r="L22" s="14"/>
      <c r="M22" s="14"/>
      <c r="N22" s="14"/>
    </row>
    <row r="23" ht="15.35" customHeight="1">
      <c r="A23" t="s" s="16">
        <v>40</v>
      </c>
      <c r="B23" s="17">
        <v>1.14</v>
      </c>
      <c r="C23" s="17">
        <v>1.22</v>
      </c>
      <c r="D23" s="17">
        <f>(C23-B23)/2</f>
        <v>0.04</v>
      </c>
      <c r="E23" s="17">
        <v>0.002</v>
      </c>
      <c r="F23" s="17">
        <f>C23+E23</f>
        <v>1.222</v>
      </c>
      <c r="G23" s="17">
        <f>B23-E23</f>
        <v>1.138</v>
      </c>
      <c r="H23" s="13"/>
      <c r="I23" t="s" s="16">
        <v>41</v>
      </c>
      <c r="J23" s="15"/>
      <c r="K23" s="14"/>
      <c r="L23" s="14"/>
      <c r="M23" s="14"/>
      <c r="N23" s="14"/>
    </row>
    <row r="24" ht="15.35" customHeight="1">
      <c r="A24" t="s" s="16">
        <v>42</v>
      </c>
      <c r="B24" s="17">
        <v>1.283</v>
      </c>
      <c r="C24" s="17">
        <v>1.325</v>
      </c>
      <c r="D24" s="17">
        <f>(C24-B24)/2</f>
        <v>0.021</v>
      </c>
      <c r="E24" s="17">
        <v>0.002</v>
      </c>
      <c r="F24" s="17">
        <f>C24+E24</f>
        <v>1.327</v>
      </c>
      <c r="G24" s="17">
        <f>B24-E24</f>
        <v>1.281</v>
      </c>
      <c r="H24" s="13"/>
      <c r="I24" s="14"/>
      <c r="J24" s="15"/>
      <c r="K24" s="14"/>
      <c r="L24" s="14"/>
      <c r="M24" s="14"/>
      <c r="N24" s="14"/>
    </row>
    <row r="25" ht="15.35" customHeight="1">
      <c r="A25" t="s" s="16">
        <v>43</v>
      </c>
      <c r="B25" s="17">
        <v>1.304</v>
      </c>
      <c r="C25" s="17">
        <v>1.346</v>
      </c>
      <c r="D25" s="17">
        <f>(C25-B25)/2</f>
        <v>0.021</v>
      </c>
      <c r="E25" s="17">
        <v>0.002</v>
      </c>
      <c r="F25" s="17">
        <f>C25+E25</f>
        <v>1.348</v>
      </c>
      <c r="G25" s="17">
        <f>B25-E25</f>
        <v>1.302</v>
      </c>
      <c r="H25" s="13"/>
      <c r="I25" t="s" s="16">
        <v>44</v>
      </c>
      <c r="J25" s="15"/>
      <c r="K25" s="14"/>
      <c r="L25" s="14"/>
      <c r="M25" s="14"/>
      <c r="N25" s="14"/>
    </row>
    <row r="26" ht="15.35" customHeight="1">
      <c r="A26" t="s" s="16">
        <v>45</v>
      </c>
      <c r="B26" s="17">
        <v>1.346</v>
      </c>
      <c r="C26" s="17">
        <v>1.367</v>
      </c>
      <c r="D26" s="17">
        <f>(C26-B26)/2</f>
        <v>0.0105</v>
      </c>
      <c r="E26" s="17">
        <v>0.002</v>
      </c>
      <c r="F26" s="17">
        <f>C26+E26</f>
        <v>1.369</v>
      </c>
      <c r="G26" s="17">
        <f>B26-E26</f>
        <v>1.344</v>
      </c>
      <c r="H26" s="13"/>
      <c r="I26" t="s" s="16">
        <v>46</v>
      </c>
      <c r="J26" t="s" s="18">
        <v>47</v>
      </c>
      <c r="K26" s="14"/>
      <c r="L26" s="14"/>
      <c r="M26" s="14"/>
      <c r="N26" s="14"/>
    </row>
    <row r="27" ht="15.35" customHeight="1">
      <c r="A27" t="s" s="16">
        <v>48</v>
      </c>
      <c r="B27" s="17">
        <v>1.498</v>
      </c>
      <c r="C27" s="17">
        <v>1.54</v>
      </c>
      <c r="D27" s="17">
        <f>(C27-B27)/2</f>
        <v>0.021</v>
      </c>
      <c r="E27" s="17">
        <v>0.002</v>
      </c>
      <c r="F27" s="17">
        <f>C27+E27</f>
        <v>1.542</v>
      </c>
      <c r="G27" s="17">
        <f>B27-E27</f>
        <v>1.496</v>
      </c>
      <c r="H27" s="13"/>
      <c r="I27" s="14"/>
      <c r="J27" s="15"/>
      <c r="K27" s="14"/>
      <c r="L27" s="14"/>
      <c r="M27" s="14"/>
      <c r="N27" s="14"/>
    </row>
    <row r="28" ht="15.35" customHeight="1">
      <c r="A28" t="s" s="16">
        <v>49</v>
      </c>
      <c r="B28" s="17">
        <v>1.595</v>
      </c>
      <c r="C28" s="17">
        <v>1.637</v>
      </c>
      <c r="D28" s="17">
        <f>(C28-B28)/2</f>
        <v>0.021</v>
      </c>
      <c r="E28" s="17">
        <v>0.002</v>
      </c>
      <c r="F28" s="17">
        <f>C28+E28</f>
        <v>1.639</v>
      </c>
      <c r="G28" s="17">
        <f>B28-E28</f>
        <v>1.593</v>
      </c>
      <c r="H28" s="13"/>
      <c r="I28" s="14"/>
      <c r="J28" s="15"/>
      <c r="K28" s="14"/>
      <c r="L28" s="14"/>
      <c r="M28" s="14"/>
      <c r="N28" s="14"/>
    </row>
    <row r="29" ht="15.35" customHeight="1">
      <c r="A29" t="s" s="16">
        <v>50</v>
      </c>
      <c r="B29" s="17">
        <v>2.175</v>
      </c>
      <c r="C29" s="17">
        <v>2.217</v>
      </c>
      <c r="D29" s="17">
        <f>(C29-B29)/2</f>
        <v>0.021</v>
      </c>
      <c r="E29" s="17">
        <v>0.002</v>
      </c>
      <c r="F29" s="17">
        <f>C29+E29</f>
        <v>2.219</v>
      </c>
      <c r="G29" s="17">
        <f>B29-E29</f>
        <v>2.173</v>
      </c>
      <c r="H29" s="13"/>
      <c r="I29" s="14"/>
      <c r="J29" s="15"/>
      <c r="K29" s="14"/>
      <c r="L29" s="14"/>
      <c r="M29" s="14"/>
      <c r="N29" s="14"/>
    </row>
    <row r="30" ht="15.35" customHeight="1">
      <c r="A30" t="s" s="16">
        <v>51</v>
      </c>
      <c r="B30" s="17">
        <v>2.175</v>
      </c>
      <c r="C30" s="17">
        <v>2.247</v>
      </c>
      <c r="D30" s="17">
        <f>(C30-B30)/2</f>
        <v>0.036</v>
      </c>
      <c r="E30" s="17">
        <v>0.002</v>
      </c>
      <c r="F30" s="17">
        <f>C30+E30</f>
        <v>2.249</v>
      </c>
      <c r="G30" s="17">
        <f>B30-E30</f>
        <v>2.173</v>
      </c>
      <c r="H30" s="13"/>
      <c r="I30" t="s" s="16">
        <v>52</v>
      </c>
      <c r="J30" s="15"/>
      <c r="K30" s="14"/>
      <c r="L30" s="14"/>
      <c r="M30" s="14"/>
      <c r="N30" s="14"/>
    </row>
    <row r="31" ht="15.35" customHeight="1">
      <c r="A31" t="s" s="16">
        <v>53</v>
      </c>
      <c r="B31" s="17">
        <v>2.558</v>
      </c>
      <c r="C31" s="17">
        <v>2.6</v>
      </c>
      <c r="D31" s="17">
        <f>(C31-B31)/2</f>
        <v>0.021</v>
      </c>
      <c r="E31" s="17">
        <v>0.002</v>
      </c>
      <c r="F31" s="17">
        <f>C31+E31</f>
        <v>2.602</v>
      </c>
      <c r="G31" s="17">
        <f>B31-E31</f>
        <v>2.556</v>
      </c>
      <c r="H31" s="13"/>
      <c r="I31" s="14"/>
      <c r="J31" s="15"/>
      <c r="K31" s="14"/>
      <c r="L31" s="14"/>
      <c r="M31" s="14"/>
      <c r="N31" s="14"/>
    </row>
    <row r="32" ht="30" customHeight="1">
      <c r="A32" t="s" s="16">
        <v>54</v>
      </c>
      <c r="B32" s="17">
        <v>2.558</v>
      </c>
      <c r="C32" s="17">
        <v>2.64</v>
      </c>
      <c r="D32" s="17">
        <f>(C32-B32)/2</f>
        <v>0.041</v>
      </c>
      <c r="E32" s="17">
        <v>0.002</v>
      </c>
      <c r="F32" s="17">
        <f>C32+E32</f>
        <v>2.642</v>
      </c>
      <c r="G32" s="17">
        <f>B32-E32</f>
        <v>2.556</v>
      </c>
      <c r="H32" s="13"/>
      <c r="I32" t="s" s="16">
        <v>20</v>
      </c>
      <c r="J32" t="s" s="18">
        <v>55</v>
      </c>
      <c r="K32" s="14"/>
      <c r="L32" s="14"/>
      <c r="M32" s="14"/>
      <c r="N32" s="14"/>
    </row>
    <row r="33" ht="15.35" customHeight="1">
      <c r="A33" t="s" s="16">
        <v>56</v>
      </c>
      <c r="B33" s="17">
        <v>3.668</v>
      </c>
      <c r="C33" s="17">
        <v>3.7</v>
      </c>
      <c r="D33" s="17">
        <f>(C33-B33)/2</f>
        <v>0.016</v>
      </c>
      <c r="E33" s="17">
        <v>0.002</v>
      </c>
      <c r="F33" s="17">
        <f>C33+E33</f>
        <v>3.702</v>
      </c>
      <c r="G33" s="17">
        <f>B33-E33</f>
        <v>3.666</v>
      </c>
      <c r="H33" s="13"/>
      <c r="I33" t="s" s="16">
        <v>57</v>
      </c>
      <c r="J33" s="15"/>
      <c r="K33" s="14"/>
      <c r="L33" s="14"/>
      <c r="M33" s="14"/>
      <c r="N33" s="14"/>
    </row>
    <row r="34" ht="15.35" customHeight="1">
      <c r="A34" t="s" s="16">
        <v>58</v>
      </c>
      <c r="B34" s="17">
        <v>3.702</v>
      </c>
      <c r="C34" s="17">
        <v>3.744</v>
      </c>
      <c r="D34" s="17">
        <f>(C34-B34)/2</f>
        <v>0.021</v>
      </c>
      <c r="E34" s="17">
        <v>0.002</v>
      </c>
      <c r="F34" s="17">
        <f>C34+E34</f>
        <v>3.746</v>
      </c>
      <c r="G34" s="17">
        <f>B34-E34</f>
        <v>3.7</v>
      </c>
      <c r="H34" s="13"/>
      <c r="I34" s="14"/>
      <c r="J34" s="15"/>
      <c r="K34" s="14"/>
      <c r="L34" s="14"/>
      <c r="M34" s="14"/>
      <c r="N34" s="14"/>
    </row>
    <row r="35" ht="15.35" customHeight="1">
      <c r="A35" t="s" s="16">
        <v>59</v>
      </c>
      <c r="B35" s="17">
        <v>3.896</v>
      </c>
      <c r="C35" s="17">
        <v>3.938</v>
      </c>
      <c r="D35" s="17">
        <f>(C35-B35)/2</f>
        <v>0.021</v>
      </c>
      <c r="E35" s="17">
        <v>0.002</v>
      </c>
      <c r="F35" s="17">
        <f>C35+E35</f>
        <v>3.94</v>
      </c>
      <c r="G35" s="17">
        <f>B35-E35</f>
        <v>3.894</v>
      </c>
      <c r="H35" s="13"/>
      <c r="I35" s="14"/>
      <c r="J35" s="15"/>
      <c r="K35" s="14"/>
      <c r="L35" s="14"/>
      <c r="M35" s="14"/>
      <c r="N35" s="14"/>
    </row>
    <row r="36" ht="15.35" customHeight="1">
      <c r="A36" s="14"/>
      <c r="B36" s="12"/>
      <c r="C36" s="12"/>
      <c r="D36" s="12"/>
      <c r="E36" s="12"/>
      <c r="F36" s="12"/>
      <c r="G36" s="12"/>
      <c r="H36" s="13"/>
      <c r="I36" s="14"/>
      <c r="J36" s="15"/>
      <c r="K36" s="14"/>
      <c r="L36" s="14"/>
      <c r="M36" s="14"/>
      <c r="N36" s="14"/>
    </row>
    <row r="37" ht="15.35" customHeight="1">
      <c r="A37" t="s" s="11">
        <v>60</v>
      </c>
      <c r="B37" s="12"/>
      <c r="C37" s="12"/>
      <c r="D37" s="12"/>
      <c r="E37" s="12"/>
      <c r="F37" s="12"/>
      <c r="G37" s="12"/>
      <c r="H37" s="13"/>
      <c r="I37" s="14"/>
      <c r="J37" s="15"/>
      <c r="K37" s="14"/>
      <c r="L37" s="14"/>
      <c r="M37" s="14"/>
      <c r="N37" s="14"/>
    </row>
    <row r="38" ht="15.35" customHeight="1">
      <c r="A38" s="14"/>
      <c r="B38" s="12"/>
      <c r="C38" s="12"/>
      <c r="D38" s="12"/>
      <c r="E38" s="12"/>
      <c r="F38" s="12"/>
      <c r="G38" s="12"/>
      <c r="H38" s="13"/>
      <c r="I38" s="14"/>
      <c r="J38" s="15"/>
      <c r="K38" s="14"/>
      <c r="L38" s="14"/>
      <c r="M38" s="14"/>
      <c r="N38" s="14"/>
    </row>
    <row r="39" ht="15.35" customHeight="1">
      <c r="A39" t="s" s="16">
        <v>61</v>
      </c>
      <c r="B39" s="17">
        <v>0.95</v>
      </c>
      <c r="C39" s="17">
        <v>0.976</v>
      </c>
      <c r="D39" s="17">
        <f>(C39-B39)/2</f>
        <v>0.013</v>
      </c>
      <c r="E39" s="17">
        <v>0.002</v>
      </c>
      <c r="F39" s="17">
        <f>C39+E39</f>
        <v>0.978</v>
      </c>
      <c r="G39" s="17">
        <f>B39-E39</f>
        <v>0.948</v>
      </c>
      <c r="H39" s="13"/>
      <c r="I39" s="14"/>
      <c r="J39" s="15"/>
      <c r="K39" s="14"/>
      <c r="L39" s="14"/>
      <c r="M39" s="14"/>
      <c r="N39" s="14"/>
    </row>
    <row r="40" ht="15.35" customHeight="1">
      <c r="A40" t="s" s="16">
        <v>62</v>
      </c>
      <c r="B40" s="17">
        <v>1.283</v>
      </c>
      <c r="C40" s="17">
        <v>1.325</v>
      </c>
      <c r="D40" s="17">
        <f>(C40-B40)/2</f>
        <v>0.021</v>
      </c>
      <c r="E40" s="17">
        <v>0.002</v>
      </c>
      <c r="F40" s="17">
        <f>C40+E40</f>
        <v>1.327</v>
      </c>
      <c r="G40" s="17">
        <f>B40-E40</f>
        <v>1.281</v>
      </c>
      <c r="H40" s="13"/>
      <c r="I40" s="14"/>
      <c r="J40" s="15"/>
      <c r="K40" s="14"/>
      <c r="L40" s="14"/>
      <c r="M40" s="14"/>
      <c r="N40" s="14"/>
    </row>
    <row r="41" ht="15.35" customHeight="1">
      <c r="A41" t="s" s="16">
        <v>63</v>
      </c>
      <c r="B41" s="17">
        <v>1.75</v>
      </c>
      <c r="C41" s="17">
        <v>1.774</v>
      </c>
      <c r="D41" s="17">
        <f>(C41-B41)/2</f>
        <v>0.012</v>
      </c>
      <c r="E41" s="17">
        <v>0.002</v>
      </c>
      <c r="F41" s="17">
        <f>C41+E41</f>
        <v>1.776</v>
      </c>
      <c r="G41" s="17">
        <f>B41-E41</f>
        <v>1.748</v>
      </c>
      <c r="H41" s="13"/>
      <c r="I41" s="14"/>
      <c r="J41" s="15"/>
      <c r="K41" s="14"/>
      <c r="L41" s="14"/>
      <c r="M41" s="14"/>
      <c r="N41" s="14"/>
    </row>
    <row r="42" ht="15.35" customHeight="1">
      <c r="A42" s="14"/>
      <c r="B42" s="12"/>
      <c r="C42" s="12"/>
      <c r="D42" s="12"/>
      <c r="E42" s="12"/>
      <c r="F42" s="12"/>
      <c r="G42" s="12"/>
      <c r="H42" s="13"/>
      <c r="I42" s="14"/>
      <c r="J42" s="15"/>
      <c r="K42" s="14"/>
      <c r="L42" s="14"/>
      <c r="M42" s="14"/>
      <c r="N42" s="14"/>
    </row>
    <row r="43" ht="15.35" customHeight="1">
      <c r="A43" t="s" s="11">
        <v>64</v>
      </c>
      <c r="B43" s="12"/>
      <c r="C43" s="12"/>
      <c r="D43" s="12"/>
      <c r="E43" s="12"/>
      <c r="F43" s="12"/>
      <c r="G43" s="12"/>
      <c r="H43" s="13"/>
      <c r="I43" t="s" s="16">
        <v>65</v>
      </c>
      <c r="J43" s="15"/>
      <c r="K43" s="14"/>
      <c r="L43" s="14"/>
      <c r="M43" s="14"/>
      <c r="N43" s="14"/>
    </row>
    <row r="44" ht="15.35" customHeight="1">
      <c r="A44" s="14"/>
      <c r="B44" s="12"/>
      <c r="C44" s="12"/>
      <c r="D44" s="12"/>
      <c r="E44" s="12"/>
      <c r="F44" s="12"/>
      <c r="G44" s="12"/>
      <c r="H44" s="13"/>
      <c r="I44" s="14"/>
      <c r="J44" s="15"/>
      <c r="K44" s="14"/>
      <c r="L44" s="14"/>
      <c r="M44" s="14"/>
      <c r="N44" s="14"/>
    </row>
    <row r="45" ht="15.35" customHeight="1">
      <c r="A45" t="s" s="16">
        <v>66</v>
      </c>
      <c r="B45" s="17">
        <v>1.14</v>
      </c>
      <c r="C45" s="17">
        <v>1.208</v>
      </c>
      <c r="D45" s="17">
        <f>(C45-B45)/2</f>
        <v>0.034</v>
      </c>
      <c r="E45" s="17">
        <v>0.002</v>
      </c>
      <c r="F45" s="17">
        <f>C45+E45</f>
        <v>1.21</v>
      </c>
      <c r="G45" s="17">
        <f>B45-E45</f>
        <v>1.138</v>
      </c>
      <c r="H45" s="13"/>
      <c r="I45" s="14"/>
      <c r="J45" s="15"/>
      <c r="K45" s="14"/>
      <c r="L45" s="14"/>
      <c r="M45" s="14"/>
      <c r="N45" s="14"/>
    </row>
    <row r="46" ht="15.35" customHeight="1">
      <c r="A46" t="s" s="16">
        <v>67</v>
      </c>
      <c r="B46" s="17">
        <v>1.932</v>
      </c>
      <c r="C46" s="17">
        <v>2</v>
      </c>
      <c r="D46" s="17">
        <f>(C46-B46)/2</f>
        <v>0.034</v>
      </c>
      <c r="E46" s="17">
        <v>0.002</v>
      </c>
      <c r="F46" s="17">
        <f>C46+E46</f>
        <v>2.002</v>
      </c>
      <c r="G46" s="17">
        <f>B46-E46</f>
        <v>1.93</v>
      </c>
      <c r="H46" s="13"/>
      <c r="I46" s="14"/>
      <c r="J46" s="15"/>
      <c r="K46" s="14"/>
      <c r="L46" s="14"/>
      <c r="M46" s="14"/>
      <c r="N46" s="14"/>
    </row>
    <row r="47" ht="15.35" customHeight="1">
      <c r="A47" t="s" s="16">
        <v>68</v>
      </c>
      <c r="B47" s="17">
        <v>2.432</v>
      </c>
      <c r="C47" s="17">
        <v>2.5</v>
      </c>
      <c r="D47" s="17">
        <f>(C47-B47)/2</f>
        <v>0.034</v>
      </c>
      <c r="E47" s="17">
        <v>0.002</v>
      </c>
      <c r="F47" s="17">
        <f>C47+E47</f>
        <v>2.502</v>
      </c>
      <c r="G47" s="17">
        <f>B47-E47</f>
        <v>2.43</v>
      </c>
      <c r="H47" s="13"/>
      <c r="I47" s="14"/>
      <c r="J47" s="15"/>
      <c r="K47" s="14"/>
      <c r="L47" s="14"/>
      <c r="M47" s="14"/>
      <c r="N47" s="14"/>
    </row>
    <row r="48" ht="15.35" customHeight="1">
      <c r="A48" t="s" s="16">
        <v>69</v>
      </c>
      <c r="B48" s="17">
        <v>2.932</v>
      </c>
      <c r="C48" s="17">
        <v>3</v>
      </c>
      <c r="D48" s="17">
        <f>(C48-B48)/2</f>
        <v>0.034</v>
      </c>
      <c r="E48" s="17">
        <v>0.002</v>
      </c>
      <c r="F48" s="17">
        <f>C48+E48</f>
        <v>3.002</v>
      </c>
      <c r="G48" s="17">
        <f>B48-E48</f>
        <v>2.93</v>
      </c>
      <c r="H48" s="13"/>
      <c r="I48" s="14"/>
      <c r="J48" s="15"/>
      <c r="K48" s="14"/>
      <c r="L48" s="14"/>
      <c r="M48" s="14"/>
      <c r="N48" s="14"/>
    </row>
    <row r="49" ht="15.35" customHeight="1">
      <c r="A49" t="s" s="16">
        <v>70</v>
      </c>
      <c r="B49" s="17">
        <v>3.9</v>
      </c>
      <c r="C49" s="17">
        <v>4</v>
      </c>
      <c r="D49" s="17">
        <f>(C49-B49)/2</f>
        <v>0.05</v>
      </c>
      <c r="E49" s="17">
        <v>0.002</v>
      </c>
      <c r="F49" s="17">
        <f>C49+E49</f>
        <v>4.002</v>
      </c>
      <c r="G49" s="17">
        <f>B49-E49</f>
        <v>3.898</v>
      </c>
      <c r="H49" s="13"/>
      <c r="I49" s="14"/>
      <c r="J49" s="15"/>
      <c r="K49" s="14"/>
      <c r="L49" s="14"/>
      <c r="M49" s="14"/>
      <c r="N49" s="14"/>
    </row>
    <row r="50" ht="15.35" customHeight="1">
      <c r="A50" s="14"/>
      <c r="B50" s="12"/>
      <c r="C50" s="12"/>
      <c r="D50" s="12"/>
      <c r="E50" s="12"/>
      <c r="F50" s="12"/>
      <c r="G50" s="12"/>
      <c r="H50" s="13"/>
      <c r="I50" s="14"/>
      <c r="J50" s="15"/>
      <c r="K50" s="14"/>
      <c r="L50" s="14"/>
      <c r="M50" s="14"/>
      <c r="N50" s="14"/>
    </row>
    <row r="51" ht="15.35" customHeight="1">
      <c r="A51" s="14"/>
      <c r="B51" s="12"/>
      <c r="C51" s="12"/>
      <c r="D51" s="12"/>
      <c r="E51" s="12"/>
      <c r="F51" s="12"/>
      <c r="G51" s="12"/>
      <c r="H51" s="13"/>
      <c r="I51" s="14"/>
      <c r="J51" s="15"/>
      <c r="K51" s="14"/>
      <c r="L51" s="14"/>
      <c r="M51" s="14"/>
      <c r="N51" s="14"/>
    </row>
    <row r="52" ht="15.35" customHeight="1">
      <c r="A52" s="14"/>
      <c r="B52" s="12"/>
      <c r="C52" s="12"/>
      <c r="D52" s="12"/>
      <c r="E52" s="12"/>
      <c r="F52" s="12"/>
      <c r="G52" s="12"/>
      <c r="H52" s="13"/>
      <c r="I52" s="14"/>
      <c r="J52" s="15"/>
      <c r="K52" s="14"/>
      <c r="L52" s="14"/>
      <c r="M52" s="14"/>
      <c r="N52" s="14"/>
    </row>
    <row r="53" ht="15.35" customHeight="1">
      <c r="A53" s="14"/>
      <c r="B53" s="12"/>
      <c r="C53" s="12"/>
      <c r="D53" s="12"/>
      <c r="E53" s="12"/>
      <c r="F53" s="12"/>
      <c r="G53" s="12"/>
      <c r="H53" s="13"/>
      <c r="I53" s="14"/>
      <c r="J53" s="15"/>
      <c r="K53" s="14"/>
      <c r="L53" s="14"/>
      <c r="M53" s="14"/>
      <c r="N53" s="14"/>
    </row>
    <row r="54" ht="15.35" customHeight="1">
      <c r="A54" t="s" s="11">
        <v>71</v>
      </c>
      <c r="B54" s="12"/>
      <c r="C54" s="12"/>
      <c r="D54" s="12"/>
      <c r="E54" s="12"/>
      <c r="F54" s="12"/>
      <c r="G54" s="12"/>
      <c r="H54" s="13"/>
      <c r="I54" s="14"/>
      <c r="J54" s="15"/>
      <c r="K54" s="14"/>
      <c r="L54" s="14"/>
      <c r="M54" s="14"/>
      <c r="N54" s="14"/>
    </row>
    <row r="55" ht="15.35" customHeight="1">
      <c r="A55" s="19"/>
      <c r="B55" s="20"/>
      <c r="C55" s="20"/>
      <c r="D55" s="20"/>
      <c r="E55" s="20"/>
      <c r="F55" s="20"/>
      <c r="G55" s="20"/>
      <c r="H55" s="21"/>
      <c r="I55" s="22"/>
      <c r="J55" s="23"/>
      <c r="K55" s="14"/>
      <c r="L55" s="14"/>
      <c r="M55" s="14"/>
      <c r="N55" s="14"/>
    </row>
    <row r="56" ht="15.35" customHeight="1">
      <c r="A56" t="s" s="24">
        <v>0</v>
      </c>
      <c r="B56" t="s" s="25">
        <v>72</v>
      </c>
      <c r="C56" t="s" s="25">
        <v>73</v>
      </c>
      <c r="D56" t="s" s="25">
        <v>74</v>
      </c>
      <c r="E56" t="s" s="25">
        <v>75</v>
      </c>
      <c r="F56" t="s" s="25">
        <v>5</v>
      </c>
      <c r="G56" t="s" s="25">
        <v>6</v>
      </c>
      <c r="H56" s="26"/>
      <c r="I56" t="s" s="25">
        <v>8</v>
      </c>
      <c r="J56" t="s" s="27">
        <v>9</v>
      </c>
      <c r="K56" s="28"/>
      <c r="L56" s="14"/>
      <c r="M56" s="14"/>
      <c r="N56" s="14"/>
    </row>
    <row r="57" ht="15.35" customHeight="1">
      <c r="A57" t="s" s="29">
        <v>76</v>
      </c>
      <c r="B57" s="30">
        <v>0.234</v>
      </c>
      <c r="C57" s="30">
        <v>0.26</v>
      </c>
      <c r="D57" s="30">
        <f>(C57-B57)/2</f>
        <v>0.013</v>
      </c>
      <c r="E57" s="30">
        <v>0.002</v>
      </c>
      <c r="F57" s="30">
        <f>C57+E57</f>
        <v>0.262</v>
      </c>
      <c r="G57" s="30">
        <f>B57-E57</f>
        <v>0.232</v>
      </c>
      <c r="H57" s="31"/>
      <c r="I57" s="32"/>
      <c r="J57" s="33"/>
      <c r="K57" s="14"/>
      <c r="L57" s="14"/>
      <c r="M57" s="14"/>
      <c r="N57" s="14"/>
    </row>
    <row r="58" ht="15.35" customHeight="1">
      <c r="A58" t="s" s="16">
        <v>77</v>
      </c>
      <c r="B58" s="17">
        <v>0.515</v>
      </c>
      <c r="C58" s="17">
        <v>0.543</v>
      </c>
      <c r="D58" s="17">
        <f>(C58-B58)/2</f>
        <v>0.014</v>
      </c>
      <c r="E58" s="17">
        <v>0.002</v>
      </c>
      <c r="F58" s="17">
        <f>C58+E58</f>
        <v>0.545</v>
      </c>
      <c r="G58" s="17">
        <f>B58-E58</f>
        <v>0.513</v>
      </c>
      <c r="H58" s="13"/>
      <c r="I58" t="s" s="16">
        <v>78</v>
      </c>
      <c r="J58" s="15"/>
      <c r="K58" s="14"/>
      <c r="L58" s="14"/>
      <c r="M58" s="14"/>
      <c r="N58" s="14"/>
    </row>
    <row r="59" ht="15.35" customHeight="1">
      <c r="A59" t="s" s="16">
        <v>79</v>
      </c>
      <c r="B59" s="17">
        <v>0.61</v>
      </c>
      <c r="C59" s="17">
        <v>0.65</v>
      </c>
      <c r="D59" s="17">
        <f>(C59-B59)/2</f>
        <v>0.02</v>
      </c>
      <c r="E59" s="17">
        <v>0.002</v>
      </c>
      <c r="F59" s="17">
        <f>C59+E59</f>
        <v>0.652</v>
      </c>
      <c r="G59" s="17">
        <f>B59-E59</f>
        <v>0.608</v>
      </c>
      <c r="H59" s="13"/>
      <c r="I59" s="14"/>
      <c r="J59" t="s" s="18">
        <v>80</v>
      </c>
      <c r="K59" s="14"/>
      <c r="L59" s="14"/>
      <c r="M59" s="14"/>
      <c r="N59" s="14"/>
    </row>
    <row r="60" ht="15.35" customHeight="1">
      <c r="A60" t="s" s="16">
        <v>81</v>
      </c>
      <c r="B60" s="17">
        <v>0.715</v>
      </c>
      <c r="C60" s="17">
        <v>0.759</v>
      </c>
      <c r="D60" s="17">
        <f>(C60-B60)/2</f>
        <v>0.022</v>
      </c>
      <c r="E60" s="17">
        <v>0.002</v>
      </c>
      <c r="F60" s="17">
        <f>C60+E60</f>
        <v>0.761</v>
      </c>
      <c r="G60" s="17">
        <f>B60-E60</f>
        <v>0.713</v>
      </c>
      <c r="H60" s="13"/>
      <c r="I60" s="14"/>
      <c r="J60" s="15"/>
      <c r="K60" s="14"/>
      <c r="L60" s="14"/>
      <c r="M60" s="14"/>
      <c r="N60" s="14"/>
    </row>
    <row r="61" ht="15.35" customHeight="1">
      <c r="A61" t="s" s="16">
        <v>82</v>
      </c>
      <c r="B61" s="17">
        <v>0.865</v>
      </c>
      <c r="C61" s="17">
        <v>0.908</v>
      </c>
      <c r="D61" s="17">
        <f>(C61-B61)/2</f>
        <v>0.0215</v>
      </c>
      <c r="E61" s="17">
        <v>0.002</v>
      </c>
      <c r="F61" s="17">
        <f>C61+E61</f>
        <v>0.91</v>
      </c>
      <c r="G61" s="17">
        <f>B61-E61</f>
        <v>0.863</v>
      </c>
      <c r="H61" s="13"/>
      <c r="I61" s="14"/>
      <c r="J61" s="15"/>
      <c r="K61" s="14"/>
      <c r="L61" s="14"/>
      <c r="M61" s="14"/>
      <c r="N61" s="14"/>
    </row>
    <row r="62" ht="15.35" customHeight="1">
      <c r="A62" t="s" s="16">
        <v>83</v>
      </c>
      <c r="B62" s="17">
        <v>0.95</v>
      </c>
      <c r="C62" s="17">
        <v>0.998</v>
      </c>
      <c r="D62" s="17">
        <f>(C62-B62)/2</f>
        <v>0.024</v>
      </c>
      <c r="E62" s="17">
        <v>0.002</v>
      </c>
      <c r="F62" s="17">
        <f>C62+E62</f>
        <v>1</v>
      </c>
      <c r="G62" s="17">
        <f>B62-E62</f>
        <v>0.948</v>
      </c>
      <c r="H62" s="13"/>
      <c r="I62" t="s" s="16">
        <v>84</v>
      </c>
      <c r="J62" s="15"/>
      <c r="K62" s="14"/>
      <c r="L62" s="14"/>
      <c r="M62" s="14"/>
      <c r="N62" s="14"/>
    </row>
    <row r="63" ht="15.35" customHeight="1">
      <c r="A63" t="s" s="16">
        <v>85</v>
      </c>
      <c r="B63" s="17">
        <v>1</v>
      </c>
      <c r="C63" s="17">
        <v>1.04</v>
      </c>
      <c r="D63" s="17">
        <f>(C63-B63)/2</f>
        <v>0.02</v>
      </c>
      <c r="E63" s="17">
        <v>0.002</v>
      </c>
      <c r="F63" s="17">
        <f>C63+E63</f>
        <v>1.042</v>
      </c>
      <c r="G63" s="17">
        <f>B63-E63</f>
        <v>0.998</v>
      </c>
      <c r="H63" s="13"/>
      <c r="I63" s="14"/>
      <c r="J63" s="15"/>
      <c r="K63" s="14"/>
      <c r="L63" s="14"/>
      <c r="M63" s="14"/>
      <c r="N63" s="14"/>
    </row>
    <row r="64" ht="15.35" customHeight="1">
      <c r="A64" t="s" s="16">
        <v>86</v>
      </c>
      <c r="B64" s="17">
        <v>1.13</v>
      </c>
      <c r="C64" s="17">
        <v>1.17</v>
      </c>
      <c r="D64" s="17">
        <f>(C64-B64)/2</f>
        <v>0.02</v>
      </c>
      <c r="E64" s="17">
        <v>0.002</v>
      </c>
      <c r="F64" s="17">
        <f>C64+E64</f>
        <v>1.172</v>
      </c>
      <c r="G64" s="17">
        <f>B64-E64</f>
        <v>1.128</v>
      </c>
      <c r="H64" s="13"/>
      <c r="I64" s="14"/>
      <c r="J64" s="15"/>
      <c r="K64" s="14"/>
      <c r="L64" s="14"/>
      <c r="M64" s="14"/>
      <c r="N64" s="14"/>
    </row>
    <row r="65" ht="15.35" customHeight="1">
      <c r="A65" t="s" s="16">
        <v>87</v>
      </c>
      <c r="B65" s="17">
        <v>1.3</v>
      </c>
      <c r="C65" s="17">
        <v>1.34</v>
      </c>
      <c r="D65" s="17">
        <f>(C65-B65)/2</f>
        <v>0.02</v>
      </c>
      <c r="E65" s="17">
        <v>0.002</v>
      </c>
      <c r="F65" s="17">
        <f>C65+E65</f>
        <v>1.342</v>
      </c>
      <c r="G65" s="17">
        <f>B65-E65</f>
        <v>1.298</v>
      </c>
      <c r="H65" s="13"/>
      <c r="I65" s="14"/>
      <c r="J65" s="15"/>
      <c r="K65" s="14"/>
      <c r="L65" s="14"/>
      <c r="M65" s="14"/>
      <c r="N65" s="14"/>
    </row>
    <row r="66" ht="15.35" customHeight="1">
      <c r="A66" t="s" s="16">
        <v>88</v>
      </c>
      <c r="B66" s="17">
        <v>1.6</v>
      </c>
      <c r="C66" s="17">
        <v>1.64</v>
      </c>
      <c r="D66" s="17">
        <f>(C66-B66)/2</f>
        <v>0.02</v>
      </c>
      <c r="E66" s="17">
        <v>0.002</v>
      </c>
      <c r="F66" s="17">
        <f>C66+E66</f>
        <v>1.642</v>
      </c>
      <c r="G66" s="17">
        <f>B66-E66</f>
        <v>1.598</v>
      </c>
      <c r="H66" s="13"/>
      <c r="I66" s="14"/>
      <c r="J66" s="15"/>
      <c r="K66" s="14"/>
      <c r="L66" s="14"/>
      <c r="M66" s="14"/>
      <c r="N66" s="14"/>
    </row>
    <row r="67" ht="15.35" customHeight="1">
      <c r="A67" t="s" s="16">
        <v>89</v>
      </c>
      <c r="B67" s="17">
        <v>1.8</v>
      </c>
      <c r="C67" s="17">
        <v>1.84</v>
      </c>
      <c r="D67" s="17">
        <f>(C67-B67)/2</f>
        <v>0.02</v>
      </c>
      <c r="E67" s="17">
        <v>0.002</v>
      </c>
      <c r="F67" s="17">
        <f>C67+E67</f>
        <v>1.842</v>
      </c>
      <c r="G67" s="17">
        <f>B67-E67</f>
        <v>1.798</v>
      </c>
      <c r="H67" s="13"/>
      <c r="I67" s="14"/>
      <c r="J67" s="15"/>
      <c r="K67" s="14"/>
      <c r="L67" s="14"/>
      <c r="M67" s="14"/>
      <c r="N67" s="14"/>
    </row>
    <row r="68" ht="15.35" customHeight="1">
      <c r="A68" t="s" s="16">
        <v>90</v>
      </c>
      <c r="B68" s="17">
        <v>2</v>
      </c>
      <c r="C68" s="17">
        <v>2.04</v>
      </c>
      <c r="D68" s="17">
        <f>(C68-B68)/2</f>
        <v>0.02</v>
      </c>
      <c r="E68" s="17">
        <v>0.002</v>
      </c>
      <c r="F68" s="17">
        <f>C68+E68</f>
        <v>2.042</v>
      </c>
      <c r="G68" s="17">
        <f>B68-E68</f>
        <v>1.998</v>
      </c>
      <c r="H68" s="13"/>
      <c r="I68" s="14"/>
      <c r="J68" s="15"/>
      <c r="K68" s="14"/>
      <c r="L68" s="14"/>
      <c r="M68" s="14"/>
      <c r="N68" s="14"/>
    </row>
    <row r="69" ht="15.35" customHeight="1">
      <c r="A69" t="s" s="16">
        <v>91</v>
      </c>
      <c r="B69" s="17">
        <v>2.674</v>
      </c>
      <c r="C69" s="17">
        <v>2.7</v>
      </c>
      <c r="D69" s="17">
        <f>(C69-B69)/2</f>
        <v>0.013</v>
      </c>
      <c r="E69" s="17">
        <v>0.002</v>
      </c>
      <c r="F69" s="17">
        <f>C69+E69</f>
        <v>2.702</v>
      </c>
      <c r="G69" s="17">
        <f>B69-E69</f>
        <v>2.672</v>
      </c>
      <c r="H69" s="13"/>
      <c r="I69" s="14"/>
      <c r="J69" s="15"/>
      <c r="K69" s="14"/>
      <c r="L69" s="14"/>
      <c r="M69" s="14"/>
      <c r="N69" s="14"/>
    </row>
    <row r="70" ht="15.35" customHeight="1">
      <c r="A70" t="s" s="16">
        <v>92</v>
      </c>
      <c r="B70" s="17">
        <v>3.6</v>
      </c>
      <c r="C70" s="17">
        <v>3.69</v>
      </c>
      <c r="D70" s="17">
        <f>(C70-B70)/2</f>
        <v>0.045</v>
      </c>
      <c r="E70" s="17">
        <v>0.002</v>
      </c>
      <c r="F70" s="17">
        <f>C70+E70</f>
        <v>3.692</v>
      </c>
      <c r="G70" s="17">
        <f>B70-E70</f>
        <v>3.598</v>
      </c>
      <c r="H70" s="13"/>
      <c r="I70" s="14"/>
      <c r="J70" s="15"/>
      <c r="K70" s="14"/>
      <c r="L70" s="14"/>
      <c r="M70" s="14"/>
      <c r="N70" s="14"/>
    </row>
    <row r="71" ht="15.35" customHeight="1">
      <c r="A71" s="14"/>
      <c r="B71" s="12"/>
      <c r="C71" s="12"/>
      <c r="D71" s="12"/>
      <c r="E71" s="12"/>
      <c r="F71" s="12"/>
      <c r="G71" s="12"/>
      <c r="H71" s="13"/>
      <c r="I71" s="14"/>
      <c r="J71" s="15"/>
      <c r="K71" s="14"/>
      <c r="L71" s="14"/>
      <c r="M71" s="14"/>
      <c r="N71" s="14"/>
    </row>
    <row r="72" ht="15.35" customHeight="1">
      <c r="A72" t="s" s="11">
        <v>93</v>
      </c>
      <c r="B72" s="12"/>
      <c r="C72" s="12"/>
      <c r="D72" s="12"/>
      <c r="E72" s="12"/>
      <c r="F72" s="12"/>
      <c r="G72" s="12"/>
      <c r="H72" s="13"/>
      <c r="I72" s="14"/>
      <c r="J72" s="15"/>
      <c r="K72" s="14"/>
      <c r="L72" s="14"/>
      <c r="M72" s="14"/>
      <c r="N72" s="14"/>
    </row>
    <row r="73" ht="15.35" customHeight="1">
      <c r="A73" s="14"/>
      <c r="B73" s="12"/>
      <c r="C73" s="12"/>
      <c r="D73" s="12"/>
      <c r="E73" s="12"/>
      <c r="F73" s="12"/>
      <c r="G73" s="12"/>
      <c r="H73" s="13"/>
      <c r="I73" s="14"/>
      <c r="J73" s="15"/>
      <c r="K73" s="14"/>
      <c r="L73" s="14"/>
      <c r="M73" s="14"/>
      <c r="N73" s="14"/>
    </row>
    <row r="74" ht="15.35" customHeight="1">
      <c r="A74" t="s" s="16">
        <v>94</v>
      </c>
      <c r="B74" s="17">
        <v>0.865</v>
      </c>
      <c r="C74" s="17">
        <v>0.945</v>
      </c>
      <c r="D74" s="17">
        <f>(C74-B74)/2</f>
        <v>0.04</v>
      </c>
      <c r="E74" s="17">
        <v>0.002</v>
      </c>
      <c r="F74" s="17">
        <f>C74+E74</f>
        <v>0.947</v>
      </c>
      <c r="G74" s="17">
        <f>B74-E74</f>
        <v>0.863</v>
      </c>
      <c r="H74" s="13"/>
      <c r="I74" s="14"/>
      <c r="J74" s="15"/>
      <c r="K74" s="14"/>
      <c r="L74" s="14"/>
      <c r="M74" s="14"/>
      <c r="N74" s="14"/>
    </row>
    <row r="75" ht="15.35" customHeight="1">
      <c r="A75" t="s" s="16">
        <v>95</v>
      </c>
      <c r="B75" s="17">
        <v>1.14</v>
      </c>
      <c r="C75" s="17">
        <v>1.22</v>
      </c>
      <c r="D75" s="17">
        <f>(C75-B75)/2</f>
        <v>0.04</v>
      </c>
      <c r="E75" s="17">
        <v>0.002</v>
      </c>
      <c r="F75" s="17">
        <f>C75+E75</f>
        <v>1.222</v>
      </c>
      <c r="G75" s="17">
        <f>B75-E75</f>
        <v>1.138</v>
      </c>
      <c r="H75" s="13"/>
      <c r="I75" s="14"/>
      <c r="J75" s="15"/>
      <c r="K75" s="14"/>
      <c r="L75" s="14"/>
      <c r="M75" s="14"/>
      <c r="N75" s="14"/>
    </row>
    <row r="76" ht="15.35" customHeight="1">
      <c r="A76" t="s" s="16">
        <v>96</v>
      </c>
      <c r="B76" s="17">
        <v>1.25</v>
      </c>
      <c r="C76" s="17">
        <v>1.34</v>
      </c>
      <c r="D76" s="17">
        <f>(C76-B76)/2</f>
        <v>0.045</v>
      </c>
      <c r="E76" s="17">
        <v>0.002</v>
      </c>
      <c r="F76" s="17">
        <f>C76+E76</f>
        <v>1.342</v>
      </c>
      <c r="G76" s="17">
        <f>B76-E76</f>
        <v>1.248</v>
      </c>
      <c r="H76" s="13"/>
      <c r="I76" s="14"/>
      <c r="J76" s="15"/>
      <c r="K76" s="14"/>
      <c r="L76" s="14"/>
      <c r="M76" s="14"/>
      <c r="N76" s="14"/>
    </row>
    <row r="77" ht="15.35" customHeight="1">
      <c r="A77" t="s" s="16">
        <v>97</v>
      </c>
      <c r="B77" s="17">
        <v>1.5</v>
      </c>
      <c r="C77" s="17">
        <v>1.59</v>
      </c>
      <c r="D77" s="17">
        <f>(C77-B77)/2</f>
        <v>0.045</v>
      </c>
      <c r="E77" s="17">
        <v>0.002</v>
      </c>
      <c r="F77" s="17">
        <f>C77+E77</f>
        <v>1.592</v>
      </c>
      <c r="G77" s="17">
        <f>B77-E77</f>
        <v>1.498</v>
      </c>
      <c r="H77" s="13"/>
      <c r="I77" s="14"/>
      <c r="J77" s="15"/>
      <c r="K77" s="14"/>
      <c r="L77" s="14"/>
      <c r="M77" s="14"/>
      <c r="N77" s="14"/>
    </row>
    <row r="78" ht="15.35" customHeight="1">
      <c r="A78" t="s" s="16">
        <v>98</v>
      </c>
      <c r="B78" s="17">
        <v>1.75</v>
      </c>
      <c r="C78" s="17">
        <v>1.84</v>
      </c>
      <c r="D78" s="17">
        <f>(C78-B78)/2</f>
        <v>0.045</v>
      </c>
      <c r="E78" s="17">
        <v>0.002</v>
      </c>
      <c r="F78" s="17">
        <f>C78+E78</f>
        <v>1.842</v>
      </c>
      <c r="G78" s="17">
        <f>B78-E78</f>
        <v>1.748</v>
      </c>
      <c r="H78" s="13"/>
      <c r="I78" s="14"/>
      <c r="J78" s="15"/>
      <c r="K78" s="14"/>
      <c r="L78" s="14"/>
      <c r="M78" s="14"/>
      <c r="N78" s="14"/>
    </row>
    <row r="79" ht="15.35" customHeight="1">
      <c r="A79" t="s" s="16">
        <v>99</v>
      </c>
      <c r="B79" s="17">
        <v>2</v>
      </c>
      <c r="C79" s="17">
        <v>2.08</v>
      </c>
      <c r="D79" s="17">
        <f>(C79-B79)/2</f>
        <v>0.04</v>
      </c>
      <c r="E79" s="17">
        <v>0.002</v>
      </c>
      <c r="F79" s="17">
        <f>C79+E79</f>
        <v>2.082</v>
      </c>
      <c r="G79" s="17">
        <f>B79-E79</f>
        <v>1.998</v>
      </c>
      <c r="H79" s="13"/>
      <c r="I79" s="14"/>
      <c r="J79" s="15"/>
      <c r="K79" s="14"/>
      <c r="L79" s="14"/>
      <c r="M79" s="14"/>
      <c r="N79" s="14"/>
    </row>
    <row r="80" ht="15.35" customHeight="1">
      <c r="A80" t="s" s="16">
        <v>100</v>
      </c>
      <c r="B80" s="17">
        <v>2.25</v>
      </c>
      <c r="C80" s="17">
        <v>2.34</v>
      </c>
      <c r="D80" s="17">
        <f>(C80-B80)/2</f>
        <v>0.045</v>
      </c>
      <c r="E80" s="17">
        <v>0.002</v>
      </c>
      <c r="F80" s="17">
        <f>C80+E80</f>
        <v>2.342</v>
      </c>
      <c r="G80" s="17">
        <f>B80-E80</f>
        <v>2.248</v>
      </c>
      <c r="H80" s="13"/>
      <c r="I80" s="14"/>
      <c r="J80" s="15"/>
      <c r="K80" s="14"/>
      <c r="L80" s="14"/>
      <c r="M80" s="14"/>
      <c r="N80" s="14"/>
    </row>
    <row r="81" ht="15.35" customHeight="1">
      <c r="A81" t="s" s="16">
        <v>101</v>
      </c>
      <c r="B81" s="17">
        <v>2.75</v>
      </c>
      <c r="C81" s="17">
        <v>2.84</v>
      </c>
      <c r="D81" s="17">
        <f>(C81-B81)/2</f>
        <v>0.045</v>
      </c>
      <c r="E81" s="17">
        <v>0.002</v>
      </c>
      <c r="F81" s="17">
        <f>C81+E81</f>
        <v>2.842</v>
      </c>
      <c r="G81" s="17">
        <f>B81-E81</f>
        <v>2.748</v>
      </c>
      <c r="H81" s="13"/>
      <c r="I81" s="14"/>
      <c r="J81" s="15"/>
      <c r="K81" s="14"/>
      <c r="L81" s="14"/>
      <c r="M81" s="14"/>
      <c r="N81" s="14"/>
    </row>
    <row r="82" ht="15.35" customHeight="1">
      <c r="A82" s="14"/>
      <c r="B82" s="12"/>
      <c r="C82" s="12"/>
      <c r="D82" s="12"/>
      <c r="E82" s="12"/>
      <c r="F82" s="12"/>
      <c r="G82" s="12"/>
      <c r="H82" s="13"/>
      <c r="I82" s="14"/>
      <c r="J82" s="15"/>
      <c r="K82" s="14"/>
      <c r="L82" s="14"/>
      <c r="M82" s="14"/>
      <c r="N82" s="14"/>
    </row>
    <row r="83" ht="15.35" customHeight="1">
      <c r="A83" t="s" s="11">
        <v>102</v>
      </c>
      <c r="B83" s="12"/>
      <c r="C83" s="12"/>
      <c r="D83" s="12"/>
      <c r="E83" s="12"/>
      <c r="F83" s="12"/>
      <c r="G83" s="12"/>
      <c r="H83" s="13"/>
      <c r="I83" s="14"/>
      <c r="J83" s="15"/>
      <c r="K83" s="14"/>
      <c r="L83" s="14"/>
      <c r="M83" s="14"/>
      <c r="N83" s="14"/>
    </row>
    <row r="84" ht="15.35" customHeight="1">
      <c r="A84" s="14"/>
      <c r="B84" s="12"/>
      <c r="C84" s="12"/>
      <c r="D84" s="12"/>
      <c r="E84" s="12"/>
      <c r="F84" s="12"/>
      <c r="G84" s="12"/>
      <c r="H84" s="13"/>
      <c r="I84" s="14"/>
      <c r="J84" s="15"/>
      <c r="K84" s="14"/>
      <c r="L84" s="14"/>
      <c r="M84" s="14"/>
      <c r="N84" s="14"/>
    </row>
    <row r="85" ht="15.35" customHeight="1">
      <c r="A85" t="s" s="16">
        <v>103</v>
      </c>
      <c r="B85" s="17">
        <v>0.715</v>
      </c>
      <c r="C85" s="17">
        <v>0.759</v>
      </c>
      <c r="D85" s="17">
        <f>(C85-B85)/2</f>
        <v>0.022</v>
      </c>
      <c r="E85" s="17">
        <v>0.002</v>
      </c>
      <c r="F85" s="17">
        <f>C85+E85</f>
        <v>0.761</v>
      </c>
      <c r="G85" s="17">
        <f>B85-E85</f>
        <v>0.713</v>
      </c>
      <c r="H85" s="13"/>
      <c r="I85" s="14"/>
      <c r="J85" s="15"/>
      <c r="K85" s="14"/>
      <c r="L85" s="14"/>
      <c r="M85" s="14"/>
      <c r="N85" s="14"/>
    </row>
    <row r="86" ht="15.35" customHeight="1">
      <c r="A86" t="s" s="16">
        <v>104</v>
      </c>
      <c r="B86" s="17">
        <v>0.865</v>
      </c>
      <c r="C86" s="17">
        <v>0.908</v>
      </c>
      <c r="D86" s="17">
        <f>(C86-B86)/2</f>
        <v>0.0215</v>
      </c>
      <c r="E86" s="17">
        <v>0.002</v>
      </c>
      <c r="F86" s="17">
        <f>C86+E86</f>
        <v>0.91</v>
      </c>
      <c r="G86" s="17">
        <f>B86-E86</f>
        <v>0.863</v>
      </c>
      <c r="H86" s="13"/>
      <c r="I86" s="14"/>
      <c r="J86" s="15"/>
      <c r="K86" s="14"/>
      <c r="L86" s="14"/>
      <c r="M86" s="14"/>
      <c r="N86" s="14"/>
    </row>
    <row r="87" ht="45" customHeight="1">
      <c r="A87" t="s" s="16">
        <v>105</v>
      </c>
      <c r="B87" s="17">
        <v>1.039</v>
      </c>
      <c r="C87" s="17">
        <v>1.06</v>
      </c>
      <c r="D87" s="17">
        <f>(C87-B87)/2</f>
        <v>0.0105</v>
      </c>
      <c r="E87" s="17">
        <v>0.002</v>
      </c>
      <c r="F87" s="17">
        <f>C87+E87</f>
        <v>1.062</v>
      </c>
      <c r="G87" s="17">
        <f>B87-E87</f>
        <v>1.037</v>
      </c>
      <c r="H87" s="13"/>
      <c r="I87" t="s" s="16">
        <v>106</v>
      </c>
      <c r="J87" t="s" s="18">
        <v>107</v>
      </c>
      <c r="K87" s="14"/>
      <c r="L87" s="14"/>
      <c r="M87" s="14"/>
      <c r="N87" s="14"/>
    </row>
    <row r="88" ht="15.35" customHeight="1">
      <c r="A88" t="s" s="16">
        <v>108</v>
      </c>
      <c r="B88" s="17">
        <v>1.3</v>
      </c>
      <c r="C88" s="17">
        <v>1.34</v>
      </c>
      <c r="D88" s="17">
        <f>(C88-B88)/2</f>
        <v>0.02</v>
      </c>
      <c r="E88" s="17">
        <v>0.002</v>
      </c>
      <c r="F88" s="17">
        <f>C88+E88</f>
        <v>1.342</v>
      </c>
      <c r="G88" s="17">
        <f>B88-E88</f>
        <v>1.298</v>
      </c>
      <c r="H88" s="13"/>
      <c r="I88" s="14"/>
      <c r="J88" t="s" s="18">
        <v>109</v>
      </c>
      <c r="K88" s="14"/>
      <c r="L88" s="14"/>
      <c r="M88" s="14"/>
      <c r="N88" s="14"/>
    </row>
    <row r="89" ht="15.35" customHeight="1">
      <c r="A89" s="14"/>
      <c r="B89" s="12"/>
      <c r="C89" s="12"/>
      <c r="D89" s="12"/>
      <c r="E89" s="12"/>
      <c r="F89" s="12"/>
      <c r="G89" s="12"/>
      <c r="H89" s="13"/>
      <c r="I89" s="14"/>
      <c r="J89" s="15"/>
      <c r="K89" s="14"/>
      <c r="L89" s="14"/>
      <c r="M89" s="14"/>
      <c r="N89" s="14"/>
    </row>
    <row r="90" ht="30" customHeight="1">
      <c r="A90" t="s" s="11">
        <v>110</v>
      </c>
      <c r="B90" s="12"/>
      <c r="C90" s="12"/>
      <c r="D90" s="12"/>
      <c r="E90" s="12"/>
      <c r="F90" s="12"/>
      <c r="G90" s="12"/>
      <c r="H90" s="13"/>
      <c r="I90" t="s" s="16">
        <v>111</v>
      </c>
      <c r="J90" t="s" s="34">
        <v>112</v>
      </c>
      <c r="K90" s="14"/>
      <c r="L90" s="14"/>
      <c r="M90" s="14"/>
      <c r="N90" s="14"/>
    </row>
    <row r="91" ht="15.35" customHeight="1">
      <c r="A91" s="19"/>
      <c r="B91" s="20"/>
      <c r="C91" s="20"/>
      <c r="D91" s="20"/>
      <c r="E91" s="20"/>
      <c r="F91" s="20"/>
      <c r="G91" s="20"/>
      <c r="H91" s="21"/>
      <c r="I91" s="22"/>
      <c r="J91" s="23"/>
      <c r="K91" s="14"/>
      <c r="L91" s="14"/>
      <c r="M91" s="14"/>
      <c r="N91" s="14"/>
    </row>
    <row r="92" ht="15.35" customHeight="1">
      <c r="A92" t="s" s="24">
        <v>0</v>
      </c>
      <c r="B92" t="s" s="25">
        <v>72</v>
      </c>
      <c r="C92" t="s" s="25">
        <v>73</v>
      </c>
      <c r="D92" t="s" s="25">
        <v>74</v>
      </c>
      <c r="E92" t="s" s="25">
        <v>75</v>
      </c>
      <c r="F92" t="s" s="25">
        <v>5</v>
      </c>
      <c r="G92" t="s" s="25">
        <v>6</v>
      </c>
      <c r="H92" s="26"/>
      <c r="I92" t="s" s="25">
        <v>8</v>
      </c>
      <c r="J92" t="s" s="27">
        <v>9</v>
      </c>
      <c r="K92" s="28"/>
      <c r="L92" s="14"/>
      <c r="M92" s="14"/>
      <c r="N92" s="14"/>
    </row>
    <row r="93" ht="15.35" customHeight="1">
      <c r="A93" t="s" s="29">
        <v>113</v>
      </c>
      <c r="B93" s="30">
        <v>1.8</v>
      </c>
      <c r="C93" s="30">
        <v>1.88</v>
      </c>
      <c r="D93" s="30">
        <f>(C93-B93)/2</f>
        <v>0.04</v>
      </c>
      <c r="E93" s="30">
        <v>0.002</v>
      </c>
      <c r="F93" s="30">
        <f>C93+E93</f>
        <v>1.882</v>
      </c>
      <c r="G93" s="30">
        <f>B93-E93</f>
        <v>1.798</v>
      </c>
      <c r="H93" s="31"/>
      <c r="I93" t="s" s="29">
        <v>114</v>
      </c>
      <c r="J93" s="33"/>
      <c r="K93" s="14"/>
      <c r="L93" s="14"/>
      <c r="M93" s="14"/>
      <c r="N93" s="14"/>
    </row>
    <row r="94" ht="15.35" customHeight="1">
      <c r="A94" t="s" s="16">
        <v>115</v>
      </c>
      <c r="B94" s="17">
        <v>2.56</v>
      </c>
      <c r="C94" s="17">
        <v>2.64</v>
      </c>
      <c r="D94" s="17">
        <f>(C94-B94)/2</f>
        <v>0.04</v>
      </c>
      <c r="E94" s="17">
        <v>0.002</v>
      </c>
      <c r="F94" s="17">
        <f>C94+E94</f>
        <v>2.642</v>
      </c>
      <c r="G94" s="17">
        <f>B94-E94</f>
        <v>2.558</v>
      </c>
      <c r="H94" s="13"/>
      <c r="I94" t="s" s="16">
        <v>116</v>
      </c>
      <c r="J94" s="15"/>
      <c r="K94" s="14"/>
      <c r="L94" s="14"/>
      <c r="M94" s="14"/>
      <c r="N94" s="14"/>
    </row>
    <row r="95" ht="15.35" customHeight="1">
      <c r="A95" t="s" s="16">
        <v>117</v>
      </c>
      <c r="B95" s="17">
        <v>3.9</v>
      </c>
      <c r="C95" s="17">
        <v>3.987</v>
      </c>
      <c r="D95" s="17">
        <f>(C95-B95)/2</f>
        <v>0.0435</v>
      </c>
      <c r="E95" s="17">
        <v>0.002</v>
      </c>
      <c r="F95" s="17">
        <f>C95+E95</f>
        <v>3.989</v>
      </c>
      <c r="G95" s="17">
        <f>B95-E95</f>
        <v>3.898</v>
      </c>
      <c r="H95" s="13"/>
      <c r="I95" t="s" s="16">
        <v>118</v>
      </c>
      <c r="J95" s="15"/>
      <c r="K95" s="14"/>
      <c r="L95" s="14"/>
      <c r="M95" s="14"/>
      <c r="N95" s="14"/>
    </row>
    <row r="96" ht="15.35" customHeight="1">
      <c r="A96" s="14"/>
      <c r="B96" s="12"/>
      <c r="C96" s="12"/>
      <c r="D96" s="12"/>
      <c r="E96" s="12"/>
      <c r="F96" s="12"/>
      <c r="G96" s="12"/>
      <c r="H96" s="13"/>
      <c r="I96" s="14"/>
      <c r="J96" s="15"/>
      <c r="K96" s="14"/>
      <c r="L96" s="14"/>
      <c r="M96" s="14"/>
      <c r="N96" s="14"/>
    </row>
    <row r="97" ht="15.35" customHeight="1">
      <c r="A97" s="14"/>
      <c r="B97" s="12"/>
      <c r="C97" s="12"/>
      <c r="D97" s="12"/>
      <c r="E97" s="12"/>
      <c r="F97" s="12"/>
      <c r="G97" s="12"/>
      <c r="H97" s="13"/>
      <c r="I97" s="14"/>
      <c r="J97" s="15"/>
      <c r="K97" s="14"/>
      <c r="L97" s="14"/>
      <c r="M97" s="14"/>
      <c r="N97" s="14"/>
    </row>
    <row r="98" ht="15.35" customHeight="1">
      <c r="A98" t="s" s="11">
        <v>119</v>
      </c>
      <c r="B98" s="12"/>
      <c r="C98" s="12"/>
      <c r="D98" s="12"/>
      <c r="E98" s="12"/>
      <c r="F98" s="12"/>
      <c r="G98" s="12"/>
      <c r="H98" s="13"/>
      <c r="I98" t="s" s="16">
        <v>120</v>
      </c>
      <c r="J98" s="15"/>
      <c r="K98" s="14"/>
      <c r="L98" s="14"/>
      <c r="M98" s="14"/>
      <c r="N98" s="14"/>
    </row>
    <row r="99" ht="15.35" customHeight="1">
      <c r="A99" s="19"/>
      <c r="B99" s="20"/>
      <c r="C99" s="20"/>
      <c r="D99" s="20"/>
      <c r="E99" s="20"/>
      <c r="F99" s="20"/>
      <c r="G99" s="20"/>
      <c r="H99" s="21"/>
      <c r="I99" s="22"/>
      <c r="J99" s="23"/>
      <c r="K99" s="14"/>
      <c r="L99" s="14"/>
      <c r="M99" s="14"/>
      <c r="N99" s="14"/>
    </row>
    <row r="100" ht="15.35" customHeight="1">
      <c r="A100" t="s" s="24">
        <v>0</v>
      </c>
      <c r="B100" t="s" s="25">
        <v>72</v>
      </c>
      <c r="C100" t="s" s="25">
        <v>73</v>
      </c>
      <c r="D100" t="s" s="25">
        <v>74</v>
      </c>
      <c r="E100" t="s" s="25">
        <v>75</v>
      </c>
      <c r="F100" t="s" s="25">
        <v>5</v>
      </c>
      <c r="G100" t="s" s="25">
        <v>6</v>
      </c>
      <c r="H100" s="26"/>
      <c r="I100" t="s" s="25">
        <v>8</v>
      </c>
      <c r="J100" t="s" s="27">
        <v>9</v>
      </c>
      <c r="K100" s="28"/>
      <c r="L100" s="14"/>
      <c r="M100" s="14"/>
      <c r="N100" s="14"/>
    </row>
    <row r="101" ht="15.35" customHeight="1">
      <c r="A101" t="s" s="29">
        <v>121</v>
      </c>
      <c r="B101" s="35">
        <v>1.15</v>
      </c>
      <c r="C101" s="30">
        <v>1.274</v>
      </c>
      <c r="D101" s="30">
        <f>(C101-B101)/2</f>
        <v>0.062</v>
      </c>
      <c r="E101" s="30">
        <v>0.003</v>
      </c>
      <c r="F101" s="30">
        <f>C101+E101</f>
        <v>1.277</v>
      </c>
      <c r="G101" s="30">
        <f>B101-E101</f>
        <v>1.147</v>
      </c>
      <c r="H101" s="31"/>
      <c r="I101" t="s" s="29">
        <v>122</v>
      </c>
      <c r="J101" s="33"/>
      <c r="K101" s="14"/>
      <c r="L101" s="14"/>
      <c r="M101" s="14"/>
      <c r="N101" s="14"/>
    </row>
    <row r="102" ht="15.35" customHeight="1">
      <c r="A102" t="s" s="16">
        <v>123</v>
      </c>
      <c r="B102" s="36">
        <v>1.52</v>
      </c>
      <c r="C102" s="17">
        <v>1.644</v>
      </c>
      <c r="D102" s="17">
        <f>(C102-B102)/2</f>
        <v>0.062</v>
      </c>
      <c r="E102" s="17">
        <v>0.003</v>
      </c>
      <c r="F102" s="17">
        <f>C102+E102</f>
        <v>1.647</v>
      </c>
      <c r="G102" s="17">
        <f>B102-E102</f>
        <v>1.517</v>
      </c>
      <c r="H102" s="13"/>
      <c r="I102" t="s" s="16">
        <v>122</v>
      </c>
      <c r="J102" s="15"/>
      <c r="K102" s="14"/>
      <c r="L102" s="14"/>
      <c r="M102" s="14"/>
      <c r="N102" s="14"/>
    </row>
    <row r="103" ht="15.35" customHeight="1">
      <c r="A103" t="s" s="16">
        <v>124</v>
      </c>
      <c r="B103" s="36">
        <v>2.15</v>
      </c>
      <c r="C103" s="17">
        <v>2.274</v>
      </c>
      <c r="D103" s="17">
        <f>(C103-B103)/2</f>
        <v>0.062</v>
      </c>
      <c r="E103" s="17">
        <v>0.003</v>
      </c>
      <c r="F103" s="17">
        <f>C103+E103</f>
        <v>2.277</v>
      </c>
      <c r="G103" s="17">
        <f>B103-E103</f>
        <v>2.147</v>
      </c>
      <c r="H103" s="13"/>
      <c r="I103" t="s" s="16">
        <v>122</v>
      </c>
      <c r="J103" s="15"/>
      <c r="K103" s="14"/>
      <c r="L103" s="14"/>
      <c r="M103" s="14"/>
      <c r="N103" s="14"/>
    </row>
    <row r="104" ht="15.35" customHeight="1">
      <c r="A104" t="s" s="16">
        <v>125</v>
      </c>
      <c r="B104" s="36">
        <v>2.56</v>
      </c>
      <c r="C104" s="17">
        <v>2.684</v>
      </c>
      <c r="D104" s="17">
        <f>(C104-B104)/2</f>
        <v>0.062</v>
      </c>
      <c r="E104" s="17">
        <v>0.003</v>
      </c>
      <c r="F104" s="17">
        <f>C104+E104</f>
        <v>2.687</v>
      </c>
      <c r="G104" s="17">
        <f>B104-E104</f>
        <v>2.557</v>
      </c>
      <c r="H104" s="13"/>
      <c r="I104" t="s" s="16">
        <v>122</v>
      </c>
      <c r="J104" s="15"/>
      <c r="K104" s="14"/>
      <c r="L104" s="14"/>
      <c r="M104" s="14"/>
      <c r="N104" s="14"/>
    </row>
    <row r="105" ht="15.35" customHeight="1">
      <c r="A105" t="s" s="16">
        <v>126</v>
      </c>
      <c r="B105" s="17">
        <v>3</v>
      </c>
      <c r="C105" s="17">
        <v>3.124</v>
      </c>
      <c r="D105" s="17">
        <f>(C105-B105)/2</f>
        <v>0.062</v>
      </c>
      <c r="E105" s="17">
        <v>0.003</v>
      </c>
      <c r="F105" s="17">
        <f>C105+E105</f>
        <v>3.127</v>
      </c>
      <c r="G105" s="17">
        <f>B105-E105</f>
        <v>2.997</v>
      </c>
      <c r="H105" s="13"/>
      <c r="I105" t="s" s="16">
        <v>122</v>
      </c>
      <c r="J105" s="15"/>
      <c r="K105" s="14"/>
      <c r="L105" s="14"/>
      <c r="M105" s="14"/>
      <c r="N105" s="14"/>
    </row>
    <row r="106" ht="15.35" customHeight="1">
      <c r="A106" t="s" s="16">
        <v>127</v>
      </c>
      <c r="B106" s="17">
        <v>3.9</v>
      </c>
      <c r="C106" s="17">
        <v>4.024</v>
      </c>
      <c r="D106" s="17">
        <f>(C106-B106)/2</f>
        <v>0.062</v>
      </c>
      <c r="E106" s="17">
        <v>0.003</v>
      </c>
      <c r="F106" s="17">
        <f>C106+E106</f>
        <v>4.027</v>
      </c>
      <c r="G106" s="17">
        <f>B106-E106</f>
        <v>3.897</v>
      </c>
      <c r="H106" s="13"/>
      <c r="I106" t="s" s="16">
        <v>122</v>
      </c>
      <c r="J106" s="15"/>
      <c r="K106" s="14"/>
      <c r="L106" s="14"/>
      <c r="M106" s="14"/>
      <c r="N106" s="14"/>
    </row>
    <row r="107" ht="15.35" customHeight="1">
      <c r="A107" t="s" s="16">
        <v>128</v>
      </c>
      <c r="B107" s="17">
        <v>5.5</v>
      </c>
      <c r="C107" s="17">
        <v>5.654</v>
      </c>
      <c r="D107" s="17">
        <f>(C107-B107)/2</f>
        <v>0.077</v>
      </c>
      <c r="E107" s="17">
        <v>0.003</v>
      </c>
      <c r="F107" s="17">
        <f>C107+E107</f>
        <v>5.657</v>
      </c>
      <c r="G107" s="17">
        <f>B107-E107</f>
        <v>5.497</v>
      </c>
      <c r="H107" s="13"/>
      <c r="I107" t="s" s="16">
        <v>129</v>
      </c>
      <c r="J107" s="15"/>
      <c r="K107" s="14"/>
      <c r="L107" s="14"/>
      <c r="M107" s="14"/>
      <c r="N107" s="14"/>
    </row>
    <row r="108" ht="15.35" customHeight="1">
      <c r="A108" t="s" s="16">
        <v>130</v>
      </c>
      <c r="B108" s="17">
        <v>6</v>
      </c>
      <c r="C108" s="17">
        <v>6.148</v>
      </c>
      <c r="D108" s="17">
        <f>(C108-B108)/2</f>
        <v>0.074</v>
      </c>
      <c r="E108" s="17">
        <v>0.003</v>
      </c>
      <c r="F108" s="17">
        <f>C108+E108</f>
        <v>6.151</v>
      </c>
      <c r="G108" s="17">
        <f>B108-E108</f>
        <v>5.997</v>
      </c>
      <c r="H108" s="13"/>
      <c r="I108" t="s" s="16">
        <v>129</v>
      </c>
      <c r="J108" s="15"/>
      <c r="K108" s="14"/>
      <c r="L108" s="14"/>
      <c r="M108" s="14"/>
      <c r="N108" s="14"/>
    </row>
    <row r="109" ht="15.35" customHeight="1">
      <c r="A109" t="s" s="16">
        <v>131</v>
      </c>
      <c r="B109" s="17">
        <v>7.5</v>
      </c>
      <c r="C109" s="17">
        <v>7.66</v>
      </c>
      <c r="D109" s="17">
        <f>(C109-B109)/2</f>
        <v>0.08</v>
      </c>
      <c r="E109" s="17">
        <v>0.003</v>
      </c>
      <c r="F109" s="17">
        <f>C109+E109</f>
        <v>7.663</v>
      </c>
      <c r="G109" s="17">
        <f>B109-E109</f>
        <v>7.497</v>
      </c>
      <c r="H109" s="13"/>
      <c r="I109" t="s" s="16">
        <v>129</v>
      </c>
      <c r="J109" s="15"/>
      <c r="K109" s="14"/>
      <c r="L109" s="14"/>
      <c r="M109" s="14"/>
      <c r="N109" s="14"/>
    </row>
    <row r="110" ht="15.35" customHeight="1">
      <c r="A110" s="14"/>
      <c r="B110" s="12"/>
      <c r="C110" s="12"/>
      <c r="D110" s="12"/>
      <c r="E110" s="12"/>
      <c r="F110" s="12"/>
      <c r="G110" s="12"/>
      <c r="H110" s="13"/>
      <c r="I110" s="14"/>
      <c r="J110" s="15"/>
      <c r="K110" s="14"/>
      <c r="L110" s="14"/>
      <c r="M110" s="14"/>
      <c r="N110" s="14"/>
    </row>
    <row r="111" ht="15.35" customHeight="1">
      <c r="A111" t="s" s="11">
        <v>132</v>
      </c>
      <c r="B111" s="12"/>
      <c r="C111" s="12"/>
      <c r="D111" s="12"/>
      <c r="E111" s="12"/>
      <c r="F111" s="12"/>
      <c r="G111" s="12"/>
      <c r="H111" s="13"/>
      <c r="I111" t="s" s="16">
        <v>133</v>
      </c>
      <c r="J111" s="15"/>
      <c r="K111" s="14"/>
      <c r="L111" s="14"/>
      <c r="M111" s="14"/>
      <c r="N111" s="14"/>
    </row>
    <row r="112" ht="15.35" customHeight="1">
      <c r="A112" s="19"/>
      <c r="B112" s="20"/>
      <c r="C112" s="20"/>
      <c r="D112" s="20"/>
      <c r="E112" s="20"/>
      <c r="F112" s="20"/>
      <c r="G112" s="20"/>
      <c r="H112" s="21"/>
      <c r="I112" s="22"/>
      <c r="J112" s="23"/>
      <c r="K112" s="14"/>
      <c r="L112" s="14"/>
      <c r="M112" s="14"/>
      <c r="N112" s="14"/>
    </row>
    <row r="113" ht="15.35" customHeight="1">
      <c r="A113" t="s" s="24">
        <v>0</v>
      </c>
      <c r="B113" t="s" s="25">
        <v>72</v>
      </c>
      <c r="C113" t="s" s="25">
        <v>73</v>
      </c>
      <c r="D113" t="s" s="25">
        <v>74</v>
      </c>
      <c r="E113" t="s" s="25">
        <v>75</v>
      </c>
      <c r="F113" t="s" s="25">
        <v>5</v>
      </c>
      <c r="G113" t="s" s="25">
        <v>6</v>
      </c>
      <c r="H113" s="26"/>
      <c r="I113" t="s" s="25">
        <v>8</v>
      </c>
      <c r="J113" t="s" s="27">
        <v>9</v>
      </c>
      <c r="K113" s="28"/>
      <c r="L113" s="14"/>
      <c r="M113" s="14"/>
      <c r="N113" s="14"/>
    </row>
    <row r="114" ht="15.35" customHeight="1">
      <c r="A114" t="s" s="29">
        <v>134</v>
      </c>
      <c r="B114" s="30">
        <v>0.715</v>
      </c>
      <c r="C114" s="30">
        <v>0.765</v>
      </c>
      <c r="D114" s="30">
        <f>(C114-B114)/2</f>
        <v>0.025</v>
      </c>
      <c r="E114" s="30">
        <v>0.003</v>
      </c>
      <c r="F114" s="30">
        <f>C114+E114</f>
        <v>0.768</v>
      </c>
      <c r="G114" s="30">
        <f>B114-E114</f>
        <v>0.712</v>
      </c>
      <c r="H114" s="31"/>
      <c r="I114" s="32"/>
      <c r="J114" s="33"/>
      <c r="K114" s="14"/>
      <c r="L114" s="14"/>
      <c r="M114" s="14"/>
      <c r="N114" s="14"/>
    </row>
    <row r="115" ht="15.35" customHeight="1">
      <c r="A115" t="s" s="16">
        <v>135</v>
      </c>
      <c r="B115" s="17">
        <v>0.95</v>
      </c>
      <c r="C115" s="17">
        <v>1</v>
      </c>
      <c r="D115" s="17">
        <f>(C115-B115)/2</f>
        <v>0.025</v>
      </c>
      <c r="E115" s="17">
        <v>0.003</v>
      </c>
      <c r="F115" s="17">
        <f>C115+E115</f>
        <v>1.003</v>
      </c>
      <c r="G115" s="17">
        <f>B115-E115</f>
        <v>0.947</v>
      </c>
      <c r="H115" s="13"/>
      <c r="I115" s="14"/>
      <c r="J115" s="15"/>
      <c r="K115" s="14"/>
      <c r="L115" s="14"/>
      <c r="M115" s="14"/>
      <c r="N115" s="14"/>
    </row>
    <row r="116" ht="15.35" customHeight="1">
      <c r="A116" t="s" s="16">
        <v>136</v>
      </c>
      <c r="B116" s="17">
        <v>1.14</v>
      </c>
      <c r="C116" s="17">
        <v>1.21</v>
      </c>
      <c r="D116" s="17">
        <f>(C116-B116)/2</f>
        <v>0.035</v>
      </c>
      <c r="E116" s="17">
        <v>0.003</v>
      </c>
      <c r="F116" s="17">
        <f>C116+E116</f>
        <v>1.213</v>
      </c>
      <c r="G116" s="17">
        <f>B116-E116</f>
        <v>1.137</v>
      </c>
      <c r="H116" s="13"/>
      <c r="I116" s="14"/>
      <c r="J116" s="15"/>
      <c r="K116" s="14"/>
      <c r="L116" s="14"/>
      <c r="M116" s="14"/>
      <c r="N116" s="14"/>
    </row>
    <row r="117" ht="15.35" customHeight="1">
      <c r="A117" t="s" s="16">
        <v>137</v>
      </c>
      <c r="B117" s="17">
        <v>1.52</v>
      </c>
      <c r="C117" s="17">
        <v>1.63</v>
      </c>
      <c r="D117" s="17">
        <f>(C117-B117)/2</f>
        <v>0.055</v>
      </c>
      <c r="E117" s="17">
        <v>0.003</v>
      </c>
      <c r="F117" s="17">
        <f>C117+E117</f>
        <v>1.633</v>
      </c>
      <c r="G117" s="17">
        <f>B117-E117</f>
        <v>1.517</v>
      </c>
      <c r="H117" s="13"/>
      <c r="I117" s="14"/>
      <c r="J117" s="15"/>
      <c r="K117" s="14"/>
      <c r="L117" s="14"/>
      <c r="M117" s="14"/>
      <c r="N117" s="14"/>
    </row>
    <row r="118" ht="15.35" customHeight="1">
      <c r="A118" t="s" s="16">
        <v>138</v>
      </c>
      <c r="B118" s="17">
        <v>2.14</v>
      </c>
      <c r="C118" s="17">
        <v>2.26</v>
      </c>
      <c r="D118" s="17">
        <f>(C118-B118)/2</f>
        <v>0.06</v>
      </c>
      <c r="E118" s="17">
        <v>0.003</v>
      </c>
      <c r="F118" s="17">
        <f>C118+E118</f>
        <v>2.263</v>
      </c>
      <c r="G118" s="17">
        <f>B118-E118</f>
        <v>2.137</v>
      </c>
      <c r="H118" s="13"/>
      <c r="I118" s="14"/>
      <c r="J118" s="15"/>
      <c r="K118" s="14"/>
      <c r="L118" s="14"/>
      <c r="M118" s="14"/>
      <c r="N118" s="14"/>
    </row>
    <row r="119" ht="15.35" customHeight="1">
      <c r="A119" t="s" s="16">
        <v>139</v>
      </c>
      <c r="B119" s="17">
        <v>2.56</v>
      </c>
      <c r="C119" s="17">
        <v>2.63</v>
      </c>
      <c r="D119" s="17">
        <f>(C119-B119)/2</f>
        <v>0.035</v>
      </c>
      <c r="E119" s="17">
        <v>0.003</v>
      </c>
      <c r="F119" s="17">
        <f>C119+E119</f>
        <v>2.633</v>
      </c>
      <c r="G119" s="17">
        <f>B119-E119</f>
        <v>2.557</v>
      </c>
      <c r="H119" s="13"/>
      <c r="I119" s="14"/>
      <c r="J119" s="15"/>
      <c r="K119" s="14"/>
      <c r="L119" s="14"/>
      <c r="M119" s="14"/>
      <c r="N119" s="14"/>
    </row>
    <row r="120" ht="15.35" customHeight="1">
      <c r="A120" t="s" s="16">
        <v>140</v>
      </c>
      <c r="B120" s="17">
        <v>3</v>
      </c>
      <c r="C120" s="17">
        <v>3.1</v>
      </c>
      <c r="D120" s="17">
        <f>(C120-B120)/2</f>
        <v>0.05</v>
      </c>
      <c r="E120" s="17">
        <v>0.003</v>
      </c>
      <c r="F120" s="17">
        <f>C120+E120</f>
        <v>3.103</v>
      </c>
      <c r="G120" s="17">
        <f>B120-E120</f>
        <v>2.997</v>
      </c>
      <c r="H120" s="13"/>
      <c r="I120" s="14"/>
      <c r="J120" s="15"/>
      <c r="K120" s="14"/>
      <c r="L120" s="14"/>
      <c r="M120" s="14"/>
      <c r="N120" s="14"/>
    </row>
    <row r="121" ht="15.35" customHeight="1">
      <c r="A121" t="s" s="16">
        <v>141</v>
      </c>
      <c r="B121" s="17">
        <v>3.9</v>
      </c>
      <c r="C121" s="17">
        <v>4</v>
      </c>
      <c r="D121" s="17">
        <f>(C121-B121)/2</f>
        <v>0.05</v>
      </c>
      <c r="E121" s="17">
        <v>0.003</v>
      </c>
      <c r="F121" s="17">
        <f>C121+E121</f>
        <v>4.003</v>
      </c>
      <c r="G121" s="17">
        <f>B121-E121</f>
        <v>3.897</v>
      </c>
      <c r="H121" s="13"/>
      <c r="I121" s="14"/>
      <c r="J121" s="15"/>
      <c r="K121" s="14"/>
      <c r="L121" s="14"/>
      <c r="M121" s="14"/>
      <c r="N121" s="14"/>
    </row>
    <row r="122" ht="15.35" customHeight="1">
      <c r="A122" t="s" s="16">
        <v>142</v>
      </c>
      <c r="B122" s="17">
        <v>5.38</v>
      </c>
      <c r="C122" s="17">
        <v>5.54</v>
      </c>
      <c r="D122" s="17">
        <f>(C122-B122)/2</f>
        <v>0.08</v>
      </c>
      <c r="E122" s="17">
        <v>0.003</v>
      </c>
      <c r="F122" s="17">
        <f>C122+E122</f>
        <v>5.543</v>
      </c>
      <c r="G122" s="17">
        <f>B122-E122</f>
        <v>5.377</v>
      </c>
      <c r="H122" s="13"/>
      <c r="I122" s="14"/>
      <c r="J122" s="15"/>
      <c r="K122" s="14"/>
      <c r="L122" s="14"/>
      <c r="M122" s="14"/>
      <c r="N122" s="14"/>
    </row>
    <row r="123" ht="15.35" customHeight="1">
      <c r="A123" t="s" s="16">
        <v>143</v>
      </c>
      <c r="B123" s="17">
        <v>7.515</v>
      </c>
      <c r="C123" s="17">
        <v>7.675</v>
      </c>
      <c r="D123" s="17">
        <f>(C123-B123)/2</f>
        <v>0.08</v>
      </c>
      <c r="E123" s="17">
        <v>0.003</v>
      </c>
      <c r="F123" s="17">
        <f>C123+E123</f>
        <v>7.678</v>
      </c>
      <c r="G123" s="17">
        <f>B123-E123</f>
        <v>7.512</v>
      </c>
      <c r="H123" s="13"/>
      <c r="I123" s="14"/>
      <c r="J123" s="15"/>
      <c r="K123" s="14"/>
      <c r="L123" s="14"/>
      <c r="M123" s="14"/>
      <c r="N123" s="14"/>
    </row>
    <row r="124" ht="15.35" customHeight="1">
      <c r="A124" s="14"/>
      <c r="B124" s="12"/>
      <c r="C124" s="12"/>
      <c r="D124" s="12"/>
      <c r="E124" s="12"/>
      <c r="F124" s="12"/>
      <c r="G124" s="12"/>
      <c r="H124" s="13"/>
      <c r="I124" s="14"/>
      <c r="J124" s="15"/>
      <c r="K124" s="14"/>
      <c r="L124" s="14"/>
      <c r="M124" s="14"/>
      <c r="N124" s="14"/>
    </row>
    <row r="125" ht="15.35" customHeight="1">
      <c r="A125" t="s" s="16">
        <v>144</v>
      </c>
      <c r="B125" s="17">
        <v>3</v>
      </c>
      <c r="C125" s="17">
        <v>3.12</v>
      </c>
      <c r="D125" s="17">
        <f>(C125-B125)/2</f>
        <v>0.06</v>
      </c>
      <c r="E125" s="17">
        <v>0.003</v>
      </c>
      <c r="F125" s="17">
        <f>C125+E125</f>
        <v>3.123</v>
      </c>
      <c r="G125" s="17">
        <f>B125-E125</f>
        <v>2.997</v>
      </c>
      <c r="H125" s="13"/>
      <c r="I125" s="14"/>
      <c r="J125" s="15"/>
      <c r="K125" s="14"/>
      <c r="L125" s="14"/>
      <c r="M125" s="14"/>
      <c r="N125" s="14"/>
    </row>
    <row r="126" ht="15.35" customHeight="1">
      <c r="A126" t="s" s="16">
        <v>145</v>
      </c>
      <c r="B126" s="17">
        <v>3.9</v>
      </c>
      <c r="C126" s="17">
        <v>4.02</v>
      </c>
      <c r="D126" s="17">
        <f>(C126-B126)/2</f>
        <v>0.06</v>
      </c>
      <c r="E126" s="17">
        <v>0.003</v>
      </c>
      <c r="F126" s="17">
        <f>C126+E126</f>
        <v>4.023</v>
      </c>
      <c r="G126" s="17">
        <f>B126-E126</f>
        <v>3.897</v>
      </c>
      <c r="H126" s="13"/>
      <c r="I126" s="14"/>
      <c r="J126" s="15"/>
      <c r="K126" s="14"/>
      <c r="L126" s="14"/>
      <c r="M126" s="14"/>
      <c r="N126" s="14"/>
    </row>
    <row r="127" ht="15.35" customHeight="1">
      <c r="A127" s="14"/>
      <c r="B127" s="12"/>
      <c r="C127" s="12"/>
      <c r="D127" s="12"/>
      <c r="E127" s="12"/>
      <c r="F127" s="12"/>
      <c r="G127" s="12"/>
      <c r="H127" s="13"/>
      <c r="I127" s="14"/>
      <c r="J127" s="15"/>
      <c r="K127" s="14"/>
      <c r="L127" s="14"/>
      <c r="M127" s="14"/>
      <c r="N127" s="14"/>
    </row>
    <row r="128" ht="15.35" customHeight="1">
      <c r="A128" t="s" s="16">
        <v>146</v>
      </c>
      <c r="B128" s="17">
        <v>1.006</v>
      </c>
      <c r="C128" s="17">
        <v>1.127</v>
      </c>
      <c r="D128" s="17">
        <f>(C128-B128)/2</f>
        <v>0.0605</v>
      </c>
      <c r="E128" s="17">
        <v>0.003</v>
      </c>
      <c r="F128" s="17">
        <f>C128+E128</f>
        <v>1.13</v>
      </c>
      <c r="G128" s="17">
        <f>B128-E128</f>
        <v>1.003</v>
      </c>
      <c r="H128" s="13"/>
      <c r="I128" t="s" s="16">
        <v>147</v>
      </c>
      <c r="J128" t="s" s="34">
        <v>148</v>
      </c>
      <c r="K128" s="14"/>
      <c r="L128" s="14"/>
      <c r="M128" s="14"/>
      <c r="N128" s="14"/>
    </row>
    <row r="129" ht="15.35" customHeight="1">
      <c r="A129" t="s" s="16">
        <v>149</v>
      </c>
      <c r="B129" s="17">
        <v>1.398</v>
      </c>
      <c r="C129" s="17">
        <v>1.52</v>
      </c>
      <c r="D129" s="17">
        <f>(C129-B129)/2</f>
        <v>0.061</v>
      </c>
      <c r="E129" s="17">
        <v>0.003</v>
      </c>
      <c r="F129" s="17">
        <f>C129+E129</f>
        <v>1.523</v>
      </c>
      <c r="G129" s="17">
        <f>B129-E129</f>
        <v>1.395</v>
      </c>
      <c r="H129" s="13"/>
      <c r="I129" t="s" s="16">
        <v>150</v>
      </c>
      <c r="J129" t="s" s="18">
        <v>151</v>
      </c>
      <c r="K129" s="14"/>
      <c r="L129" s="14"/>
      <c r="M129" s="14"/>
      <c r="N129" s="14"/>
    </row>
    <row r="130" ht="15.35" customHeight="1">
      <c r="A130" t="s" s="16">
        <v>152</v>
      </c>
      <c r="B130" s="17">
        <v>2.017</v>
      </c>
      <c r="C130" s="17">
        <v>2.138</v>
      </c>
      <c r="D130" s="17">
        <f>(C130-B130)/2</f>
        <v>0.0605</v>
      </c>
      <c r="E130" s="17">
        <v>0.003</v>
      </c>
      <c r="F130" s="17">
        <f>C130+E130</f>
        <v>2.141</v>
      </c>
      <c r="G130" s="17">
        <f>B130-E130</f>
        <v>2.014</v>
      </c>
      <c r="H130" s="13"/>
      <c r="I130" t="s" s="16">
        <v>153</v>
      </c>
      <c r="J130" t="s" s="34">
        <v>154</v>
      </c>
      <c r="K130" s="14"/>
      <c r="L130" s="14"/>
      <c r="M130" s="14"/>
      <c r="N130" s="14"/>
    </row>
    <row r="131" ht="15.35" customHeight="1">
      <c r="A131" t="s" s="16">
        <v>155</v>
      </c>
      <c r="B131" s="17">
        <v>2.479</v>
      </c>
      <c r="C131" s="17">
        <v>2.555</v>
      </c>
      <c r="D131" s="17">
        <f>(C131-B131)/2</f>
        <v>0.038</v>
      </c>
      <c r="E131" s="17">
        <v>0.003</v>
      </c>
      <c r="F131" s="17">
        <f>C131+E131</f>
        <v>2.558</v>
      </c>
      <c r="G131" s="17">
        <f>B131-E131</f>
        <v>2.476</v>
      </c>
      <c r="H131" s="13"/>
      <c r="I131" t="s" s="16">
        <v>156</v>
      </c>
      <c r="J131" s="15"/>
      <c r="K131" s="14"/>
      <c r="L131" s="14"/>
      <c r="M131" s="14"/>
      <c r="N131" s="14"/>
    </row>
    <row r="132" ht="15.35" customHeight="1">
      <c r="A132" t="s" s="16">
        <v>157</v>
      </c>
      <c r="B132" s="17">
        <v>2.88</v>
      </c>
      <c r="C132" s="17">
        <v>2.99</v>
      </c>
      <c r="D132" s="17">
        <f>(C132-B132)/2</f>
        <v>0.055</v>
      </c>
      <c r="E132" s="17">
        <v>0.003</v>
      </c>
      <c r="F132" s="17">
        <f>C132+E132</f>
        <v>2.993</v>
      </c>
      <c r="G132" s="17">
        <f>B132-E132</f>
        <v>2.877</v>
      </c>
      <c r="H132" s="13"/>
      <c r="I132" t="s" s="16">
        <v>158</v>
      </c>
      <c r="J132" s="15"/>
      <c r="K132" s="14"/>
      <c r="L132" s="14"/>
      <c r="M132" s="14"/>
      <c r="N132" s="14"/>
    </row>
    <row r="133" ht="15.35" customHeight="1">
      <c r="A133" t="s" s="16">
        <v>159</v>
      </c>
      <c r="B133" s="17">
        <v>3.8114</v>
      </c>
      <c r="C133" s="17">
        <v>3.884</v>
      </c>
      <c r="D133" s="17">
        <f>(C133-B133)/2</f>
        <v>0.0363</v>
      </c>
      <c r="E133" s="17">
        <v>0.003</v>
      </c>
      <c r="F133" s="17">
        <f>C133+E133</f>
        <v>3.887</v>
      </c>
      <c r="G133" s="17">
        <f>B133-E133</f>
        <v>3.8084</v>
      </c>
      <c r="H133" s="13"/>
      <c r="I133" t="s" s="16">
        <v>160</v>
      </c>
      <c r="J133" s="15"/>
      <c r="K133" s="14"/>
      <c r="L133" s="14"/>
      <c r="M133" s="14"/>
      <c r="N133" s="14"/>
    </row>
    <row r="134" ht="15.35" customHeight="1">
      <c r="A134" t="s" s="16">
        <v>161</v>
      </c>
      <c r="B134" s="17">
        <v>5.272</v>
      </c>
      <c r="C134" s="17">
        <v>5.372</v>
      </c>
      <c r="D134" s="17">
        <f>(C134-B134)/2</f>
        <v>0.05</v>
      </c>
      <c r="E134" s="17">
        <v>0.003</v>
      </c>
      <c r="F134" s="17">
        <f>C134+E134</f>
        <v>5.375</v>
      </c>
      <c r="G134" s="17">
        <f>B134-E134</f>
        <v>5.269</v>
      </c>
      <c r="H134" s="13"/>
      <c r="I134" t="s" s="16">
        <v>162</v>
      </c>
      <c r="J134" s="15"/>
      <c r="K134" s="14"/>
      <c r="L134" s="14"/>
      <c r="M134" s="14"/>
      <c r="N134" s="14"/>
    </row>
    <row r="135" ht="15.35" customHeight="1">
      <c r="A135" t="s" s="16">
        <v>163</v>
      </c>
      <c r="B135" s="17">
        <v>7.398</v>
      </c>
      <c r="C135" s="17">
        <v>7.508</v>
      </c>
      <c r="D135" s="17">
        <f>(C135-B135)/2</f>
        <v>0.055</v>
      </c>
      <c r="E135" s="17">
        <v>0.003</v>
      </c>
      <c r="F135" s="17">
        <f>C135+E135</f>
        <v>7.511</v>
      </c>
      <c r="G135" s="17">
        <f>B135-E135</f>
        <v>7.395</v>
      </c>
      <c r="H135" s="13"/>
      <c r="I135" t="s" s="16">
        <v>164</v>
      </c>
      <c r="J135" s="15"/>
      <c r="K135" s="14"/>
      <c r="L135" s="14"/>
      <c r="M135" s="14"/>
      <c r="N135" s="14"/>
    </row>
    <row r="136" ht="15.35" customHeight="1">
      <c r="A136" s="14"/>
      <c r="B136" s="12"/>
      <c r="C136" s="12"/>
      <c r="D136" s="12"/>
      <c r="E136" s="12"/>
      <c r="F136" s="12"/>
      <c r="G136" s="12"/>
      <c r="H136" s="13"/>
      <c r="I136" s="14"/>
      <c r="J136" s="15"/>
      <c r="K136" s="14"/>
      <c r="L136" s="14"/>
      <c r="M136" s="14"/>
      <c r="N136" s="14"/>
    </row>
    <row r="137" ht="15.35" customHeight="1">
      <c r="A137" t="s" s="16">
        <v>165</v>
      </c>
      <c r="B137" s="17">
        <v>1.755</v>
      </c>
      <c r="C137" s="17">
        <v>2</v>
      </c>
      <c r="D137" s="17">
        <f>(C137-B137)/2</f>
        <v>0.1225</v>
      </c>
      <c r="E137" s="17">
        <v>0.003</v>
      </c>
      <c r="F137" s="17">
        <f>C137+E137</f>
        <v>2.003</v>
      </c>
      <c r="G137" s="17">
        <f>B137-E137</f>
        <v>1.752</v>
      </c>
      <c r="H137" s="13"/>
      <c r="I137" s="14"/>
      <c r="J137" s="15"/>
      <c r="K137" s="14"/>
      <c r="L137" s="14"/>
      <c r="M137" s="14"/>
      <c r="N137" s="14"/>
    </row>
    <row r="138" ht="15.35" customHeight="1">
      <c r="A138" t="s" s="16">
        <v>166</v>
      </c>
      <c r="B138" s="17">
        <v>2.245</v>
      </c>
      <c r="C138" s="17">
        <v>2.478</v>
      </c>
      <c r="D138" s="17">
        <f>(C138-B138)/2</f>
        <v>0.1165</v>
      </c>
      <c r="E138" s="17">
        <v>0.003</v>
      </c>
      <c r="F138" s="17">
        <f>C138+E138</f>
        <v>2.481</v>
      </c>
      <c r="G138" s="17">
        <f>B138-E138</f>
        <v>2.242</v>
      </c>
      <c r="H138" s="13"/>
      <c r="I138" s="14"/>
      <c r="J138" s="15"/>
      <c r="K138" s="14"/>
      <c r="L138" s="14"/>
      <c r="M138" s="14"/>
      <c r="N138" s="14"/>
    </row>
    <row r="139" ht="15.35" customHeight="1">
      <c r="A139" t="s" s="16">
        <v>167</v>
      </c>
      <c r="B139" s="17">
        <v>2.625</v>
      </c>
      <c r="C139" s="17">
        <v>2.878</v>
      </c>
      <c r="D139" s="17">
        <f>(C139-B139)/2</f>
        <v>0.1265</v>
      </c>
      <c r="E139" s="17">
        <v>0.003</v>
      </c>
      <c r="F139" s="17">
        <f>C139+E139</f>
        <v>2.881</v>
      </c>
      <c r="G139" s="17">
        <f>B139-E139</f>
        <v>2.622</v>
      </c>
      <c r="H139" s="13"/>
      <c r="I139" s="14"/>
      <c r="J139" s="15"/>
      <c r="K139" s="14"/>
      <c r="L139" s="14"/>
      <c r="M139" s="14"/>
      <c r="N139" s="14"/>
    </row>
    <row r="140" ht="15.35" customHeight="1">
      <c r="A140" t="s" s="16">
        <v>168</v>
      </c>
      <c r="B140" s="17">
        <v>3.555</v>
      </c>
      <c r="C140" s="17">
        <v>3.785</v>
      </c>
      <c r="D140" s="17">
        <f>(C140-B140)/2</f>
        <v>0.115</v>
      </c>
      <c r="E140" s="17">
        <v>0.003</v>
      </c>
      <c r="F140" s="17">
        <f>C140+E140</f>
        <v>3.788</v>
      </c>
      <c r="G140" s="17">
        <f>B140-E140</f>
        <v>3.552</v>
      </c>
      <c r="H140" s="13"/>
      <c r="I140" s="14"/>
      <c r="J140" s="15"/>
      <c r="K140" s="14"/>
      <c r="L140" s="14"/>
      <c r="M140" s="14"/>
      <c r="N140" s="14"/>
    </row>
    <row r="141" ht="15.35" customHeight="1">
      <c r="A141" t="s" s="16">
        <v>169</v>
      </c>
      <c r="B141" s="17">
        <v>4.98</v>
      </c>
      <c r="C141" s="17">
        <v>5.24</v>
      </c>
      <c r="D141" s="17">
        <f>(C141-B141)/2</f>
        <v>0.13</v>
      </c>
      <c r="E141" s="17">
        <v>0.003</v>
      </c>
      <c r="F141" s="17">
        <f>C141+E141</f>
        <v>5.243</v>
      </c>
      <c r="G141" s="17">
        <f>B141-E141</f>
        <v>4.977</v>
      </c>
      <c r="H141" s="13"/>
      <c r="I141" s="14"/>
      <c r="J141" s="15"/>
      <c r="K141" s="14"/>
      <c r="L141" s="14"/>
      <c r="M141" s="14"/>
      <c r="N141" s="14"/>
    </row>
    <row r="142" ht="15.35" customHeight="1">
      <c r="A142" t="s" s="16">
        <v>170</v>
      </c>
      <c r="B142" s="17">
        <v>7.398</v>
      </c>
      <c r="C142" s="17">
        <v>7.508</v>
      </c>
      <c r="D142" s="17">
        <f>(C142-B142)/2</f>
        <v>0.055</v>
      </c>
      <c r="E142" s="17">
        <v>0.003</v>
      </c>
      <c r="F142" s="17">
        <f>C142+E142</f>
        <v>7.511</v>
      </c>
      <c r="G142" s="17">
        <f>B142-E142</f>
        <v>7.395</v>
      </c>
      <c r="H142" s="13"/>
      <c r="I142" s="14"/>
      <c r="J142" s="15"/>
      <c r="K142" s="14"/>
      <c r="L142" s="14"/>
      <c r="M142" s="14"/>
      <c r="N142" s="14"/>
    </row>
    <row r="143" ht="15.35" customHeight="1">
      <c r="A143" s="14"/>
      <c r="B143" s="12"/>
      <c r="C143" s="12"/>
      <c r="D143" s="12"/>
      <c r="E143" s="12"/>
      <c r="F143" s="12"/>
      <c r="G143" s="12"/>
      <c r="H143" s="13"/>
      <c r="I143" s="14"/>
      <c r="J143" s="15"/>
      <c r="K143" s="14"/>
      <c r="L143" s="14"/>
      <c r="M143" s="14"/>
      <c r="N143" s="14"/>
    </row>
    <row r="144" ht="15.35" customHeight="1">
      <c r="A144" s="14"/>
      <c r="B144" s="12"/>
      <c r="C144" s="12"/>
      <c r="D144" s="12"/>
      <c r="E144" s="12"/>
      <c r="F144" s="12"/>
      <c r="G144" s="12"/>
      <c r="H144" s="13"/>
      <c r="I144" s="14"/>
      <c r="J144" s="15"/>
      <c r="K144" s="14"/>
      <c r="L144" s="14"/>
      <c r="M144" s="14"/>
      <c r="N144" s="14"/>
    </row>
    <row r="145" ht="15.35" customHeight="1">
      <c r="A145" t="s" s="11">
        <v>171</v>
      </c>
      <c r="B145" s="12"/>
      <c r="C145" s="12"/>
      <c r="D145" s="12"/>
      <c r="E145" s="12"/>
      <c r="F145" s="12"/>
      <c r="G145" s="12"/>
      <c r="H145" s="13"/>
      <c r="I145" t="s" s="16">
        <v>172</v>
      </c>
      <c r="J145" s="15"/>
      <c r="K145" s="14"/>
      <c r="L145" s="14"/>
      <c r="M145" s="14"/>
      <c r="N145" s="14"/>
    </row>
    <row r="146" ht="15.35" customHeight="1">
      <c r="A146" s="19"/>
      <c r="B146" s="20"/>
      <c r="C146" s="20"/>
      <c r="D146" s="20"/>
      <c r="E146" s="20"/>
      <c r="F146" s="20"/>
      <c r="G146" s="20"/>
      <c r="H146" s="21"/>
      <c r="I146" s="22"/>
      <c r="J146" s="23"/>
      <c r="K146" s="14"/>
      <c r="L146" s="14"/>
      <c r="M146" s="14"/>
      <c r="N146" s="14"/>
    </row>
    <row r="147" ht="15.35" customHeight="1">
      <c r="A147" t="s" s="24">
        <v>0</v>
      </c>
      <c r="B147" t="s" s="25">
        <v>72</v>
      </c>
      <c r="C147" t="s" s="25">
        <v>73</v>
      </c>
      <c r="D147" t="s" s="25">
        <v>74</v>
      </c>
      <c r="E147" t="s" s="25">
        <v>75</v>
      </c>
      <c r="F147" t="s" s="25">
        <v>5</v>
      </c>
      <c r="G147" t="s" s="25">
        <v>6</v>
      </c>
      <c r="H147" s="26"/>
      <c r="I147" t="s" s="25">
        <v>8</v>
      </c>
      <c r="J147" t="s" s="27">
        <v>9</v>
      </c>
      <c r="K147" s="28"/>
      <c r="L147" s="14"/>
      <c r="M147" s="14"/>
      <c r="N147" s="14"/>
    </row>
    <row r="148" ht="15.35" customHeight="1">
      <c r="A148" t="s" s="29">
        <v>173</v>
      </c>
      <c r="B148" s="30">
        <v>0.538</v>
      </c>
      <c r="C148" s="30">
        <v>0.5580000000000001</v>
      </c>
      <c r="D148" s="30">
        <f>(C148-B148)/2</f>
        <v>0.01</v>
      </c>
      <c r="E148" s="30">
        <v>0.003</v>
      </c>
      <c r="F148" s="30">
        <f>C148+E148</f>
        <v>0.5610000000000001</v>
      </c>
      <c r="G148" s="30">
        <f>B148-E148</f>
        <v>0.535</v>
      </c>
      <c r="H148" s="31"/>
      <c r="I148" t="s" s="29">
        <v>174</v>
      </c>
      <c r="J148" s="33"/>
      <c r="K148" s="14"/>
      <c r="L148" s="14"/>
      <c r="M148" s="14"/>
      <c r="N148" s="14"/>
    </row>
    <row r="149" ht="15.35" customHeight="1">
      <c r="A149" t="s" s="16">
        <v>175</v>
      </c>
      <c r="B149" s="17">
        <v>0.5639999999999999</v>
      </c>
      <c r="C149" s="17">
        <v>0.584</v>
      </c>
      <c r="D149" s="17">
        <f>(C149-B149)/2</f>
        <v>0.01</v>
      </c>
      <c r="E149" s="17">
        <v>0.003</v>
      </c>
      <c r="F149" s="17">
        <f>C149+E149</f>
        <v>0.587</v>
      </c>
      <c r="G149" s="17">
        <f>B149-E149</f>
        <v>0.5610000000000001</v>
      </c>
      <c r="H149" s="13"/>
      <c r="I149" t="s" s="16">
        <v>174</v>
      </c>
      <c r="J149" s="15"/>
      <c r="K149" s="14"/>
      <c r="L149" s="14"/>
      <c r="M149" s="14"/>
      <c r="N149" s="14"/>
    </row>
    <row r="150" ht="15.35" customHeight="1">
      <c r="A150" t="s" s="16">
        <v>176</v>
      </c>
      <c r="B150" s="17">
        <v>0.71</v>
      </c>
      <c r="C150" s="17">
        <v>0.736</v>
      </c>
      <c r="D150" s="17">
        <f>(C150-B150)/2</f>
        <v>0.013</v>
      </c>
      <c r="E150" s="17">
        <v>0.003</v>
      </c>
      <c r="F150" s="17">
        <f>C150+E150</f>
        <v>0.739</v>
      </c>
      <c r="G150" s="17">
        <f>B150-E150</f>
        <v>0.707</v>
      </c>
      <c r="H150" s="13"/>
      <c r="I150" t="s" s="16">
        <v>174</v>
      </c>
      <c r="J150" s="15"/>
      <c r="K150" s="14"/>
      <c r="L150" s="14"/>
      <c r="M150" s="14"/>
      <c r="N150" s="14"/>
    </row>
    <row r="151" ht="15.35" customHeight="1">
      <c r="A151" t="s" s="16">
        <v>177</v>
      </c>
      <c r="B151" s="17">
        <v>0.74</v>
      </c>
      <c r="C151" s="17">
        <v>0.766</v>
      </c>
      <c r="D151" s="17">
        <f>(C151-B151)/2</f>
        <v>0.013</v>
      </c>
      <c r="E151" s="17">
        <v>0.003</v>
      </c>
      <c r="F151" s="17">
        <f>C151+E151</f>
        <v>0.769</v>
      </c>
      <c r="G151" s="17">
        <f>B151-E151</f>
        <v>0.737</v>
      </c>
      <c r="H151" s="13"/>
      <c r="I151" t="s" s="16">
        <v>174</v>
      </c>
      <c r="J151" s="15"/>
      <c r="K151" s="14"/>
      <c r="L151" s="14"/>
      <c r="M151" s="14"/>
      <c r="N151" s="14"/>
    </row>
    <row r="152" ht="15.35" customHeight="1">
      <c r="A152" t="s" s="16">
        <v>178</v>
      </c>
      <c r="B152" s="17">
        <v>0.864</v>
      </c>
      <c r="C152" s="17">
        <v>0.89</v>
      </c>
      <c r="D152" s="17">
        <f>(C152-B152)/2</f>
        <v>0.013</v>
      </c>
      <c r="E152" s="17">
        <v>0.003</v>
      </c>
      <c r="F152" s="17">
        <f>C152+E152</f>
        <v>0.893</v>
      </c>
      <c r="G152" s="17">
        <f>B152-E152</f>
        <v>0.861</v>
      </c>
      <c r="H152" s="13"/>
      <c r="I152" t="s" s="16">
        <v>179</v>
      </c>
      <c r="J152" s="15"/>
      <c r="K152" s="14"/>
      <c r="L152" s="14"/>
      <c r="M152" s="14"/>
      <c r="N152" s="14"/>
    </row>
    <row r="153" ht="15.35" customHeight="1">
      <c r="A153" t="s" s="16">
        <v>180</v>
      </c>
      <c r="B153" s="17">
        <v>0.894</v>
      </c>
      <c r="C153" s="17">
        <v>0.92</v>
      </c>
      <c r="D153" s="17">
        <f>(C153-B153)/2</f>
        <v>0.013</v>
      </c>
      <c r="E153" s="17">
        <v>0.003</v>
      </c>
      <c r="F153" s="17">
        <f>C153+E153</f>
        <v>0.923</v>
      </c>
      <c r="G153" s="17">
        <f>B153-E153</f>
        <v>0.891</v>
      </c>
      <c r="H153" s="13"/>
      <c r="I153" t="s" s="16">
        <v>181</v>
      </c>
      <c r="J153" s="15"/>
      <c r="K153" s="14"/>
      <c r="L153" s="14"/>
      <c r="M153" s="14"/>
      <c r="N153" s="14"/>
    </row>
    <row r="154" ht="15.35" customHeight="1">
      <c r="A154" t="s" s="16">
        <v>182</v>
      </c>
      <c r="B154" s="17">
        <v>1.12</v>
      </c>
      <c r="C154" s="17">
        <v>1.17</v>
      </c>
      <c r="D154" s="17">
        <f>(C154-B154)/2</f>
        <v>0.025</v>
      </c>
      <c r="E154" s="17">
        <v>0.003</v>
      </c>
      <c r="F154" s="17">
        <f>C154+E154</f>
        <v>1.173</v>
      </c>
      <c r="G154" s="17">
        <f>B154-E154</f>
        <v>1.117</v>
      </c>
      <c r="H154" s="13"/>
      <c r="I154" t="s" s="16">
        <v>183</v>
      </c>
      <c r="J154" s="15"/>
      <c r="K154" s="14"/>
      <c r="L154" s="14"/>
      <c r="M154" s="14"/>
      <c r="N154" s="14"/>
    </row>
    <row r="155" ht="15.35" customHeight="1">
      <c r="A155" s="14"/>
      <c r="B155" s="12"/>
      <c r="C155" s="12"/>
      <c r="D155" s="12"/>
      <c r="E155" s="12"/>
      <c r="F155" s="12"/>
      <c r="G155" s="12"/>
      <c r="H155" s="13"/>
      <c r="I155" s="14"/>
      <c r="J155" s="15"/>
      <c r="K155" s="14"/>
      <c r="L155" s="14"/>
      <c r="M155" s="14"/>
      <c r="N155" s="14"/>
    </row>
    <row r="156" ht="15.35" customHeight="1">
      <c r="A156" s="14"/>
      <c r="B156" s="12"/>
      <c r="C156" s="12"/>
      <c r="D156" s="12"/>
      <c r="E156" s="12"/>
      <c r="F156" s="12"/>
      <c r="G156" s="12"/>
      <c r="H156" s="13"/>
      <c r="I156" s="14"/>
      <c r="J156" s="15"/>
      <c r="K156" s="14"/>
      <c r="L156" s="14"/>
      <c r="M156" s="14"/>
      <c r="N156" s="14"/>
    </row>
    <row r="157" ht="15.35" customHeight="1">
      <c r="A157" t="s" s="11">
        <v>184</v>
      </c>
      <c r="B157" s="12"/>
      <c r="C157" s="12"/>
      <c r="D157" s="12"/>
      <c r="E157" s="12"/>
      <c r="F157" s="12"/>
      <c r="G157" s="12"/>
      <c r="H157" s="13"/>
      <c r="I157" t="s" s="16">
        <v>185</v>
      </c>
      <c r="J157" s="15"/>
      <c r="K157" s="14"/>
      <c r="L157" s="14"/>
      <c r="M157" s="14"/>
      <c r="N157" s="14"/>
    </row>
    <row r="158" ht="15.35" customHeight="1">
      <c r="A158" s="19"/>
      <c r="B158" s="20"/>
      <c r="C158" s="20"/>
      <c r="D158" s="20"/>
      <c r="E158" s="20"/>
      <c r="F158" s="20"/>
      <c r="G158" s="20"/>
      <c r="H158" s="21"/>
      <c r="I158" s="22"/>
      <c r="J158" s="23"/>
      <c r="K158" s="14"/>
      <c r="L158" s="14"/>
      <c r="M158" s="14"/>
      <c r="N158" s="14"/>
    </row>
    <row r="159" ht="15.35" customHeight="1">
      <c r="A159" t="s" s="24">
        <v>0</v>
      </c>
      <c r="B159" t="s" s="25">
        <v>72</v>
      </c>
      <c r="C159" t="s" s="25">
        <v>73</v>
      </c>
      <c r="D159" t="s" s="25">
        <v>74</v>
      </c>
      <c r="E159" t="s" s="25">
        <v>75</v>
      </c>
      <c r="F159" t="s" s="25">
        <v>5</v>
      </c>
      <c r="G159" t="s" s="25">
        <v>6</v>
      </c>
      <c r="H159" s="26"/>
      <c r="I159" t="s" s="25">
        <v>8</v>
      </c>
      <c r="J159" t="s" s="27">
        <v>9</v>
      </c>
      <c r="K159" s="28"/>
      <c r="L159" s="14"/>
      <c r="M159" s="14"/>
      <c r="N159" s="14"/>
    </row>
    <row r="160" ht="15.35" customHeight="1">
      <c r="A160" t="s" s="29">
        <v>186</v>
      </c>
      <c r="B160" s="30">
        <v>0.903</v>
      </c>
      <c r="C160" s="30">
        <v>0.921</v>
      </c>
      <c r="D160" s="30">
        <f>(C160-B160)/2</f>
        <v>0.008999999999999999</v>
      </c>
      <c r="E160" s="30">
        <v>0.003</v>
      </c>
      <c r="F160" s="30">
        <f>C160+E160</f>
        <v>0.924</v>
      </c>
      <c r="G160" s="30">
        <f>B160-E160</f>
        <v>0.9</v>
      </c>
      <c r="H160" s="31"/>
      <c r="I160" t="s" s="29">
        <v>187</v>
      </c>
      <c r="J160" s="33"/>
      <c r="K160" s="14"/>
      <c r="L160" s="14"/>
      <c r="M160" s="14"/>
      <c r="N160" s="14"/>
    </row>
    <row r="161" ht="15.35" customHeight="1">
      <c r="A161" t="s" s="16">
        <v>188</v>
      </c>
      <c r="B161" s="17">
        <v>1.13</v>
      </c>
      <c r="C161" s="17">
        <v>1.17</v>
      </c>
      <c r="D161" s="17">
        <f>(C161-B161)/2</f>
        <v>0.02</v>
      </c>
      <c r="E161" s="17">
        <v>0.003</v>
      </c>
      <c r="F161" s="17">
        <f>C161+E161</f>
        <v>1.173</v>
      </c>
      <c r="G161" s="17">
        <f>B161-E161</f>
        <v>1.127</v>
      </c>
      <c r="H161" s="13"/>
      <c r="I161" t="s" s="16">
        <v>189</v>
      </c>
      <c r="J161" s="15"/>
      <c r="K161" s="14"/>
      <c r="L161" s="14"/>
      <c r="M161" s="14"/>
      <c r="N161" s="14"/>
    </row>
    <row r="162" ht="15.35" customHeight="1">
      <c r="A162" t="s" s="16">
        <v>190</v>
      </c>
      <c r="B162" s="17">
        <v>1.3</v>
      </c>
      <c r="C162" s="17">
        <v>1.34</v>
      </c>
      <c r="D162" s="17">
        <f>(C162-B162)/2</f>
        <v>0.02</v>
      </c>
      <c r="E162" s="17">
        <v>0.003</v>
      </c>
      <c r="F162" s="17">
        <f>C162+E162</f>
        <v>1.343</v>
      </c>
      <c r="G162" s="17">
        <f>B162-E162</f>
        <v>1.297</v>
      </c>
      <c r="H162" s="13"/>
      <c r="I162" t="s" s="16">
        <v>191</v>
      </c>
      <c r="J162" s="15"/>
      <c r="K162" s="14"/>
      <c r="L162" s="14"/>
      <c r="M162" s="14"/>
      <c r="N162" s="14"/>
    </row>
    <row r="163" ht="15.35" customHeight="1">
      <c r="A163" t="s" s="16">
        <v>192</v>
      </c>
      <c r="B163" s="17">
        <v>1.6</v>
      </c>
      <c r="C163" s="17">
        <v>1.64</v>
      </c>
      <c r="D163" s="17">
        <f>(C163-B163)/2</f>
        <v>0.02</v>
      </c>
      <c r="E163" s="17">
        <v>0.003</v>
      </c>
      <c r="F163" s="17">
        <f>C163+E163</f>
        <v>1.643</v>
      </c>
      <c r="G163" s="17">
        <f>B163-E163</f>
        <v>1.597</v>
      </c>
      <c r="H163" s="13"/>
      <c r="I163" t="s" s="16">
        <v>193</v>
      </c>
      <c r="J163" s="15"/>
      <c r="K163" s="14"/>
      <c r="L163" s="14"/>
      <c r="M163" s="14"/>
      <c r="N163" s="14"/>
    </row>
    <row r="164" ht="15.35" customHeight="1">
      <c r="A164" t="s" s="16">
        <v>194</v>
      </c>
      <c r="B164" s="17">
        <v>2</v>
      </c>
      <c r="C164" s="17">
        <v>2.04</v>
      </c>
      <c r="D164" s="17">
        <f>(C164-B164)/2</f>
        <v>0.02</v>
      </c>
      <c r="E164" s="17">
        <v>0.003</v>
      </c>
      <c r="F164" s="17">
        <f>C164+E164</f>
        <v>2.043</v>
      </c>
      <c r="G164" s="17">
        <f>B164-E164</f>
        <v>1.997</v>
      </c>
      <c r="H164" s="13"/>
      <c r="I164" t="s" s="16">
        <v>195</v>
      </c>
      <c r="J164" s="15"/>
      <c r="K164" s="14"/>
      <c r="L164" s="14"/>
      <c r="M164" s="14"/>
      <c r="N164" s="14"/>
    </row>
    <row r="165" ht="15.35" customHeight="1">
      <c r="A165" s="14"/>
      <c r="B165" s="12"/>
      <c r="C165" s="12"/>
      <c r="D165" s="12"/>
      <c r="E165" s="12"/>
      <c r="F165" s="12"/>
      <c r="G165" s="12"/>
      <c r="H165" s="13"/>
      <c r="I165" s="14"/>
      <c r="J165" s="15"/>
      <c r="K165" s="14"/>
      <c r="L165" s="14"/>
      <c r="M165" s="14"/>
      <c r="N165" s="14"/>
    </row>
    <row r="166" ht="15.35" customHeight="1">
      <c r="A166" s="14"/>
      <c r="B166" s="12"/>
      <c r="C166" s="12"/>
      <c r="D166" s="12"/>
      <c r="E166" s="12"/>
      <c r="F166" s="12"/>
      <c r="G166" s="12"/>
      <c r="H166" s="13"/>
      <c r="I166" s="14"/>
      <c r="J166" s="15"/>
      <c r="K166" s="14"/>
      <c r="L166" s="14"/>
      <c r="M166" s="14"/>
      <c r="N166" s="14"/>
    </row>
    <row r="167" ht="15.35" customHeight="1">
      <c r="A167" t="s" s="11">
        <v>196</v>
      </c>
      <c r="B167" s="12"/>
      <c r="C167" s="12"/>
      <c r="D167" s="12"/>
      <c r="E167" s="12"/>
      <c r="F167" s="12"/>
      <c r="G167" s="12"/>
      <c r="H167" s="13"/>
      <c r="I167" s="14"/>
      <c r="J167" s="15"/>
      <c r="K167" s="14"/>
      <c r="L167" s="14"/>
      <c r="M167" s="14"/>
      <c r="N167" s="14"/>
    </row>
    <row r="168" ht="15.35" customHeight="1">
      <c r="A168" s="19"/>
      <c r="B168" s="20"/>
      <c r="C168" s="20"/>
      <c r="D168" s="20"/>
      <c r="E168" s="20"/>
      <c r="F168" s="20"/>
      <c r="G168" s="20"/>
      <c r="H168" s="21"/>
      <c r="I168" s="22"/>
      <c r="J168" s="23"/>
      <c r="K168" s="14"/>
      <c r="L168" s="14"/>
      <c r="M168" s="14"/>
      <c r="N168" s="14"/>
    </row>
    <row r="169" ht="15.35" customHeight="1">
      <c r="A169" t="s" s="24">
        <v>0</v>
      </c>
      <c r="B169" t="s" s="25">
        <v>72</v>
      </c>
      <c r="C169" t="s" s="25">
        <v>73</v>
      </c>
      <c r="D169" t="s" s="25">
        <v>74</v>
      </c>
      <c r="E169" t="s" s="25">
        <v>75</v>
      </c>
      <c r="F169" t="s" s="25">
        <v>5</v>
      </c>
      <c r="G169" t="s" s="25">
        <v>6</v>
      </c>
      <c r="H169" s="26"/>
      <c r="I169" t="s" s="25">
        <v>8</v>
      </c>
      <c r="J169" t="s" s="27">
        <v>9</v>
      </c>
      <c r="K169" s="28"/>
      <c r="L169" s="14"/>
      <c r="M169" s="14"/>
      <c r="N169" s="14"/>
    </row>
    <row r="170" ht="15.35" customHeight="1">
      <c r="A170" t="s" s="37">
        <v>197</v>
      </c>
      <c r="B170" s="38"/>
      <c r="C170" s="38"/>
      <c r="D170" s="38"/>
      <c r="E170" s="38"/>
      <c r="F170" s="38"/>
      <c r="G170" s="38"/>
      <c r="H170" s="31"/>
      <c r="I170" s="32"/>
      <c r="J170" s="33"/>
      <c r="K170" s="14"/>
      <c r="L170" s="14"/>
      <c r="M170" s="14"/>
      <c r="N170" s="14"/>
    </row>
    <row r="171" ht="15.35" customHeight="1">
      <c r="A171" s="14"/>
      <c r="B171" s="12"/>
      <c r="C171" s="12"/>
      <c r="D171" s="12"/>
      <c r="E171" s="12"/>
      <c r="F171" s="12"/>
      <c r="G171" s="12"/>
      <c r="H171" s="13"/>
      <c r="I171" s="14"/>
      <c r="J171" s="15"/>
      <c r="K171" s="14"/>
      <c r="L171" s="14"/>
      <c r="M171" s="14"/>
      <c r="N171" s="14"/>
    </row>
    <row r="172" ht="15.35" customHeight="1">
      <c r="A172" t="s" s="16">
        <v>198</v>
      </c>
      <c r="B172" s="17">
        <v>1.145</v>
      </c>
      <c r="C172" s="17">
        <v>1.255</v>
      </c>
      <c r="D172" s="17">
        <f>(C172-B172)/2</f>
        <v>0.055</v>
      </c>
      <c r="E172" s="17">
        <v>0.002</v>
      </c>
      <c r="F172" s="17">
        <f>C172+E172</f>
        <v>1.257</v>
      </c>
      <c r="G172" s="17">
        <f>B172-E172</f>
        <v>1.143</v>
      </c>
      <c r="H172" s="13"/>
      <c r="I172" t="s" s="16">
        <v>199</v>
      </c>
      <c r="J172" s="15"/>
      <c r="K172" s="14"/>
      <c r="L172" s="14"/>
      <c r="M172" s="14"/>
      <c r="N172" s="14"/>
    </row>
    <row r="173" ht="15.35" customHeight="1">
      <c r="A173" t="s" s="16">
        <v>200</v>
      </c>
      <c r="B173" s="17">
        <v>1.52</v>
      </c>
      <c r="C173" s="17">
        <v>1.645</v>
      </c>
      <c r="D173" s="17">
        <f>(C173-B173)/2</f>
        <v>0.0625</v>
      </c>
      <c r="E173" s="17">
        <v>0.002</v>
      </c>
      <c r="F173" s="17">
        <f>C173+E173</f>
        <v>1.647</v>
      </c>
      <c r="G173" s="17">
        <f>B173-E173</f>
        <v>1.518</v>
      </c>
      <c r="H173" s="13"/>
      <c r="I173" s="14"/>
      <c r="J173" s="15"/>
      <c r="K173" s="14"/>
      <c r="L173" s="14"/>
      <c r="M173" s="14"/>
      <c r="N173" s="14"/>
    </row>
    <row r="174" ht="15.35" customHeight="1">
      <c r="A174" t="s" s="16">
        <v>201</v>
      </c>
      <c r="B174" s="17">
        <v>1.52</v>
      </c>
      <c r="C174" s="17">
        <v>1.6</v>
      </c>
      <c r="D174" s="17">
        <f>(C174-B174)/2</f>
        <v>0.04</v>
      </c>
      <c r="E174" s="17">
        <v>0.002</v>
      </c>
      <c r="F174" s="17">
        <f>C174+E174</f>
        <v>1.602</v>
      </c>
      <c r="G174" s="17">
        <f>B174-E174</f>
        <v>1.518</v>
      </c>
      <c r="H174" s="13"/>
      <c r="I174" s="14"/>
      <c r="J174" s="15"/>
      <c r="K174" s="14"/>
      <c r="L174" s="14"/>
      <c r="M174" s="14"/>
      <c r="N174" s="14"/>
    </row>
    <row r="175" ht="15.35" customHeight="1">
      <c r="A175" t="s" s="16">
        <v>202</v>
      </c>
      <c r="B175" s="17">
        <v>2.152</v>
      </c>
      <c r="C175" s="17">
        <v>2.277</v>
      </c>
      <c r="D175" s="17">
        <f>(C175-B175)/2</f>
        <v>0.0625</v>
      </c>
      <c r="E175" s="17">
        <v>0.002</v>
      </c>
      <c r="F175" s="17">
        <f>C175+E175</f>
        <v>2.279</v>
      </c>
      <c r="G175" s="17">
        <f>B175-E175</f>
        <v>2.15</v>
      </c>
      <c r="H175" s="13"/>
      <c r="I175" s="14"/>
      <c r="J175" s="15"/>
      <c r="K175" s="14"/>
      <c r="L175" s="14"/>
      <c r="M175" s="14"/>
      <c r="N175" s="14"/>
    </row>
    <row r="176" ht="15.35" customHeight="1">
      <c r="A176" t="s" s="16">
        <v>203</v>
      </c>
      <c r="B176" s="17">
        <v>2.152</v>
      </c>
      <c r="C176" s="17">
        <v>2.23</v>
      </c>
      <c r="D176" s="17">
        <f>(C176-B176)/2</f>
        <v>0.039</v>
      </c>
      <c r="E176" s="17">
        <v>0.002</v>
      </c>
      <c r="F176" s="17">
        <f>C176+E176</f>
        <v>2.232</v>
      </c>
      <c r="G176" s="17">
        <f>B176-E176</f>
        <v>2.15</v>
      </c>
      <c r="H176" s="13"/>
      <c r="I176" s="14"/>
      <c r="J176" s="15"/>
      <c r="K176" s="14"/>
      <c r="L176" s="14"/>
      <c r="M176" s="14"/>
      <c r="N176" s="14"/>
    </row>
    <row r="177" ht="15.35" customHeight="1">
      <c r="A177" t="s" s="16">
        <v>204</v>
      </c>
      <c r="B177" s="17">
        <v>2.56</v>
      </c>
      <c r="C177" s="17">
        <v>2.64</v>
      </c>
      <c r="D177" s="17">
        <f>(C177-B177)/2</f>
        <v>0.04</v>
      </c>
      <c r="E177" s="17">
        <v>0.002</v>
      </c>
      <c r="F177" s="17">
        <f>C177+E177</f>
        <v>2.642</v>
      </c>
      <c r="G177" s="17">
        <f>B177-E177</f>
        <v>2.558</v>
      </c>
      <c r="H177" s="13"/>
      <c r="I177" t="s" s="16">
        <v>205</v>
      </c>
      <c r="J177" t="s" s="34">
        <v>206</v>
      </c>
      <c r="K177" s="14"/>
      <c r="L177" s="14"/>
      <c r="M177" s="14"/>
      <c r="N177" s="14"/>
    </row>
    <row r="178" ht="15.35" customHeight="1">
      <c r="A178" t="s" s="16">
        <v>207</v>
      </c>
      <c r="B178" s="17">
        <v>3</v>
      </c>
      <c r="C178" s="17">
        <v>3.125</v>
      </c>
      <c r="D178" s="17">
        <f>(C178-B178)/2</f>
        <v>0.0625</v>
      </c>
      <c r="E178" s="17">
        <v>0.002</v>
      </c>
      <c r="F178" s="17">
        <f>C178+E178</f>
        <v>3.127</v>
      </c>
      <c r="G178" s="17">
        <f>B178-E178</f>
        <v>2.998</v>
      </c>
      <c r="H178" s="13"/>
      <c r="I178" s="14"/>
      <c r="J178" s="15"/>
      <c r="K178" s="14"/>
      <c r="L178" s="14"/>
      <c r="M178" s="14"/>
      <c r="N178" s="14"/>
    </row>
    <row r="179" ht="15.35" customHeight="1">
      <c r="A179" t="s" s="16">
        <v>208</v>
      </c>
      <c r="B179" s="17">
        <v>3</v>
      </c>
      <c r="C179" s="17">
        <v>3.098</v>
      </c>
      <c r="D179" s="17">
        <f>(C179-B179)/2</f>
        <v>0.049</v>
      </c>
      <c r="E179" s="17">
        <v>0.002</v>
      </c>
      <c r="F179" s="17">
        <f>C179+E179</f>
        <v>3.1</v>
      </c>
      <c r="G179" s="17">
        <f>B179-E179</f>
        <v>2.998</v>
      </c>
      <c r="H179" s="13"/>
      <c r="I179" s="14"/>
      <c r="J179" s="15"/>
      <c r="K179" s="14"/>
      <c r="L179" s="14"/>
      <c r="M179" s="14"/>
      <c r="N179" s="14"/>
    </row>
    <row r="180" ht="15.35" customHeight="1">
      <c r="A180" t="s" s="16">
        <v>209</v>
      </c>
      <c r="B180" s="17">
        <v>3.9</v>
      </c>
      <c r="C180" s="17">
        <v>4.024</v>
      </c>
      <c r="D180" s="17">
        <f>(C180-B180)/2</f>
        <v>0.062</v>
      </c>
      <c r="E180" s="17">
        <v>0.002</v>
      </c>
      <c r="F180" s="17">
        <f>C180+E180</f>
        <v>4.026</v>
      </c>
      <c r="G180" s="17">
        <f>B180-E180</f>
        <v>3.898</v>
      </c>
      <c r="H180" s="13"/>
      <c r="I180" s="14"/>
      <c r="J180" s="15"/>
      <c r="K180" s="14"/>
      <c r="L180" s="14"/>
      <c r="M180" s="14"/>
      <c r="N180" s="14"/>
    </row>
    <row r="181" ht="15.35" customHeight="1">
      <c r="A181" t="s" s="16">
        <v>210</v>
      </c>
      <c r="B181" s="17">
        <v>4.3735</v>
      </c>
      <c r="C181" s="17">
        <v>4.5</v>
      </c>
      <c r="D181" s="17">
        <f>(C181-B181)/2</f>
        <v>0.06325</v>
      </c>
      <c r="E181" s="17">
        <v>0.002</v>
      </c>
      <c r="F181" s="17">
        <f>C181+E181</f>
        <v>4.502</v>
      </c>
      <c r="G181" s="17">
        <f>B181-E181</f>
        <v>4.3715</v>
      </c>
      <c r="H181" s="13"/>
      <c r="I181" s="14"/>
      <c r="J181" s="15"/>
      <c r="K181" s="14"/>
      <c r="L181" s="14"/>
      <c r="M181" s="14"/>
      <c r="N181" s="14"/>
    </row>
    <row r="182" ht="15.35" customHeight="1">
      <c r="A182" t="s" s="16">
        <v>211</v>
      </c>
      <c r="B182" s="17">
        <v>5</v>
      </c>
      <c r="C182" s="17">
        <v>5.15</v>
      </c>
      <c r="D182" s="17">
        <f>(C182-B182)/2</f>
        <v>0.075</v>
      </c>
      <c r="E182" s="17">
        <v>0.002</v>
      </c>
      <c r="F182" s="17">
        <f>C182+E182</f>
        <v>5.152</v>
      </c>
      <c r="G182" s="17">
        <f>B182-E182</f>
        <v>4.998</v>
      </c>
      <c r="H182" s="13"/>
      <c r="I182" s="14"/>
      <c r="J182" s="15"/>
      <c r="K182" s="14"/>
      <c r="L182" s="14"/>
      <c r="M182" s="14"/>
      <c r="N182" s="14"/>
    </row>
    <row r="183" ht="15.35" customHeight="1">
      <c r="A183" t="s" s="16">
        <v>212</v>
      </c>
      <c r="B183" s="17">
        <v>5.375</v>
      </c>
      <c r="C183" s="17">
        <v>5.525</v>
      </c>
      <c r="D183" s="17">
        <f>(C183-B183)/2</f>
        <v>0.075</v>
      </c>
      <c r="E183" s="17">
        <v>0.002</v>
      </c>
      <c r="F183" s="17">
        <f>C183+E183</f>
        <v>5.527</v>
      </c>
      <c r="G183" s="17">
        <f>B183-E183</f>
        <v>5.373</v>
      </c>
      <c r="H183" s="13"/>
      <c r="I183" s="14"/>
      <c r="J183" t="s" s="18">
        <v>213</v>
      </c>
      <c r="K183" s="14"/>
      <c r="L183" s="14"/>
      <c r="M183" s="14"/>
      <c r="N183" s="14"/>
    </row>
    <row r="184" ht="15.35" customHeight="1">
      <c r="A184" t="s" s="16">
        <v>214</v>
      </c>
      <c r="B184" s="17">
        <v>6</v>
      </c>
      <c r="C184" s="17">
        <v>6.17</v>
      </c>
      <c r="D184" s="17">
        <f>(C184-B184)/2</f>
        <v>0.08500000000000001</v>
      </c>
      <c r="E184" s="17">
        <v>0.002</v>
      </c>
      <c r="F184" s="17">
        <f>C184+E184</f>
        <v>6.172</v>
      </c>
      <c r="G184" s="17">
        <f>B184-E184</f>
        <v>5.998</v>
      </c>
      <c r="H184" s="13"/>
      <c r="I184" t="s" s="16">
        <v>215</v>
      </c>
      <c r="J184" s="15"/>
      <c r="K184" s="14"/>
      <c r="L184" s="14"/>
      <c r="M184" s="14"/>
      <c r="N184" s="14"/>
    </row>
    <row r="185" ht="15.35" customHeight="1">
      <c r="A185" t="s" s="16">
        <v>216</v>
      </c>
      <c r="B185" s="17">
        <v>7.518</v>
      </c>
      <c r="C185" s="17">
        <v>7.708</v>
      </c>
      <c r="D185" s="17">
        <f>(C185-B185)/2</f>
        <v>0.095</v>
      </c>
      <c r="E185" s="17">
        <v>0.002</v>
      </c>
      <c r="F185" s="17">
        <f>C185+E185</f>
        <v>7.71</v>
      </c>
      <c r="G185" s="17">
        <f>B185-E185</f>
        <v>7.516</v>
      </c>
      <c r="H185" s="13"/>
      <c r="I185" s="14"/>
      <c r="J185" s="15"/>
      <c r="K185" s="14"/>
      <c r="L185" s="14"/>
      <c r="M185" s="14"/>
      <c r="N185" s="14"/>
    </row>
    <row r="186" ht="15.35" customHeight="1">
      <c r="A186" t="s" s="16">
        <v>217</v>
      </c>
      <c r="B186" s="17">
        <v>7.815</v>
      </c>
      <c r="C186" s="17">
        <v>8.005000000000001</v>
      </c>
      <c r="D186" s="17">
        <f>(C186-B186)/2</f>
        <v>0.095</v>
      </c>
      <c r="E186" s="17">
        <v>0.002</v>
      </c>
      <c r="F186" s="17">
        <f>C186+E186</f>
        <v>8.007</v>
      </c>
      <c r="G186" s="17">
        <f>B186-E186</f>
        <v>7.813</v>
      </c>
      <c r="H186" s="13"/>
      <c r="I186" s="14"/>
      <c r="J186" s="15"/>
      <c r="K186" s="14"/>
      <c r="L186" s="14"/>
      <c r="M186" s="14"/>
      <c r="N186" s="14"/>
    </row>
    <row r="187" ht="15.35" customHeight="1">
      <c r="A187" t="s" s="16">
        <v>218</v>
      </c>
      <c r="B187" s="17">
        <v>11.31</v>
      </c>
      <c r="C187" s="17">
        <v>11.5</v>
      </c>
      <c r="D187" s="17">
        <f>(C187-B187)/2</f>
        <v>0.095</v>
      </c>
      <c r="E187" s="17">
        <v>0.002</v>
      </c>
      <c r="F187" s="17">
        <f>C187+E187</f>
        <v>11.502</v>
      </c>
      <c r="G187" s="17">
        <f>B187-E187</f>
        <v>11.308</v>
      </c>
      <c r="H187" s="13"/>
      <c r="I187" s="14"/>
      <c r="J187" t="s" s="18">
        <v>219</v>
      </c>
      <c r="K187" s="14"/>
      <c r="L187" s="14"/>
      <c r="M187" s="14"/>
      <c r="N187" s="14"/>
    </row>
    <row r="188" ht="15.35" customHeight="1">
      <c r="A188" s="14"/>
      <c r="B188" s="12"/>
      <c r="C188" s="12"/>
      <c r="D188" s="12"/>
      <c r="E188" s="12"/>
      <c r="F188" s="12"/>
      <c r="G188" s="12"/>
      <c r="H188" s="13"/>
      <c r="I188" s="14"/>
      <c r="J188" s="39"/>
      <c r="K188" s="14"/>
      <c r="L188" s="14"/>
      <c r="M188" s="14"/>
      <c r="N188" s="14"/>
    </row>
    <row r="189" ht="15.35" customHeight="1">
      <c r="A189" t="s" s="11">
        <v>220</v>
      </c>
      <c r="B189" s="12"/>
      <c r="C189" s="12"/>
      <c r="D189" s="12"/>
      <c r="E189" s="12"/>
      <c r="F189" s="12"/>
      <c r="G189" s="12"/>
      <c r="H189" s="13"/>
      <c r="I189" s="14"/>
      <c r="J189" s="39"/>
      <c r="K189" s="14"/>
      <c r="L189" s="14"/>
      <c r="M189" s="14"/>
      <c r="N189" s="14"/>
    </row>
    <row r="190" ht="15.35" customHeight="1">
      <c r="A190" s="14"/>
      <c r="B190" s="12"/>
      <c r="C190" s="12"/>
      <c r="D190" s="12"/>
      <c r="E190" s="12"/>
      <c r="F190" s="12"/>
      <c r="G190" s="12"/>
      <c r="H190" s="13"/>
      <c r="I190" s="14"/>
      <c r="J190" s="15"/>
      <c r="K190" s="14"/>
      <c r="L190" s="14"/>
      <c r="M190" s="14"/>
      <c r="N190" s="14"/>
    </row>
    <row r="191" ht="15.35" customHeight="1">
      <c r="A191" t="s" s="16">
        <v>221</v>
      </c>
      <c r="B191" s="17">
        <v>1</v>
      </c>
      <c r="C191" s="17">
        <v>1.143</v>
      </c>
      <c r="D191" s="17">
        <f>(C191-B191)/2</f>
        <v>0.07149999999999999</v>
      </c>
      <c r="E191" s="17">
        <v>0.003</v>
      </c>
      <c r="F191" s="17">
        <f>C191+E191</f>
        <v>1.146</v>
      </c>
      <c r="G191" s="17">
        <f>B191-E191</f>
        <v>0.997</v>
      </c>
      <c r="H191" t="s" s="40">
        <v>222</v>
      </c>
      <c r="I191" t="s" s="16">
        <v>223</v>
      </c>
      <c r="J191" s="15"/>
      <c r="K191" s="14"/>
      <c r="L191" s="14"/>
      <c r="M191" s="14"/>
      <c r="N191" s="14"/>
    </row>
    <row r="192" ht="15.35" customHeight="1">
      <c r="A192" t="s" s="16">
        <v>224</v>
      </c>
      <c r="B192" s="17">
        <v>1.37</v>
      </c>
      <c r="C192" s="17">
        <v>1.518</v>
      </c>
      <c r="D192" s="17">
        <f>(C192-B192)/2</f>
        <v>0.074</v>
      </c>
      <c r="E192" s="17">
        <v>0.003</v>
      </c>
      <c r="F192" s="17">
        <f>C192+E192</f>
        <v>1.521</v>
      </c>
      <c r="G192" s="17">
        <f>B192-E192</f>
        <v>1.367</v>
      </c>
      <c r="H192" t="s" s="40">
        <v>225</v>
      </c>
      <c r="I192" t="s" s="16">
        <v>226</v>
      </c>
      <c r="J192" s="15"/>
      <c r="K192" s="14"/>
      <c r="L192" s="14"/>
      <c r="M192" s="14"/>
      <c r="N192" s="14"/>
    </row>
    <row r="193" ht="15.35" customHeight="1">
      <c r="A193" t="s" s="16">
        <v>227</v>
      </c>
      <c r="B193" s="17">
        <v>2</v>
      </c>
      <c r="C193" s="17">
        <v>2.15</v>
      </c>
      <c r="D193" s="17">
        <f>(C193-B193)/2</f>
        <v>0.075</v>
      </c>
      <c r="E193" s="17">
        <v>0.003</v>
      </c>
      <c r="F193" s="17">
        <f>C193+E193</f>
        <v>2.153</v>
      </c>
      <c r="G193" s="17">
        <f>B193-E193</f>
        <v>1.997</v>
      </c>
      <c r="H193" t="s" s="40">
        <v>228</v>
      </c>
      <c r="I193" t="s" s="16">
        <v>229</v>
      </c>
      <c r="J193" s="15"/>
      <c r="K193" s="14"/>
      <c r="L193" s="14"/>
      <c r="M193" s="14"/>
      <c r="N193" s="14"/>
    </row>
    <row r="194" ht="15.35" customHeight="1">
      <c r="A194" t="s" s="16">
        <v>230</v>
      </c>
      <c r="B194" s="17">
        <v>2.375</v>
      </c>
      <c r="C194" s="17">
        <v>2.558</v>
      </c>
      <c r="D194" s="17">
        <f>(C194-B194)/2</f>
        <v>0.0915</v>
      </c>
      <c r="E194" s="17">
        <v>0.003</v>
      </c>
      <c r="F194" s="17">
        <f>C194+E194</f>
        <v>2.561</v>
      </c>
      <c r="G194" s="17">
        <f>B194-E194</f>
        <v>2.372</v>
      </c>
      <c r="H194" t="s" s="40">
        <v>231</v>
      </c>
      <c r="I194" t="s" s="16">
        <v>229</v>
      </c>
      <c r="J194" t="s" s="18">
        <v>232</v>
      </c>
      <c r="K194" s="14"/>
      <c r="L194" s="14"/>
      <c r="M194" s="14"/>
      <c r="N194" s="14"/>
    </row>
    <row r="195" ht="15.35" customHeight="1">
      <c r="A195" t="s" s="16">
        <v>233</v>
      </c>
      <c r="B195" s="17">
        <v>2.875</v>
      </c>
      <c r="C195" s="17">
        <v>2.998</v>
      </c>
      <c r="D195" s="17">
        <f>(C195-B195)/2</f>
        <v>0.0615</v>
      </c>
      <c r="E195" s="17">
        <v>0.003</v>
      </c>
      <c r="F195" s="17">
        <f>C195+E195</f>
        <v>3.001</v>
      </c>
      <c r="G195" s="17">
        <f>B195-E195</f>
        <v>2.872</v>
      </c>
      <c r="H195" s="13"/>
      <c r="I195" t="s" s="16">
        <v>234</v>
      </c>
      <c r="J195" s="15"/>
      <c r="K195" s="14"/>
      <c r="L195" s="14"/>
      <c r="M195" s="14"/>
      <c r="N195" s="14"/>
    </row>
    <row r="196" ht="15.35" customHeight="1">
      <c r="A196" t="s" s="16">
        <v>235</v>
      </c>
      <c r="B196" s="17">
        <v>3.755</v>
      </c>
      <c r="C196" s="17">
        <v>3.899</v>
      </c>
      <c r="D196" s="17">
        <f>(C196-B196)/2</f>
        <v>0.07199999999999999</v>
      </c>
      <c r="E196" s="17">
        <v>0.003</v>
      </c>
      <c r="F196" s="17">
        <f>C196+E196</f>
        <v>3.902</v>
      </c>
      <c r="G196" s="17">
        <f>B196-E196</f>
        <v>3.752</v>
      </c>
      <c r="H196" s="13"/>
      <c r="I196" t="s" s="16">
        <v>236</v>
      </c>
      <c r="J196" t="s" s="34">
        <v>237</v>
      </c>
      <c r="K196" s="14"/>
      <c r="L196" s="14"/>
      <c r="M196" s="14"/>
      <c r="N196" s="14"/>
    </row>
    <row r="197" ht="15.35" customHeight="1">
      <c r="A197" t="s" s="16">
        <v>238</v>
      </c>
      <c r="B197" s="17">
        <v>4.229</v>
      </c>
      <c r="C197" s="17">
        <v>4.373</v>
      </c>
      <c r="D197" s="17">
        <f>(C197-B197)/2</f>
        <v>0.07199999999999999</v>
      </c>
      <c r="E197" s="17">
        <v>0.003</v>
      </c>
      <c r="F197" s="17">
        <f>C197+E197</f>
        <v>4.376</v>
      </c>
      <c r="G197" s="17">
        <f>B197-E197</f>
        <v>4.226</v>
      </c>
      <c r="H197" s="13"/>
      <c r="I197" t="s" s="16">
        <v>239</v>
      </c>
      <c r="J197" t="s" s="18">
        <v>219</v>
      </c>
      <c r="K197" s="14"/>
      <c r="L197" s="14"/>
      <c r="M197" s="14"/>
      <c r="N197" s="14"/>
    </row>
    <row r="198" ht="15.35" customHeight="1">
      <c r="A198" t="s" s="16">
        <v>240</v>
      </c>
      <c r="B198" s="17">
        <v>4.815</v>
      </c>
      <c r="C198" s="17">
        <v>4.998</v>
      </c>
      <c r="D198" s="17">
        <f>(C198-B198)/2</f>
        <v>0.0915</v>
      </c>
      <c r="E198" s="17">
        <v>0.003</v>
      </c>
      <c r="F198" s="17">
        <f>C198+E198</f>
        <v>5.001</v>
      </c>
      <c r="G198" s="17">
        <f>B198-E198</f>
        <v>4.812</v>
      </c>
      <c r="H198" s="13"/>
      <c r="I198" t="s" s="16">
        <v>241</v>
      </c>
      <c r="J198" s="15"/>
      <c r="K198" s="14"/>
      <c r="L198" s="14"/>
      <c r="M198" s="14"/>
      <c r="N198" s="14"/>
    </row>
    <row r="199" ht="15.35" customHeight="1">
      <c r="A199" t="s" s="16">
        <v>242</v>
      </c>
      <c r="B199" s="17">
        <v>5.18</v>
      </c>
      <c r="C199" s="17">
        <v>5.373</v>
      </c>
      <c r="D199" s="17">
        <f>(C199-B199)/2</f>
        <v>0.0965</v>
      </c>
      <c r="E199" s="17">
        <v>0.003</v>
      </c>
      <c r="F199" s="17">
        <f>C199+E199</f>
        <v>5.376</v>
      </c>
      <c r="G199" s="17">
        <f>B199-E199</f>
        <v>5.177</v>
      </c>
      <c r="H199" s="13"/>
      <c r="I199" t="s" s="16">
        <v>243</v>
      </c>
      <c r="J199" t="s" s="34">
        <v>244</v>
      </c>
      <c r="K199" s="14"/>
      <c r="L199" s="14"/>
      <c r="M199" s="14"/>
      <c r="N199" s="14"/>
    </row>
    <row r="200" ht="15.35" customHeight="1">
      <c r="A200" t="s" s="16">
        <v>245</v>
      </c>
      <c r="B200" s="17">
        <v>5.775</v>
      </c>
      <c r="C200" s="17">
        <v>5.998</v>
      </c>
      <c r="D200" s="17">
        <f>(C200-B200)/2</f>
        <v>0.1115</v>
      </c>
      <c r="E200" s="17">
        <v>0.003</v>
      </c>
      <c r="F200" s="17">
        <f>C200+E200</f>
        <v>6.001</v>
      </c>
      <c r="G200" s="17">
        <f>B200-E200</f>
        <v>5.772</v>
      </c>
      <c r="H200" s="13"/>
      <c r="I200" t="s" s="16">
        <v>243</v>
      </c>
      <c r="J200" s="15"/>
      <c r="K200" s="14"/>
      <c r="L200" s="14"/>
      <c r="M200" s="14"/>
      <c r="N200" s="14"/>
    </row>
    <row r="201" ht="15.35" customHeight="1">
      <c r="A201" t="s" s="16">
        <v>246</v>
      </c>
      <c r="B201" s="17">
        <v>7.33</v>
      </c>
      <c r="C201" s="17">
        <v>7.516</v>
      </c>
      <c r="D201" s="17">
        <f>(C201-B201)/2</f>
        <v>0.093</v>
      </c>
      <c r="E201" s="17">
        <v>0.003</v>
      </c>
      <c r="F201" s="17">
        <f>C201+E201</f>
        <v>7.519</v>
      </c>
      <c r="G201" s="17">
        <f>B201-E201</f>
        <v>7.327</v>
      </c>
      <c r="H201" s="13"/>
      <c r="I201" t="s" s="16">
        <v>247</v>
      </c>
      <c r="J201" t="s" s="34">
        <v>248</v>
      </c>
      <c r="K201" s="14"/>
      <c r="L201" s="14"/>
      <c r="M201" s="14"/>
      <c r="N201" s="14"/>
    </row>
    <row r="202" ht="15.35" customHeight="1">
      <c r="A202" t="s" s="16">
        <v>249</v>
      </c>
      <c r="B202" s="17">
        <v>7.518</v>
      </c>
      <c r="C202" s="17">
        <v>7.813</v>
      </c>
      <c r="D202" s="17">
        <f>(C202-B202)/2</f>
        <v>0.1475</v>
      </c>
      <c r="E202" s="17">
        <v>0.003</v>
      </c>
      <c r="F202" s="17">
        <f>C202+E202</f>
        <v>7.816</v>
      </c>
      <c r="G202" s="17">
        <f>B202-E202</f>
        <v>7.515</v>
      </c>
      <c r="H202" s="13"/>
      <c r="I202" t="s" s="16">
        <v>250</v>
      </c>
      <c r="J202" t="s" s="34">
        <v>244</v>
      </c>
      <c r="K202" s="14"/>
      <c r="L202" s="14"/>
      <c r="M202" s="14"/>
      <c r="N202" s="14"/>
    </row>
    <row r="203" ht="15.35" customHeight="1">
      <c r="A203" s="14"/>
      <c r="B203" s="12"/>
      <c r="C203" s="12"/>
      <c r="D203" s="12"/>
      <c r="E203" s="12"/>
      <c r="F203" s="12"/>
      <c r="G203" s="12"/>
      <c r="H203" s="13"/>
      <c r="I203" s="14"/>
      <c r="J203" s="39"/>
      <c r="K203" s="14"/>
      <c r="L203" s="14"/>
      <c r="M203" s="14"/>
      <c r="N203" s="14"/>
    </row>
    <row r="204" ht="15.35" customHeight="1">
      <c r="A204" t="s" s="11">
        <v>251</v>
      </c>
      <c r="B204" s="12"/>
      <c r="C204" s="12"/>
      <c r="D204" s="12"/>
      <c r="E204" s="12"/>
      <c r="F204" s="12"/>
      <c r="G204" s="12"/>
      <c r="H204" s="13"/>
      <c r="I204" s="14"/>
      <c r="J204" s="39"/>
      <c r="K204" s="14"/>
      <c r="L204" s="14"/>
      <c r="M204" s="14"/>
      <c r="N204" s="14"/>
    </row>
    <row r="205" ht="15.35" customHeight="1">
      <c r="A205" s="14"/>
      <c r="B205" s="12"/>
      <c r="C205" s="12"/>
      <c r="D205" s="12"/>
      <c r="E205" s="12"/>
      <c r="F205" s="12"/>
      <c r="G205" s="12"/>
      <c r="H205" s="13"/>
      <c r="I205" s="14"/>
      <c r="J205" s="39"/>
      <c r="K205" s="14"/>
      <c r="L205" s="14"/>
      <c r="M205" s="14"/>
      <c r="N205" s="14"/>
    </row>
    <row r="206" ht="15.35" customHeight="1">
      <c r="A206" t="s" s="16">
        <v>252</v>
      </c>
      <c r="B206" s="17">
        <v>1.145</v>
      </c>
      <c r="C206" s="17">
        <v>1.255</v>
      </c>
      <c r="D206" s="17">
        <f>(C206-B206)/2</f>
        <v>0.055</v>
      </c>
      <c r="E206" s="17">
        <v>0.003</v>
      </c>
      <c r="F206" s="17">
        <f>C206+E206</f>
        <v>1.258</v>
      </c>
      <c r="G206" s="17">
        <f>B206-E206</f>
        <v>1.142</v>
      </c>
      <c r="H206" t="s" s="40">
        <v>253</v>
      </c>
      <c r="I206" s="14"/>
      <c r="J206" s="39"/>
      <c r="K206" s="14"/>
      <c r="L206" s="14"/>
      <c r="M206" s="14"/>
      <c r="N206" s="14"/>
    </row>
    <row r="207" ht="15.35" customHeight="1">
      <c r="A207" t="s" s="16">
        <v>254</v>
      </c>
      <c r="B207" s="17">
        <f>B173</f>
        <v>1.52</v>
      </c>
      <c r="C207" s="17">
        <f>C173</f>
        <v>1.645</v>
      </c>
      <c r="D207" s="17">
        <f>(C207-B207)/2</f>
        <v>0.0625</v>
      </c>
      <c r="E207" s="17">
        <v>0.003</v>
      </c>
      <c r="F207" s="17">
        <f>C207+E207</f>
        <v>1.648</v>
      </c>
      <c r="G207" s="17">
        <f>B207-E207</f>
        <v>1.517</v>
      </c>
      <c r="H207" t="s" s="40">
        <v>255</v>
      </c>
      <c r="I207" t="s" s="16">
        <v>256</v>
      </c>
      <c r="J207" t="s" s="18">
        <v>257</v>
      </c>
      <c r="K207" s="14"/>
      <c r="L207" s="14"/>
      <c r="M207" s="14"/>
      <c r="N207" s="14"/>
    </row>
    <row r="208" ht="15.35" customHeight="1">
      <c r="A208" t="s" s="16">
        <v>258</v>
      </c>
      <c r="B208" s="17">
        <f>B175</f>
        <v>2.152</v>
      </c>
      <c r="C208" s="17">
        <f>C175</f>
        <v>2.277</v>
      </c>
      <c r="D208" s="17">
        <f>(C208-B208)/2</f>
        <v>0.0625</v>
      </c>
      <c r="E208" s="17">
        <v>0.003</v>
      </c>
      <c r="F208" s="17">
        <f>C208+E208</f>
        <v>2.28</v>
      </c>
      <c r="G208" s="17">
        <f>B208-E208</f>
        <v>2.149</v>
      </c>
      <c r="H208" t="s" s="40">
        <v>259</v>
      </c>
      <c r="I208" s="14"/>
      <c r="J208" s="39"/>
      <c r="K208" s="14"/>
      <c r="L208" s="14"/>
      <c r="M208" s="14"/>
      <c r="N208" s="14"/>
    </row>
    <row r="209" ht="15.35" customHeight="1">
      <c r="A209" t="s" s="16">
        <v>260</v>
      </c>
      <c r="B209" s="17">
        <f>B178</f>
        <v>3</v>
      </c>
      <c r="C209" s="17">
        <f>C178</f>
        <v>3.125</v>
      </c>
      <c r="D209" s="17">
        <f>(C209-B209)/2</f>
        <v>0.0625</v>
      </c>
      <c r="E209" s="17">
        <v>0.003</v>
      </c>
      <c r="F209" s="17">
        <f>C209+E209</f>
        <v>3.128</v>
      </c>
      <c r="G209" s="17">
        <f>B209-E209</f>
        <v>2.997</v>
      </c>
      <c r="H209" t="s" s="40">
        <v>261</v>
      </c>
      <c r="I209" s="14"/>
      <c r="J209" s="39"/>
      <c r="K209" s="14"/>
      <c r="L209" s="14"/>
      <c r="M209" s="14"/>
      <c r="N209" s="14"/>
    </row>
    <row r="210" ht="15.35" customHeight="1">
      <c r="A210" t="s" s="16">
        <v>262</v>
      </c>
      <c r="B210" s="17">
        <f>B180</f>
        <v>3.9</v>
      </c>
      <c r="C210" s="17">
        <f>C180</f>
        <v>4.024</v>
      </c>
      <c r="D210" s="17">
        <f>(C210-B210)/2</f>
        <v>0.062</v>
      </c>
      <c r="E210" s="17">
        <v>0.003</v>
      </c>
      <c r="F210" s="17">
        <f>C210+E210</f>
        <v>4.027</v>
      </c>
      <c r="G210" s="17">
        <f>B210-E210</f>
        <v>3.897</v>
      </c>
      <c r="H210" t="s" s="40">
        <v>263</v>
      </c>
      <c r="I210" t="s" s="16">
        <v>264</v>
      </c>
      <c r="J210" s="39"/>
      <c r="K210" s="14"/>
      <c r="L210" s="14"/>
      <c r="M210" s="14"/>
      <c r="N210" s="14"/>
    </row>
    <row r="211" ht="15.35" customHeight="1">
      <c r="A211" t="s" s="16">
        <v>265</v>
      </c>
      <c r="B211" s="17">
        <f>B184</f>
        <v>6</v>
      </c>
      <c r="C211" s="17">
        <f>C184</f>
        <v>6.17</v>
      </c>
      <c r="D211" s="17">
        <f>(C211-B211)/2</f>
        <v>0.08500000000000001</v>
      </c>
      <c r="E211" s="17">
        <v>0.003</v>
      </c>
      <c r="F211" s="17">
        <f>C211+E211</f>
        <v>6.173</v>
      </c>
      <c r="G211" s="17">
        <f>B211-E211</f>
        <v>5.997</v>
      </c>
      <c r="H211" t="s" s="40">
        <v>266</v>
      </c>
      <c r="I211" s="14"/>
      <c r="J211" s="39"/>
      <c r="K211" s="14"/>
      <c r="L211" s="14"/>
      <c r="M211" s="14"/>
      <c r="N211" s="14"/>
    </row>
    <row r="212" ht="15.35" customHeight="1">
      <c r="A212" s="14"/>
      <c r="B212" s="12"/>
      <c r="C212" s="12"/>
      <c r="D212" s="12"/>
      <c r="E212" s="12"/>
      <c r="F212" s="12"/>
      <c r="G212" s="12"/>
      <c r="H212" s="13"/>
      <c r="I212" s="14"/>
      <c r="J212" s="39"/>
      <c r="K212" s="14"/>
      <c r="L212" s="14"/>
      <c r="M212" s="14"/>
      <c r="N212" s="14"/>
    </row>
    <row r="213" ht="15.35" customHeight="1">
      <c r="A213" t="s" s="11">
        <v>267</v>
      </c>
      <c r="B213" s="12"/>
      <c r="C213" s="12"/>
      <c r="D213" s="12"/>
      <c r="E213" s="12"/>
      <c r="F213" s="12"/>
      <c r="G213" s="12"/>
      <c r="H213" s="13"/>
      <c r="I213" s="14"/>
      <c r="J213" s="39"/>
      <c r="K213" s="14"/>
      <c r="L213" s="14"/>
      <c r="M213" s="14"/>
      <c r="N213" s="14"/>
    </row>
    <row r="214" ht="15.35" customHeight="1">
      <c r="A214" s="14"/>
      <c r="B214" s="12"/>
      <c r="C214" s="12"/>
      <c r="D214" s="12"/>
      <c r="E214" s="12"/>
      <c r="F214" s="12"/>
      <c r="G214" s="12"/>
      <c r="H214" s="13"/>
      <c r="I214" s="14"/>
      <c r="J214" s="39"/>
      <c r="K214" s="14"/>
      <c r="L214" s="14"/>
      <c r="M214" s="14"/>
      <c r="N214" s="14"/>
    </row>
    <row r="215" ht="15.35" customHeight="1">
      <c r="A215" t="s" s="16">
        <v>268</v>
      </c>
      <c r="B215" s="17">
        <f>B191</f>
        <v>1</v>
      </c>
      <c r="C215" s="17">
        <f>C191</f>
        <v>1.143</v>
      </c>
      <c r="D215" s="17">
        <f>(C215-B215)/2</f>
        <v>0.07149999999999999</v>
      </c>
      <c r="E215" s="17">
        <v>0.003</v>
      </c>
      <c r="F215" s="17">
        <f>C215+E215</f>
        <v>1.146</v>
      </c>
      <c r="G215" s="17">
        <f>B215-E215</f>
        <v>0.997</v>
      </c>
      <c r="H215" s="13"/>
      <c r="I215" t="s" s="16">
        <v>269</v>
      </c>
      <c r="J215" t="s" s="18">
        <v>219</v>
      </c>
      <c r="K215" s="14"/>
      <c r="L215" s="14"/>
      <c r="M215" s="14"/>
      <c r="N215" s="14"/>
    </row>
    <row r="216" ht="15.35" customHeight="1">
      <c r="A216" t="s" s="16">
        <v>270</v>
      </c>
      <c r="B216" s="17">
        <f>B192</f>
        <v>1.37</v>
      </c>
      <c r="C216" s="17">
        <f>C192</f>
        <v>1.518</v>
      </c>
      <c r="D216" s="17">
        <f>(C216-B216)/2</f>
        <v>0.074</v>
      </c>
      <c r="E216" s="17">
        <v>0.003</v>
      </c>
      <c r="F216" s="17">
        <f>C216+E216</f>
        <v>1.521</v>
      </c>
      <c r="G216" s="17">
        <f>B216-E216</f>
        <v>1.367</v>
      </c>
      <c r="H216" s="13"/>
      <c r="I216" t="s" s="16">
        <v>271</v>
      </c>
      <c r="J216" t="s" s="18">
        <v>219</v>
      </c>
      <c r="K216" s="14"/>
      <c r="L216" s="14"/>
      <c r="M216" s="14"/>
      <c r="N216" s="14"/>
    </row>
    <row r="217" ht="15.35" customHeight="1">
      <c r="A217" t="s" s="16">
        <v>272</v>
      </c>
      <c r="B217" s="17">
        <f>B193</f>
        <v>2</v>
      </c>
      <c r="C217" s="17">
        <f>C193</f>
        <v>2.15</v>
      </c>
      <c r="D217" s="17">
        <f>(C217-B217)/2</f>
        <v>0.075</v>
      </c>
      <c r="E217" s="17">
        <v>0.003</v>
      </c>
      <c r="F217" s="17">
        <f>C217+E217</f>
        <v>2.153</v>
      </c>
      <c r="G217" s="17">
        <f>B217-E217</f>
        <v>1.997</v>
      </c>
      <c r="H217" s="13"/>
      <c r="I217" t="s" s="16">
        <v>273</v>
      </c>
      <c r="J217" t="s" s="18">
        <v>219</v>
      </c>
      <c r="K217" s="14"/>
      <c r="L217" s="14"/>
      <c r="M217" s="14"/>
      <c r="N217" s="14"/>
    </row>
    <row r="218" ht="15.35" customHeight="1">
      <c r="A218" t="s" s="16">
        <v>274</v>
      </c>
      <c r="B218" s="17">
        <f>B195</f>
        <v>2.875</v>
      </c>
      <c r="C218" s="17">
        <f>C195</f>
        <v>2.998</v>
      </c>
      <c r="D218" s="17">
        <f>(C218-B218)/2</f>
        <v>0.0615</v>
      </c>
      <c r="E218" s="17">
        <v>0.003</v>
      </c>
      <c r="F218" s="17">
        <f>C218+E218</f>
        <v>3.001</v>
      </c>
      <c r="G218" s="17">
        <f>B218-E218</f>
        <v>2.872</v>
      </c>
      <c r="H218" s="13"/>
      <c r="I218" t="s" s="16">
        <v>275</v>
      </c>
      <c r="J218" t="s" s="18">
        <v>219</v>
      </c>
      <c r="K218" s="14"/>
      <c r="L218" s="14"/>
      <c r="M218" s="14"/>
      <c r="N218" s="14"/>
    </row>
    <row r="219" ht="15.35" customHeight="1">
      <c r="A219" t="s" s="16">
        <v>276</v>
      </c>
      <c r="B219" s="17">
        <f>B196</f>
        <v>3.755</v>
      </c>
      <c r="C219" s="17">
        <f>C196</f>
        <v>3.899</v>
      </c>
      <c r="D219" s="17">
        <f>(C219-B219)/2</f>
        <v>0.07199999999999999</v>
      </c>
      <c r="E219" s="17">
        <v>0.003</v>
      </c>
      <c r="F219" s="17">
        <f>C219+E219</f>
        <v>3.902</v>
      </c>
      <c r="G219" s="17">
        <f>B219-E219</f>
        <v>3.752</v>
      </c>
      <c r="H219" t="s" s="40">
        <v>263</v>
      </c>
      <c r="I219" t="s" s="16">
        <v>277</v>
      </c>
      <c r="J219" t="s" s="18">
        <v>219</v>
      </c>
      <c r="K219" s="14"/>
      <c r="L219" s="14"/>
      <c r="M219" s="14"/>
      <c r="N219" s="14"/>
    </row>
    <row r="220" ht="15.35" customHeight="1">
      <c r="A220" t="s" s="16">
        <v>278</v>
      </c>
      <c r="B220" s="17">
        <f>B200</f>
        <v>5.775</v>
      </c>
      <c r="C220" s="17">
        <f>C200</f>
        <v>5.998</v>
      </c>
      <c r="D220" s="17">
        <f>(C220-B220)/2</f>
        <v>0.1115</v>
      </c>
      <c r="E220" s="17">
        <v>0.003</v>
      </c>
      <c r="F220" s="17">
        <f>C220+E220</f>
        <v>6.001</v>
      </c>
      <c r="G220" s="17">
        <f>B220-E220</f>
        <v>5.772</v>
      </c>
      <c r="H220" t="s" s="40">
        <v>279</v>
      </c>
      <c r="I220" t="s" s="16">
        <v>280</v>
      </c>
      <c r="J220" s="39"/>
      <c r="K220" s="14"/>
      <c r="L220" s="14"/>
      <c r="M220" s="14"/>
      <c r="N220" s="14"/>
    </row>
    <row r="221" ht="15.35" customHeight="1">
      <c r="A221" s="14"/>
      <c r="B221" s="12"/>
      <c r="C221" s="12"/>
      <c r="D221" s="12"/>
      <c r="E221" s="12"/>
      <c r="F221" s="12"/>
      <c r="G221" s="12"/>
      <c r="H221" s="13"/>
      <c r="I221" s="14"/>
      <c r="J221" s="39"/>
      <c r="K221" s="14"/>
      <c r="L221" s="14"/>
      <c r="M221" s="14"/>
      <c r="N221" s="14"/>
    </row>
    <row r="222" ht="15.35" customHeight="1">
      <c r="A222" s="14"/>
      <c r="B222" s="12"/>
      <c r="C222" s="12"/>
      <c r="D222" s="12"/>
      <c r="E222" s="12"/>
      <c r="F222" s="12"/>
      <c r="G222" s="12"/>
      <c r="H222" s="13"/>
      <c r="I222" s="14"/>
      <c r="J222" s="15"/>
      <c r="K222" s="14"/>
      <c r="L222" s="14"/>
      <c r="M222" s="14"/>
      <c r="N222" s="14"/>
    </row>
    <row r="223" ht="15.35" customHeight="1">
      <c r="A223" t="s" s="11">
        <v>281</v>
      </c>
      <c r="B223" s="12"/>
      <c r="C223" s="12"/>
      <c r="D223" s="12"/>
      <c r="E223" s="12"/>
      <c r="F223" s="12"/>
      <c r="G223" s="12"/>
      <c r="H223" s="13"/>
      <c r="I223" s="14"/>
      <c r="J223" s="15"/>
      <c r="K223" s="14"/>
      <c r="L223" s="14"/>
      <c r="M223" s="14"/>
      <c r="N223" s="14"/>
    </row>
    <row r="224" ht="15.35" customHeight="1">
      <c r="A224" s="14"/>
      <c r="B224" s="12"/>
      <c r="C224" s="12"/>
      <c r="D224" s="12"/>
      <c r="E224" s="12"/>
      <c r="F224" s="12"/>
      <c r="G224" s="12"/>
      <c r="H224" s="13"/>
      <c r="I224" s="14"/>
      <c r="J224" s="15"/>
      <c r="K224" s="14"/>
      <c r="L224" s="14"/>
      <c r="M224" s="14"/>
      <c r="N224" s="14"/>
    </row>
    <row r="225" ht="15.35" customHeight="1">
      <c r="A225" t="s" s="16">
        <v>282</v>
      </c>
      <c r="B225" s="17"/>
      <c r="C225" s="17"/>
      <c r="D225" s="17">
        <f>(C225-B225)/2</f>
        <v>0</v>
      </c>
      <c r="E225" s="17"/>
      <c r="F225" s="17">
        <f>C225+E225</f>
        <v>0</v>
      </c>
      <c r="G225" s="17">
        <f>B225-E225</f>
        <v>0</v>
      </c>
      <c r="H225" s="13"/>
      <c r="I225" t="s" s="16">
        <v>283</v>
      </c>
      <c r="J225" t="s" s="18">
        <v>219</v>
      </c>
      <c r="K225" s="14"/>
      <c r="L225" s="14"/>
      <c r="M225" s="14"/>
      <c r="N225" s="14"/>
    </row>
    <row r="226" ht="15.35" customHeight="1">
      <c r="A226" t="s" s="16">
        <v>284</v>
      </c>
      <c r="B226" s="17">
        <v>1.14</v>
      </c>
      <c r="C226" s="17">
        <v>1.215</v>
      </c>
      <c r="D226" s="17">
        <f>(C226-B226)/2</f>
        <v>0.0375</v>
      </c>
      <c r="E226" s="17">
        <v>0.003</v>
      </c>
      <c r="F226" s="17">
        <f>C226+E226</f>
        <v>1.218</v>
      </c>
      <c r="G226" s="17">
        <f>B226-E226</f>
        <v>1.137</v>
      </c>
      <c r="H226" s="13"/>
      <c r="I226" t="s" s="16">
        <v>285</v>
      </c>
      <c r="J226" s="15"/>
      <c r="K226" s="14"/>
      <c r="L226" s="14"/>
      <c r="M226" s="14"/>
      <c r="N226" s="14"/>
    </row>
    <row r="227" ht="15.35" customHeight="1">
      <c r="A227" t="s" s="16">
        <v>286</v>
      </c>
      <c r="B227" s="17">
        <v>1.525</v>
      </c>
      <c r="C227" s="17">
        <v>1.61</v>
      </c>
      <c r="D227" s="17">
        <f>(C227-B227)/2</f>
        <v>0.0425</v>
      </c>
      <c r="E227" s="17">
        <v>0.003</v>
      </c>
      <c r="F227" s="17">
        <f>C227+E227</f>
        <v>1.613</v>
      </c>
      <c r="G227" s="17">
        <f>B227-E227</f>
        <v>1.522</v>
      </c>
      <c r="H227" s="13"/>
      <c r="I227" t="s" s="16">
        <v>287</v>
      </c>
      <c r="J227" s="15"/>
      <c r="K227" s="14"/>
      <c r="L227" s="14"/>
      <c r="M227" s="14"/>
      <c r="N227" s="14"/>
    </row>
    <row r="228" ht="15.35" customHeight="1">
      <c r="A228" t="s" s="16">
        <v>288</v>
      </c>
      <c r="B228" s="17">
        <v>1.525</v>
      </c>
      <c r="C228" s="17">
        <v>1.635</v>
      </c>
      <c r="D228" s="17">
        <f>(C228-B228)/2</f>
        <v>0.055</v>
      </c>
      <c r="E228" s="17">
        <v>0.003</v>
      </c>
      <c r="F228" s="17">
        <f>C228+E228</f>
        <v>1.638</v>
      </c>
      <c r="G228" s="17">
        <f>B228-E228</f>
        <v>1.522</v>
      </c>
      <c r="H228" s="13"/>
      <c r="I228" t="s" s="16">
        <v>289</v>
      </c>
      <c r="J228" s="15"/>
      <c r="K228" s="14"/>
      <c r="L228" s="14"/>
      <c r="M228" s="14"/>
      <c r="N228" s="14"/>
    </row>
    <row r="229" ht="15.35" customHeight="1">
      <c r="A229" t="s" s="16">
        <v>290</v>
      </c>
      <c r="B229" s="17">
        <v>2.14</v>
      </c>
      <c r="C229" s="17">
        <v>2.26</v>
      </c>
      <c r="D229" s="17">
        <f>(C229-B229)/2</f>
        <v>0.06</v>
      </c>
      <c r="E229" s="17">
        <v>0.003</v>
      </c>
      <c r="F229" s="17">
        <f>C229+E229</f>
        <v>2.263</v>
      </c>
      <c r="G229" s="17">
        <f>B229-E229</f>
        <v>2.137</v>
      </c>
      <c r="H229" s="13"/>
      <c r="I229" t="s" s="16">
        <v>291</v>
      </c>
      <c r="J229" t="s" s="18">
        <v>219</v>
      </c>
      <c r="K229" s="14"/>
      <c r="L229" s="14"/>
      <c r="M229" s="14"/>
      <c r="N229" s="14"/>
    </row>
    <row r="230" ht="15.35" customHeight="1">
      <c r="A230" t="s" s="16">
        <v>292</v>
      </c>
      <c r="B230" s="17">
        <v>2.175</v>
      </c>
      <c r="C230" s="17">
        <v>2.245</v>
      </c>
      <c r="D230" s="17">
        <f>(C230-B230)/2</f>
        <v>0.035</v>
      </c>
      <c r="E230" s="17">
        <v>0.003</v>
      </c>
      <c r="F230" s="17">
        <f>C230+E230</f>
        <v>2.248</v>
      </c>
      <c r="G230" s="17">
        <f>B230-E230</f>
        <v>2.172</v>
      </c>
      <c r="H230" s="13"/>
      <c r="I230" t="s" s="16">
        <v>293</v>
      </c>
      <c r="J230" s="15"/>
      <c r="K230" s="14"/>
      <c r="L230" s="14"/>
      <c r="M230" s="14"/>
      <c r="N230" s="14"/>
    </row>
    <row r="231" ht="15.35" customHeight="1">
      <c r="A231" t="s" s="16">
        <v>294</v>
      </c>
      <c r="B231" s="17">
        <v>2.558</v>
      </c>
      <c r="C231" s="17">
        <v>2.64</v>
      </c>
      <c r="D231" s="17">
        <f>(C231-B231)/2</f>
        <v>0.041</v>
      </c>
      <c r="E231" s="17">
        <v>0.003</v>
      </c>
      <c r="F231" s="17">
        <f>C231+E231</f>
        <v>2.643</v>
      </c>
      <c r="G231" s="17">
        <f>B231-E231</f>
        <v>2.555</v>
      </c>
      <c r="H231" s="13"/>
      <c r="I231" t="s" s="16">
        <v>295</v>
      </c>
      <c r="J231" s="15"/>
      <c r="K231" s="14"/>
      <c r="L231" s="14"/>
      <c r="M231" s="14"/>
      <c r="N231" s="14"/>
    </row>
    <row r="232" ht="15.35" customHeight="1">
      <c r="A232" t="s" s="16">
        <v>296</v>
      </c>
      <c r="B232" s="17">
        <v>3</v>
      </c>
      <c r="C232" s="17">
        <v>3.1</v>
      </c>
      <c r="D232" s="17">
        <f>(C232-B232)/2</f>
        <v>0.05</v>
      </c>
      <c r="E232" s="17">
        <v>0.003</v>
      </c>
      <c r="F232" s="17">
        <f>C232+E232</f>
        <v>3.103</v>
      </c>
      <c r="G232" s="17">
        <f>B232-E232</f>
        <v>2.997</v>
      </c>
      <c r="H232" s="13"/>
      <c r="I232" t="s" s="16">
        <v>297</v>
      </c>
      <c r="J232" s="15"/>
      <c r="K232" s="14"/>
      <c r="L232" s="14"/>
      <c r="M232" s="14"/>
      <c r="N232" s="14"/>
    </row>
    <row r="233" ht="15.35" customHeight="1">
      <c r="A233" t="s" s="16">
        <v>298</v>
      </c>
      <c r="B233" s="17">
        <v>3.9</v>
      </c>
      <c r="C233" s="17">
        <v>4</v>
      </c>
      <c r="D233" s="17">
        <f>(C233-B233)/2</f>
        <v>0.05</v>
      </c>
      <c r="E233" s="17">
        <v>0.003</v>
      </c>
      <c r="F233" s="17">
        <f>C233+E233</f>
        <v>4.003</v>
      </c>
      <c r="G233" s="17">
        <f>B233-E233</f>
        <v>3.897</v>
      </c>
      <c r="H233" s="13"/>
      <c r="I233" t="s" s="16">
        <v>299</v>
      </c>
      <c r="J233" t="s" s="34">
        <v>300</v>
      </c>
      <c r="K233" s="14"/>
      <c r="L233" s="14"/>
      <c r="M233" s="14"/>
      <c r="N233" s="14"/>
    </row>
    <row r="234" ht="15.35" customHeight="1">
      <c r="A234" s="14"/>
      <c r="B234" s="12"/>
      <c r="C234" s="12"/>
      <c r="D234" s="12"/>
      <c r="E234" s="12"/>
      <c r="F234" s="12"/>
      <c r="G234" s="12"/>
      <c r="H234" s="13"/>
      <c r="I234" s="14"/>
      <c r="J234" s="15"/>
      <c r="K234" s="14"/>
      <c r="L234" s="14"/>
      <c r="M234" s="14"/>
      <c r="N234" s="14"/>
    </row>
    <row r="235" ht="15.35" customHeight="1">
      <c r="A235" t="s" s="11">
        <v>301</v>
      </c>
      <c r="B235" s="12"/>
      <c r="C235" s="12"/>
      <c r="D235" s="12"/>
      <c r="E235" s="12"/>
      <c r="F235" s="12"/>
      <c r="G235" s="12"/>
      <c r="H235" s="13"/>
      <c r="I235" s="14"/>
      <c r="J235" s="15"/>
      <c r="K235" s="14"/>
      <c r="L235" s="14"/>
      <c r="M235" s="14"/>
      <c r="N235" s="14"/>
    </row>
    <row r="236" ht="15.35" customHeight="1">
      <c r="A236" s="14"/>
      <c r="B236" s="12"/>
      <c r="C236" s="12"/>
      <c r="D236" s="12"/>
      <c r="E236" s="12"/>
      <c r="F236" s="12"/>
      <c r="G236" s="12"/>
      <c r="H236" s="13"/>
      <c r="I236" s="14"/>
      <c r="J236" s="15"/>
      <c r="K236" s="14"/>
      <c r="L236" s="14"/>
      <c r="M236" s="14"/>
      <c r="N236" s="14"/>
    </row>
    <row r="237" ht="15.35" customHeight="1">
      <c r="A237" t="s" s="16">
        <v>302</v>
      </c>
      <c r="B237" s="17">
        <v>1.393</v>
      </c>
      <c r="C237" s="17">
        <v>1.515</v>
      </c>
      <c r="D237" s="17">
        <f>(C237-B237)/2</f>
        <v>0.061</v>
      </c>
      <c r="E237" s="17">
        <v>0.003</v>
      </c>
      <c r="F237" s="17">
        <f>C237+E237</f>
        <v>1.518</v>
      </c>
      <c r="G237" s="17">
        <f>B237-E237</f>
        <v>1.39</v>
      </c>
      <c r="H237" s="13"/>
      <c r="I237" t="s" s="16">
        <v>303</v>
      </c>
      <c r="J237" t="s" s="18">
        <v>219</v>
      </c>
      <c r="K237" s="14"/>
      <c r="L237" s="14"/>
      <c r="M237" s="14"/>
      <c r="N237" s="14"/>
    </row>
    <row r="238" ht="15.35" customHeight="1">
      <c r="A238" t="s" s="16">
        <v>304</v>
      </c>
      <c r="B238" s="17">
        <v>2.043</v>
      </c>
      <c r="C238" s="17">
        <v>2.165</v>
      </c>
      <c r="D238" s="17">
        <f>(C238-B238)/2</f>
        <v>0.061</v>
      </c>
      <c r="E238" s="17">
        <v>0.003</v>
      </c>
      <c r="F238" s="17">
        <f>C238+E238</f>
        <v>2.168</v>
      </c>
      <c r="G238" s="17">
        <f>B238-E238</f>
        <v>2.04</v>
      </c>
      <c r="H238" s="13"/>
      <c r="I238" t="s" s="16">
        <v>303</v>
      </c>
      <c r="J238" t="s" s="18">
        <v>219</v>
      </c>
      <c r="K238" s="14"/>
      <c r="L238" s="14"/>
      <c r="M238" s="14"/>
      <c r="N238" s="14"/>
    </row>
    <row r="239" ht="15.35" customHeight="1">
      <c r="A239" t="s" s="16">
        <v>305</v>
      </c>
      <c r="B239" s="17">
        <v>2.426</v>
      </c>
      <c r="C239" s="17">
        <v>2.548</v>
      </c>
      <c r="D239" s="17">
        <f>(C239-B239)/2</f>
        <v>0.061</v>
      </c>
      <c r="E239" s="17">
        <v>0.003</v>
      </c>
      <c r="F239" s="17">
        <f>C239+E239</f>
        <v>2.551</v>
      </c>
      <c r="G239" s="17">
        <f>B239-E239</f>
        <v>2.423</v>
      </c>
      <c r="H239" s="13"/>
      <c r="I239" t="s" s="16">
        <v>306</v>
      </c>
      <c r="J239" t="s" s="18">
        <v>219</v>
      </c>
      <c r="K239" s="14"/>
      <c r="L239" s="14"/>
      <c r="M239" s="14"/>
      <c r="N239" s="14"/>
    </row>
    <row r="240" ht="15.35" customHeight="1">
      <c r="A240" t="s" s="16">
        <v>307</v>
      </c>
      <c r="B240" s="17">
        <v>2.868</v>
      </c>
      <c r="C240" s="17">
        <v>2.99</v>
      </c>
      <c r="D240" s="17">
        <f>(C240-B240)/2</f>
        <v>0.061</v>
      </c>
      <c r="E240" s="17">
        <v>0.003</v>
      </c>
      <c r="F240" s="17">
        <f>C240+E240</f>
        <v>2.993</v>
      </c>
      <c r="G240" s="17">
        <f>B240-E240</f>
        <v>2.865</v>
      </c>
      <c r="H240" s="13"/>
      <c r="I240" t="s" s="16">
        <v>308</v>
      </c>
      <c r="J240" t="s" s="18">
        <v>219</v>
      </c>
      <c r="K240" s="14"/>
      <c r="L240" s="14"/>
      <c r="M240" s="14"/>
      <c r="N240" s="14"/>
    </row>
    <row r="241" ht="15.35" customHeight="1">
      <c r="A241" t="s" s="16">
        <v>309</v>
      </c>
      <c r="B241" s="17">
        <v>3.66</v>
      </c>
      <c r="C241" s="17">
        <v>3.89</v>
      </c>
      <c r="D241" s="17">
        <f>(C241-B241)/2</f>
        <v>0.115</v>
      </c>
      <c r="E241" s="17">
        <v>0.003</v>
      </c>
      <c r="F241" s="17">
        <f>C241+E241</f>
        <v>3.893</v>
      </c>
      <c r="G241" s="17">
        <f>B241-E241</f>
        <v>3.657</v>
      </c>
      <c r="H241" s="13"/>
      <c r="I241" t="s" s="16">
        <v>310</v>
      </c>
      <c r="J241" t="s" s="18">
        <v>219</v>
      </c>
      <c r="K241" s="14"/>
      <c r="L241" s="14"/>
      <c r="M241" s="14"/>
      <c r="N241" s="14"/>
    </row>
    <row r="242" ht="15.35" customHeight="1">
      <c r="A242" s="14"/>
      <c r="B242" s="12"/>
      <c r="C242" s="12"/>
      <c r="D242" s="12"/>
      <c r="E242" s="12"/>
      <c r="F242" s="12"/>
      <c r="G242" s="12"/>
      <c r="H242" s="13"/>
      <c r="I242" s="14"/>
      <c r="J242" s="15"/>
      <c r="K242" s="14"/>
      <c r="L242" s="14"/>
      <c r="M242" s="14"/>
      <c r="N242" s="14"/>
    </row>
    <row r="243" ht="15.35" customHeight="1">
      <c r="A243" s="14"/>
      <c r="B243" s="12"/>
      <c r="C243" s="12"/>
      <c r="D243" s="12"/>
      <c r="E243" s="12"/>
      <c r="F243" s="12"/>
      <c r="G243" s="12"/>
      <c r="H243" s="13"/>
      <c r="I243" s="14"/>
      <c r="J243" s="15"/>
      <c r="K243" s="14"/>
      <c r="L243" s="14"/>
      <c r="M243" s="14"/>
      <c r="N243" s="14"/>
    </row>
    <row r="244" ht="15.35" customHeight="1">
      <c r="A244" s="14"/>
      <c r="B244" s="12"/>
      <c r="C244" s="12"/>
      <c r="D244" s="12"/>
      <c r="E244" s="12"/>
      <c r="F244" s="12"/>
      <c r="G244" s="12"/>
      <c r="H244" s="13"/>
      <c r="I244" s="14"/>
      <c r="J244" s="15"/>
      <c r="K244" s="14"/>
      <c r="L244" s="14"/>
      <c r="M244" s="14"/>
      <c r="N244" s="14"/>
    </row>
    <row r="245" ht="15.35" customHeight="1">
      <c r="A245" t="s" s="11">
        <v>311</v>
      </c>
      <c r="B245" s="12"/>
      <c r="C245" s="12"/>
      <c r="D245" s="12"/>
      <c r="E245" s="12"/>
      <c r="F245" s="12"/>
      <c r="G245" s="12"/>
      <c r="H245" s="13"/>
      <c r="I245" s="14"/>
      <c r="J245" s="15"/>
      <c r="K245" s="14"/>
      <c r="L245" s="14"/>
      <c r="M245" s="14"/>
      <c r="N245" s="14"/>
    </row>
    <row r="246" ht="15.35" customHeight="1">
      <c r="A246" s="19"/>
      <c r="B246" s="20"/>
      <c r="C246" s="20"/>
      <c r="D246" s="20"/>
      <c r="E246" s="20"/>
      <c r="F246" s="20"/>
      <c r="G246" s="20"/>
      <c r="H246" s="21"/>
      <c r="I246" s="22"/>
      <c r="J246" s="23"/>
      <c r="K246" s="14"/>
      <c r="L246" s="14"/>
      <c r="M246" s="14"/>
      <c r="N246" s="14"/>
    </row>
    <row r="247" ht="15.35" customHeight="1">
      <c r="A247" t="s" s="24">
        <v>0</v>
      </c>
      <c r="B247" t="s" s="25">
        <v>72</v>
      </c>
      <c r="C247" t="s" s="25">
        <v>73</v>
      </c>
      <c r="D247" t="s" s="25">
        <v>74</v>
      </c>
      <c r="E247" t="s" s="25">
        <v>75</v>
      </c>
      <c r="F247" t="s" s="25">
        <v>5</v>
      </c>
      <c r="G247" t="s" s="25">
        <v>6</v>
      </c>
      <c r="H247" s="26"/>
      <c r="I247" t="s" s="25">
        <v>8</v>
      </c>
      <c r="J247" t="s" s="27">
        <v>9</v>
      </c>
      <c r="K247" s="28"/>
      <c r="L247" s="14"/>
      <c r="M247" s="14"/>
      <c r="N247" s="14"/>
    </row>
    <row r="248" ht="15.35" customHeight="1">
      <c r="A248" t="s" s="37">
        <v>312</v>
      </c>
      <c r="B248" s="38"/>
      <c r="C248" s="38"/>
      <c r="D248" s="38"/>
      <c r="E248" s="38"/>
      <c r="F248" s="38"/>
      <c r="G248" s="38"/>
      <c r="H248" s="31"/>
      <c r="I248" s="32"/>
      <c r="J248" s="33"/>
      <c r="K248" s="14"/>
      <c r="L248" s="14"/>
      <c r="M248" s="14"/>
      <c r="N248" s="14"/>
    </row>
    <row r="249" ht="15.35" customHeight="1">
      <c r="A249" s="14"/>
      <c r="B249" s="12"/>
      <c r="C249" s="12"/>
      <c r="D249" s="12"/>
      <c r="E249" s="12"/>
      <c r="F249" s="12"/>
      <c r="G249" s="12"/>
      <c r="H249" s="13"/>
      <c r="I249" s="14"/>
      <c r="J249" s="15"/>
      <c r="K249" s="14"/>
      <c r="L249" s="14"/>
      <c r="M249" s="14"/>
      <c r="N249" s="14"/>
    </row>
    <row r="250" ht="15.35" customHeight="1">
      <c r="A250" t="s" s="16">
        <v>313</v>
      </c>
      <c r="B250" s="17">
        <v>0.95</v>
      </c>
      <c r="C250" s="17">
        <v>1</v>
      </c>
      <c r="D250" s="17">
        <f>(C250-B250)/2</f>
        <v>0.025</v>
      </c>
      <c r="E250" s="17">
        <v>0.003</v>
      </c>
      <c r="F250" s="17">
        <f>C250+E250</f>
        <v>1.003</v>
      </c>
      <c r="G250" s="17">
        <f>B250-E250</f>
        <v>0.947</v>
      </c>
      <c r="H250" s="13"/>
      <c r="I250" t="s" s="16">
        <v>314</v>
      </c>
      <c r="J250" s="15"/>
      <c r="K250" s="14"/>
      <c r="L250" s="14"/>
      <c r="M250" s="14"/>
      <c r="N250" s="14"/>
    </row>
    <row r="251" ht="15.35" customHeight="1">
      <c r="A251" t="s" s="16">
        <v>315</v>
      </c>
      <c r="B251" s="17">
        <v>1.14</v>
      </c>
      <c r="C251" s="17">
        <v>1.21</v>
      </c>
      <c r="D251" s="17">
        <f>(C251-B251)/2</f>
        <v>0.035</v>
      </c>
      <c r="E251" s="17">
        <v>0.003</v>
      </c>
      <c r="F251" s="17">
        <f>C251+E251</f>
        <v>1.213</v>
      </c>
      <c r="G251" s="17">
        <f>B251-E251</f>
        <v>1.137</v>
      </c>
      <c r="H251" s="13"/>
      <c r="I251" t="s" s="16">
        <v>316</v>
      </c>
      <c r="J251" s="15"/>
      <c r="K251" s="14"/>
      <c r="L251" s="14"/>
      <c r="M251" s="14"/>
      <c r="N251" s="14"/>
    </row>
    <row r="252" ht="15.35" customHeight="1">
      <c r="A252" t="s" s="16">
        <v>317</v>
      </c>
      <c r="B252" s="17">
        <v>1.52</v>
      </c>
      <c r="C252" s="17">
        <v>1.63</v>
      </c>
      <c r="D252" s="17">
        <f>(C252-B252)/2</f>
        <v>0.055</v>
      </c>
      <c r="E252" s="17">
        <v>0.003</v>
      </c>
      <c r="F252" s="17">
        <f>C252+E252</f>
        <v>1.633</v>
      </c>
      <c r="G252" s="17">
        <f>B252-E252</f>
        <v>1.517</v>
      </c>
      <c r="H252" s="13"/>
      <c r="I252" t="s" s="16">
        <v>318</v>
      </c>
      <c r="J252" s="15"/>
      <c r="K252" s="14"/>
      <c r="L252" s="14"/>
      <c r="M252" s="14"/>
      <c r="N252" s="14"/>
    </row>
    <row r="253" ht="15.35" customHeight="1">
      <c r="A253" t="s" s="16">
        <v>319</v>
      </c>
      <c r="B253" s="12"/>
      <c r="C253" s="12"/>
      <c r="D253" s="12"/>
      <c r="E253" s="12"/>
      <c r="F253" s="12"/>
      <c r="G253" s="12"/>
      <c r="H253" s="13"/>
      <c r="I253" s="14"/>
      <c r="J253" t="s" s="41">
        <v>320</v>
      </c>
      <c r="K253" s="14"/>
      <c r="L253" s="14"/>
      <c r="M253" s="14"/>
      <c r="N253" s="14"/>
    </row>
    <row r="254" ht="15.35" customHeight="1">
      <c r="A254" t="s" s="16">
        <v>321</v>
      </c>
      <c r="B254" s="17">
        <v>2.14</v>
      </c>
      <c r="C254" s="17">
        <v>2.26</v>
      </c>
      <c r="D254" s="17">
        <f>(C254-B254)/2</f>
        <v>0.06</v>
      </c>
      <c r="E254" s="17">
        <v>0.003</v>
      </c>
      <c r="F254" s="17">
        <f>C254+E254</f>
        <v>2.263</v>
      </c>
      <c r="G254" s="17">
        <f>B254-E254</f>
        <v>2.137</v>
      </c>
      <c r="H254" s="13"/>
      <c r="I254" t="s" s="16">
        <v>322</v>
      </c>
      <c r="J254" s="15"/>
      <c r="K254" s="14"/>
      <c r="L254" s="14"/>
      <c r="M254" s="14"/>
      <c r="N254" s="14"/>
    </row>
    <row r="255" ht="15.35" customHeight="1">
      <c r="A255" t="s" s="16">
        <v>323</v>
      </c>
      <c r="B255" s="17">
        <v>2.56</v>
      </c>
      <c r="C255" s="17">
        <v>2.63</v>
      </c>
      <c r="D255" s="17">
        <f>(C255-B255)/2</f>
        <v>0.035</v>
      </c>
      <c r="E255" s="17">
        <v>0.003</v>
      </c>
      <c r="F255" s="17">
        <f>C255+E255</f>
        <v>2.633</v>
      </c>
      <c r="G255" s="17">
        <f>B255-E255</f>
        <v>2.557</v>
      </c>
      <c r="H255" s="13"/>
      <c r="I255" t="s" s="16">
        <v>324</v>
      </c>
      <c r="J255" s="15"/>
      <c r="K255" s="14"/>
      <c r="L255" s="14"/>
      <c r="M255" s="14"/>
      <c r="N255" s="14"/>
    </row>
    <row r="256" ht="15.35" customHeight="1">
      <c r="A256" t="s" s="16">
        <v>325</v>
      </c>
      <c r="B256" s="17">
        <v>3</v>
      </c>
      <c r="C256" s="17">
        <v>3.1</v>
      </c>
      <c r="D256" s="17">
        <f>(C256-B256)/2</f>
        <v>0.05</v>
      </c>
      <c r="E256" s="17">
        <v>0.003</v>
      </c>
      <c r="F256" s="17">
        <f>C256+E256</f>
        <v>3.103</v>
      </c>
      <c r="G256" s="17">
        <f>B256-E256</f>
        <v>2.997</v>
      </c>
      <c r="H256" s="13"/>
      <c r="I256" t="s" s="16">
        <v>326</v>
      </c>
      <c r="J256" s="15"/>
      <c r="K256" s="14"/>
      <c r="L256" s="14"/>
      <c r="M256" s="14"/>
      <c r="N256" s="14"/>
    </row>
    <row r="257" ht="15.35" customHeight="1">
      <c r="A257" t="s" s="16">
        <v>327</v>
      </c>
      <c r="B257" s="17">
        <v>3.9</v>
      </c>
      <c r="C257" s="17">
        <v>4</v>
      </c>
      <c r="D257" s="17">
        <f>(C257-B257)/2</f>
        <v>0.05</v>
      </c>
      <c r="E257" s="17">
        <v>0.003</v>
      </c>
      <c r="F257" s="17">
        <f>C257+E257</f>
        <v>4.003</v>
      </c>
      <c r="G257" s="17">
        <f>B257-E257</f>
        <v>3.897</v>
      </c>
      <c r="H257" s="13"/>
      <c r="I257" t="s" s="16">
        <v>328</v>
      </c>
      <c r="J257" s="15"/>
      <c r="K257" s="14"/>
      <c r="L257" s="14"/>
      <c r="M257" s="14"/>
      <c r="N257" s="14"/>
    </row>
    <row r="258" ht="15.35" customHeight="1">
      <c r="A258" t="s" s="16">
        <v>329</v>
      </c>
      <c r="B258" s="17">
        <v>5.38</v>
      </c>
      <c r="C258" s="17">
        <v>5.54</v>
      </c>
      <c r="D258" s="17">
        <f>(C258-B258)/2</f>
        <v>0.08</v>
      </c>
      <c r="E258" s="17">
        <v>0.003</v>
      </c>
      <c r="F258" s="17">
        <f>C258+E258</f>
        <v>5.543</v>
      </c>
      <c r="G258" s="17">
        <f>B258-E258</f>
        <v>5.377</v>
      </c>
      <c r="H258" s="13"/>
      <c r="I258" t="s" s="16">
        <v>330</v>
      </c>
      <c r="J258" s="15"/>
      <c r="K258" s="14"/>
      <c r="L258" s="14"/>
      <c r="M258" s="14"/>
      <c r="N258" s="14"/>
    </row>
    <row r="259" ht="15.35" customHeight="1">
      <c r="A259" s="14"/>
      <c r="B259" s="12"/>
      <c r="C259" s="12"/>
      <c r="D259" s="12"/>
      <c r="E259" s="12"/>
      <c r="F259" s="12"/>
      <c r="G259" s="12"/>
      <c r="H259" s="13"/>
      <c r="I259" s="14"/>
      <c r="J259" s="15"/>
      <c r="K259" s="14"/>
      <c r="L259" s="14"/>
      <c r="M259" s="14"/>
      <c r="N259" s="14"/>
    </row>
    <row r="260" ht="15.35" customHeight="1">
      <c r="A260" t="s" s="11">
        <v>331</v>
      </c>
      <c r="B260" s="12"/>
      <c r="C260" s="12"/>
      <c r="D260" s="12"/>
      <c r="E260" s="12"/>
      <c r="F260" s="12"/>
      <c r="G260" s="12"/>
      <c r="H260" s="13"/>
      <c r="I260" s="14"/>
      <c r="J260" s="15"/>
      <c r="K260" s="14"/>
      <c r="L260" s="14"/>
      <c r="M260" s="14"/>
      <c r="N260" s="14"/>
    </row>
    <row r="261" ht="15.35" customHeight="1">
      <c r="A261" s="14"/>
      <c r="B261" s="12"/>
      <c r="C261" s="12"/>
      <c r="D261" s="12"/>
      <c r="E261" s="12"/>
      <c r="F261" s="12"/>
      <c r="G261" s="12"/>
      <c r="H261" s="13"/>
      <c r="I261" s="14"/>
      <c r="J261" s="15"/>
      <c r="K261" s="14"/>
      <c r="L261" s="14"/>
      <c r="M261" s="14"/>
      <c r="N261" s="14"/>
    </row>
    <row r="262" ht="15.35" customHeight="1">
      <c r="A262" t="s" s="16">
        <v>332</v>
      </c>
      <c r="B262" s="17">
        <v>0.875</v>
      </c>
      <c r="C262" s="17">
        <v>0.945</v>
      </c>
      <c r="D262" s="17">
        <f>(C262-B262)/2</f>
        <v>0.035</v>
      </c>
      <c r="E262" s="17">
        <v>0.003</v>
      </c>
      <c r="F262" s="17">
        <f>C262+E262</f>
        <v>0.948</v>
      </c>
      <c r="G262" s="17">
        <f>B262-E262</f>
        <v>0.872</v>
      </c>
      <c r="H262" s="13"/>
      <c r="I262" t="s" s="16">
        <v>333</v>
      </c>
      <c r="J262" s="15"/>
      <c r="K262" s="14"/>
      <c r="L262" s="14"/>
      <c r="M262" s="14"/>
      <c r="N262" s="14"/>
    </row>
    <row r="263" ht="15.35" customHeight="1">
      <c r="A263" t="s" s="16">
        <v>334</v>
      </c>
      <c r="B263" s="17">
        <v>1.065</v>
      </c>
      <c r="C263" s="17">
        <v>1.135</v>
      </c>
      <c r="D263" s="17">
        <f>(C263-B263)/2</f>
        <v>0.035</v>
      </c>
      <c r="E263" s="17">
        <v>0.003</v>
      </c>
      <c r="F263" s="17">
        <f>C263+E263</f>
        <v>1.138</v>
      </c>
      <c r="G263" s="17">
        <f>B263-E263</f>
        <v>1.062</v>
      </c>
      <c r="H263" s="13"/>
      <c r="I263" t="s" s="16">
        <v>335</v>
      </c>
      <c r="J263" s="15"/>
      <c r="K263" s="14"/>
      <c r="L263" s="14"/>
      <c r="M263" s="14"/>
      <c r="N263" s="14"/>
    </row>
    <row r="264" ht="15.35" customHeight="1">
      <c r="A264" t="s" s="16">
        <v>336</v>
      </c>
      <c r="B264" s="17">
        <v>1.435</v>
      </c>
      <c r="C264" s="17">
        <v>1.51</v>
      </c>
      <c r="D264" s="17">
        <f>(C264-B264)/2</f>
        <v>0.0375</v>
      </c>
      <c r="E264" s="17">
        <v>0.003</v>
      </c>
      <c r="F264" s="17">
        <f>C264+E264</f>
        <v>1.513</v>
      </c>
      <c r="G264" s="17">
        <f>B264-E264</f>
        <v>1.432</v>
      </c>
      <c r="H264" s="13"/>
      <c r="I264" t="s" s="16">
        <v>337</v>
      </c>
      <c r="J264" s="15"/>
      <c r="K264" s="14"/>
      <c r="L264" s="14"/>
      <c r="M264" s="14"/>
      <c r="N264" s="14"/>
    </row>
    <row r="265" ht="15.35" customHeight="1">
      <c r="A265" t="s" s="16">
        <v>338</v>
      </c>
      <c r="B265" s="17">
        <v>1.71</v>
      </c>
      <c r="C265" s="17">
        <v>1.8</v>
      </c>
      <c r="D265" s="17">
        <f>(C265-B265)/2</f>
        <v>0.045</v>
      </c>
      <c r="E265" s="17">
        <v>0.003</v>
      </c>
      <c r="F265" s="17">
        <f>C265+E265</f>
        <v>1.803</v>
      </c>
      <c r="G265" s="17">
        <f>B265-E265</f>
        <v>1.707</v>
      </c>
      <c r="H265" s="13"/>
      <c r="I265" t="s" s="16">
        <v>339</v>
      </c>
      <c r="J265" t="s" s="34">
        <v>340</v>
      </c>
      <c r="K265" s="14"/>
      <c r="L265" s="14"/>
      <c r="M265" s="14"/>
      <c r="N265" s="14"/>
    </row>
    <row r="266" ht="15.35" customHeight="1">
      <c r="A266" t="s" s="16">
        <v>341</v>
      </c>
      <c r="B266" s="17">
        <v>2.015</v>
      </c>
      <c r="C266" s="17">
        <v>2.135</v>
      </c>
      <c r="D266" s="17">
        <f>(C266-B266)/2</f>
        <v>0.06</v>
      </c>
      <c r="E266" s="17">
        <v>0.003</v>
      </c>
      <c r="F266" s="17">
        <f>C266+E266</f>
        <v>2.138</v>
      </c>
      <c r="G266" s="17">
        <f>B266-E266</f>
        <v>2.012</v>
      </c>
      <c r="H266" s="13"/>
      <c r="I266" t="s" s="16">
        <v>342</v>
      </c>
      <c r="J266" s="15"/>
      <c r="K266" s="14"/>
      <c r="L266" s="14"/>
      <c r="M266" s="14"/>
      <c r="N266" s="14"/>
    </row>
    <row r="267" ht="15.35" customHeight="1">
      <c r="A267" t="s" s="16">
        <v>155</v>
      </c>
      <c r="B267" s="17">
        <v>2.545</v>
      </c>
      <c r="C267" s="17">
        <v>2.615</v>
      </c>
      <c r="D267" s="17">
        <f>(C267-B267)/2</f>
        <v>0.035</v>
      </c>
      <c r="E267" s="17">
        <v>0.003</v>
      </c>
      <c r="F267" s="17">
        <f>C267+E267</f>
        <v>2.618</v>
      </c>
      <c r="G267" s="17">
        <f>B267-E267</f>
        <v>2.542</v>
      </c>
      <c r="H267" s="13"/>
      <c r="I267" t="s" s="16">
        <v>343</v>
      </c>
      <c r="J267" t="s" s="18">
        <v>344</v>
      </c>
      <c r="K267" s="14"/>
      <c r="L267" s="14"/>
      <c r="M267" s="14"/>
      <c r="N267" s="14"/>
    </row>
    <row r="268" ht="15.35" customHeight="1">
      <c r="A268" t="s" s="16">
        <v>157</v>
      </c>
      <c r="B268" s="17">
        <v>2.885</v>
      </c>
      <c r="C268" s="17">
        <v>2.995</v>
      </c>
      <c r="D268" s="17">
        <f>(C268-B268)/2</f>
        <v>0.055</v>
      </c>
      <c r="E268" s="17">
        <v>0.003</v>
      </c>
      <c r="F268" s="17">
        <f>C268+E268</f>
        <v>2.998</v>
      </c>
      <c r="G268" s="17">
        <f>B268-E268</f>
        <v>2.882</v>
      </c>
      <c r="H268" s="13"/>
      <c r="I268" t="s" s="16">
        <v>345</v>
      </c>
      <c r="J268" s="15"/>
      <c r="K268" s="14"/>
      <c r="L268" s="14"/>
      <c r="M268" s="14"/>
      <c r="N268" s="14"/>
    </row>
    <row r="269" ht="15.35" customHeight="1">
      <c r="A269" t="s" s="16">
        <v>346</v>
      </c>
      <c r="B269" s="17">
        <v>3.785</v>
      </c>
      <c r="C269" s="17">
        <v>3.895</v>
      </c>
      <c r="D269" s="17">
        <f>(C269-B269)/2</f>
        <v>0.055</v>
      </c>
      <c r="E269" s="17">
        <v>0.003</v>
      </c>
      <c r="F269" s="17">
        <f>C269+E269</f>
        <v>3.898</v>
      </c>
      <c r="G269" s="17">
        <f>B269-E269</f>
        <v>3.782</v>
      </c>
      <c r="H269" s="13"/>
      <c r="I269" t="s" s="16">
        <v>347</v>
      </c>
      <c r="J269" s="15"/>
      <c r="K269" s="14"/>
      <c r="L269" s="14"/>
      <c r="M269" s="14"/>
      <c r="N269" s="14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