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40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4" i="1" l="1"/>
  <c r="F224" i="1"/>
  <c r="D224" i="1"/>
  <c r="G228" i="1"/>
  <c r="F228" i="1"/>
  <c r="D228" i="1"/>
  <c r="G227" i="1"/>
  <c r="F227" i="1"/>
  <c r="D227" i="1"/>
  <c r="G226" i="1"/>
  <c r="F226" i="1"/>
  <c r="D226" i="1"/>
  <c r="G221" i="1"/>
  <c r="F221" i="1"/>
  <c r="D221" i="1"/>
  <c r="G220" i="1"/>
  <c r="F220" i="1"/>
  <c r="D220" i="1"/>
  <c r="G225" i="1"/>
  <c r="F225" i="1"/>
  <c r="D225" i="1"/>
  <c r="G222" i="1"/>
  <c r="F222" i="1"/>
  <c r="D222" i="1"/>
  <c r="G236" i="1"/>
  <c r="F236" i="1"/>
  <c r="D236" i="1"/>
  <c r="G239" i="1"/>
  <c r="F239" i="1"/>
  <c r="D239" i="1"/>
  <c r="G238" i="1"/>
  <c r="F238" i="1"/>
  <c r="D238" i="1"/>
  <c r="G237" i="1"/>
  <c r="F237" i="1"/>
  <c r="D237" i="1"/>
  <c r="G235" i="1"/>
  <c r="F235" i="1"/>
  <c r="D235" i="1"/>
  <c r="G232" i="1"/>
  <c r="F232" i="1"/>
  <c r="D232" i="1"/>
  <c r="G233" i="1"/>
  <c r="F233" i="1"/>
  <c r="D233" i="1"/>
  <c r="G234" i="1"/>
  <c r="F234" i="1"/>
  <c r="D234" i="1"/>
  <c r="G186" i="1"/>
  <c r="F186" i="1"/>
  <c r="D186" i="1"/>
  <c r="G212" i="1"/>
  <c r="F212" i="1"/>
  <c r="D212" i="1"/>
  <c r="G211" i="1"/>
  <c r="F211" i="1"/>
  <c r="D211" i="1"/>
  <c r="G210" i="1"/>
  <c r="F210" i="1"/>
  <c r="D210" i="1"/>
  <c r="G209" i="1"/>
  <c r="F209" i="1"/>
  <c r="D209" i="1"/>
  <c r="G208" i="1"/>
  <c r="F208" i="1"/>
  <c r="D208" i="1"/>
  <c r="G204" i="1"/>
  <c r="F204" i="1"/>
  <c r="D204" i="1"/>
  <c r="G203" i="1"/>
  <c r="F203" i="1"/>
  <c r="D203" i="1"/>
  <c r="G202" i="1"/>
  <c r="F202" i="1"/>
  <c r="D202" i="1"/>
  <c r="G201" i="1"/>
  <c r="F201" i="1"/>
  <c r="D201" i="1"/>
  <c r="G200" i="1"/>
  <c r="F200" i="1"/>
  <c r="D200" i="1"/>
  <c r="G199" i="1"/>
  <c r="F199" i="1"/>
  <c r="D199" i="1"/>
  <c r="G198" i="1"/>
  <c r="F198" i="1"/>
  <c r="D198" i="1"/>
  <c r="G197" i="1"/>
  <c r="F197" i="1"/>
  <c r="D197" i="1"/>
  <c r="G193" i="1"/>
  <c r="F193" i="1"/>
  <c r="D193" i="1"/>
  <c r="G192" i="1"/>
  <c r="F192" i="1"/>
  <c r="D192" i="1"/>
  <c r="G191" i="1"/>
  <c r="F191" i="1"/>
  <c r="D191" i="1"/>
  <c r="G190" i="1"/>
  <c r="F190" i="1"/>
  <c r="D190" i="1"/>
  <c r="G189" i="1"/>
  <c r="F189" i="1"/>
  <c r="D189" i="1"/>
  <c r="G188" i="1"/>
  <c r="F188" i="1"/>
  <c r="D188" i="1"/>
  <c r="G187" i="1"/>
  <c r="F187" i="1"/>
  <c r="D187" i="1"/>
  <c r="G185" i="1"/>
  <c r="F185" i="1"/>
  <c r="D185" i="1"/>
  <c r="G184" i="1"/>
  <c r="F184" i="1"/>
  <c r="D184" i="1"/>
  <c r="G183" i="1"/>
  <c r="F183" i="1"/>
  <c r="D183" i="1"/>
  <c r="G179" i="1"/>
  <c r="F179" i="1"/>
  <c r="D179" i="1"/>
  <c r="G178" i="1"/>
  <c r="F178" i="1"/>
  <c r="D178" i="1"/>
  <c r="G177" i="1"/>
  <c r="F177" i="1"/>
  <c r="D177" i="1"/>
  <c r="G176" i="1"/>
  <c r="F176" i="1"/>
  <c r="D176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71" i="1"/>
  <c r="F171" i="1"/>
  <c r="D171" i="1"/>
  <c r="G170" i="1"/>
  <c r="F170" i="1"/>
  <c r="D170" i="1"/>
  <c r="G168" i="1"/>
  <c r="F168" i="1"/>
  <c r="D168" i="1"/>
  <c r="G169" i="1"/>
  <c r="F169" i="1"/>
  <c r="D169" i="1"/>
  <c r="G167" i="1"/>
  <c r="F167" i="1"/>
  <c r="D167" i="1"/>
  <c r="G166" i="1"/>
  <c r="F166" i="1"/>
  <c r="D166" i="1"/>
  <c r="G165" i="1"/>
  <c r="F165" i="1"/>
  <c r="D165" i="1"/>
  <c r="G164" i="1"/>
  <c r="F164" i="1"/>
  <c r="D164" i="1"/>
  <c r="G157" i="1"/>
  <c r="F157" i="1"/>
  <c r="D157" i="1"/>
  <c r="G156" i="1"/>
  <c r="F156" i="1"/>
  <c r="D156" i="1"/>
  <c r="G155" i="1"/>
  <c r="F155" i="1"/>
  <c r="D155" i="1"/>
  <c r="G154" i="1"/>
  <c r="F154" i="1"/>
  <c r="D154" i="1"/>
  <c r="D153" i="1"/>
  <c r="F153" i="1"/>
  <c r="G153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148" i="1"/>
  <c r="F148" i="1"/>
  <c r="D148" i="1"/>
  <c r="G147" i="1"/>
  <c r="F147" i="1"/>
  <c r="D147" i="1"/>
  <c r="G146" i="1"/>
  <c r="F146" i="1"/>
  <c r="D146" i="1"/>
  <c r="G145" i="1"/>
  <c r="F145" i="1"/>
  <c r="D145" i="1"/>
  <c r="G144" i="1"/>
  <c r="F144" i="1"/>
  <c r="D144" i="1"/>
  <c r="G143" i="1"/>
  <c r="F143" i="1"/>
  <c r="D143" i="1"/>
  <c r="G142" i="1"/>
  <c r="F142" i="1"/>
  <c r="D142" i="1"/>
  <c r="F137" i="1"/>
  <c r="G137" i="1"/>
  <c r="D137" i="1"/>
  <c r="F136" i="1"/>
  <c r="G136" i="1"/>
  <c r="D136" i="1"/>
  <c r="F135" i="1"/>
  <c r="G135" i="1"/>
  <c r="D135" i="1"/>
  <c r="F134" i="1"/>
  <c r="G134" i="1"/>
  <c r="D134" i="1"/>
  <c r="F133" i="1"/>
  <c r="G133" i="1"/>
  <c r="D133" i="1"/>
  <c r="G132" i="1"/>
  <c r="F132" i="1"/>
  <c r="D132" i="1"/>
  <c r="F130" i="1"/>
  <c r="G130" i="1"/>
  <c r="D130" i="1"/>
  <c r="F129" i="1"/>
  <c r="G129" i="1"/>
  <c r="D129" i="1"/>
  <c r="F128" i="1"/>
  <c r="G128" i="1"/>
  <c r="D128" i="1"/>
  <c r="F127" i="1"/>
  <c r="G127" i="1"/>
  <c r="D127" i="1"/>
  <c r="F126" i="1"/>
  <c r="G126" i="1"/>
  <c r="D126" i="1"/>
  <c r="F125" i="1"/>
  <c r="G125" i="1"/>
  <c r="D125" i="1"/>
  <c r="G124" i="1"/>
  <c r="F124" i="1"/>
  <c r="D124" i="1"/>
  <c r="G123" i="1"/>
  <c r="F123" i="1"/>
  <c r="D123" i="1"/>
  <c r="F121" i="1"/>
  <c r="G121" i="1"/>
  <c r="D121" i="1"/>
  <c r="G120" i="1"/>
  <c r="F120" i="1"/>
  <c r="D120" i="1"/>
  <c r="F118" i="1"/>
  <c r="G118" i="1"/>
  <c r="D118" i="1"/>
  <c r="F117" i="1"/>
  <c r="G117" i="1"/>
  <c r="D117" i="1"/>
  <c r="F116" i="1"/>
  <c r="G116" i="1"/>
  <c r="D116" i="1"/>
  <c r="F115" i="1"/>
  <c r="G115" i="1"/>
  <c r="D115" i="1"/>
  <c r="F114" i="1"/>
  <c r="G114" i="1"/>
  <c r="D114" i="1"/>
  <c r="F113" i="1"/>
  <c r="G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F105" i="1"/>
  <c r="G105" i="1"/>
  <c r="D105" i="1"/>
  <c r="F104" i="1"/>
  <c r="G104" i="1"/>
  <c r="D104" i="1"/>
  <c r="F103" i="1"/>
  <c r="G103" i="1"/>
  <c r="D103" i="1"/>
  <c r="F102" i="1"/>
  <c r="G102" i="1"/>
  <c r="D102" i="1"/>
  <c r="G101" i="1"/>
  <c r="F101" i="1"/>
  <c r="D101" i="1"/>
  <c r="G100" i="1"/>
  <c r="F100" i="1"/>
  <c r="D100" i="1"/>
  <c r="G99" i="1"/>
  <c r="F99" i="1"/>
  <c r="D99" i="1"/>
  <c r="G98" i="1"/>
  <c r="F98" i="1"/>
  <c r="D98" i="1"/>
  <c r="G93" i="1"/>
  <c r="F93" i="1"/>
  <c r="D93" i="1"/>
  <c r="G92" i="1"/>
  <c r="F92" i="1"/>
  <c r="D92" i="1"/>
  <c r="G91" i="1"/>
  <c r="F91" i="1"/>
  <c r="D91" i="1"/>
  <c r="G87" i="1"/>
  <c r="F87" i="1"/>
  <c r="D87" i="1"/>
  <c r="G86" i="1"/>
  <c r="F86" i="1"/>
  <c r="D86" i="1"/>
  <c r="G85" i="1"/>
  <c r="F85" i="1"/>
  <c r="D85" i="1"/>
  <c r="G84" i="1"/>
  <c r="F84" i="1"/>
  <c r="D84" i="1"/>
  <c r="G41" i="1"/>
  <c r="F41" i="1"/>
  <c r="D41" i="1"/>
  <c r="G40" i="1"/>
  <c r="F40" i="1"/>
  <c r="D40" i="1"/>
  <c r="G39" i="1"/>
  <c r="F39" i="1"/>
  <c r="D39" i="1"/>
  <c r="G80" i="1"/>
  <c r="F80" i="1"/>
  <c r="D80" i="1"/>
  <c r="G79" i="1"/>
  <c r="F79" i="1"/>
  <c r="D79" i="1"/>
  <c r="G78" i="1"/>
  <c r="F78" i="1"/>
  <c r="G77" i="1"/>
  <c r="F77" i="1"/>
  <c r="G76" i="1"/>
  <c r="F76" i="1"/>
  <c r="G75" i="1"/>
  <c r="F75" i="1"/>
  <c r="G74" i="1"/>
  <c r="F74" i="1"/>
  <c r="G73" i="1"/>
  <c r="F73" i="1"/>
  <c r="D78" i="1"/>
  <c r="D77" i="1"/>
  <c r="D76" i="1"/>
  <c r="D75" i="1"/>
  <c r="D74" i="1"/>
  <c r="D73" i="1"/>
  <c r="F69" i="1"/>
  <c r="G69" i="1"/>
  <c r="D69" i="1"/>
  <c r="F68" i="1"/>
  <c r="G68" i="1"/>
  <c r="D68" i="1"/>
  <c r="F67" i="1"/>
  <c r="G67" i="1"/>
  <c r="D67" i="1"/>
  <c r="F66" i="1"/>
  <c r="G66" i="1"/>
  <c r="D66" i="1"/>
  <c r="F65" i="1"/>
  <c r="G65" i="1"/>
  <c r="D65" i="1"/>
  <c r="F64" i="1"/>
  <c r="G64" i="1"/>
  <c r="D64" i="1"/>
  <c r="F63" i="1"/>
  <c r="G63" i="1"/>
  <c r="D63" i="1"/>
  <c r="F62" i="1"/>
  <c r="G62" i="1"/>
  <c r="D62" i="1"/>
  <c r="F61" i="1"/>
  <c r="G61" i="1"/>
  <c r="D61" i="1"/>
  <c r="F60" i="1"/>
  <c r="G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  <c r="F35" i="1"/>
  <c r="G35" i="1"/>
  <c r="D35" i="1"/>
  <c r="F34" i="1"/>
  <c r="G34" i="1"/>
  <c r="D34" i="1"/>
  <c r="F33" i="1"/>
  <c r="G33" i="1"/>
  <c r="D33" i="1"/>
  <c r="F32" i="1"/>
  <c r="G32" i="1"/>
  <c r="D32" i="1"/>
  <c r="F31" i="1"/>
  <c r="G31" i="1"/>
  <c r="D31" i="1"/>
  <c r="F30" i="1"/>
  <c r="G30" i="1"/>
  <c r="D30" i="1"/>
  <c r="F29" i="1"/>
  <c r="G29" i="1"/>
  <c r="D29" i="1"/>
  <c r="F28" i="1"/>
  <c r="G28" i="1"/>
  <c r="D28" i="1"/>
  <c r="F27" i="1"/>
  <c r="G27" i="1"/>
  <c r="D27" i="1"/>
  <c r="F26" i="1"/>
  <c r="G26" i="1"/>
  <c r="D26" i="1"/>
  <c r="F25" i="1"/>
  <c r="G25" i="1"/>
  <c r="D25" i="1"/>
  <c r="F24" i="1"/>
  <c r="G24" i="1"/>
  <c r="D24" i="1"/>
  <c r="F23" i="1"/>
  <c r="G23" i="1"/>
  <c r="D23" i="1"/>
  <c r="F22" i="1"/>
  <c r="G22" i="1"/>
  <c r="D22" i="1"/>
  <c r="F21" i="1"/>
  <c r="G21" i="1"/>
  <c r="D21" i="1"/>
  <c r="F20" i="1"/>
  <c r="G20" i="1"/>
  <c r="D20" i="1"/>
  <c r="F19" i="1"/>
  <c r="G19" i="1"/>
  <c r="D19" i="1"/>
  <c r="F18" i="1"/>
  <c r="G18" i="1"/>
  <c r="D18" i="1"/>
  <c r="F17" i="1"/>
  <c r="G17" i="1"/>
  <c r="D17" i="1"/>
  <c r="F16" i="1"/>
  <c r="G16" i="1"/>
  <c r="D16" i="1"/>
  <c r="F15" i="1"/>
  <c r="G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</calcChain>
</file>

<file path=xl/comments1.xml><?xml version="1.0" encoding="utf-8"?>
<comments xmlns="http://schemas.openxmlformats.org/spreadsheetml/2006/main">
  <authors>
    <author>Dave Cook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set zero to reject outliers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mass computed using average density result</t>
        </r>
      </text>
    </comment>
  </commentList>
</comments>
</file>

<file path=xl/sharedStrings.xml><?xml version="1.0" encoding="utf-8"?>
<sst xmlns="http://schemas.openxmlformats.org/spreadsheetml/2006/main" count="296" uniqueCount="279">
  <si>
    <t>ID inches</t>
  </si>
  <si>
    <t>OD inches</t>
  </si>
  <si>
    <t>Wall Thick</t>
  </si>
  <si>
    <t>Series</t>
  </si>
  <si>
    <t>Ring ID</t>
  </si>
  <si>
    <t>Ring OD</t>
  </si>
  <si>
    <t>Notes</t>
  </si>
  <si>
    <t>Ring Offset</t>
  </si>
  <si>
    <t>BT-1+</t>
  </si>
  <si>
    <t>ESTES/SEMROC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</si>
  <si>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</si>
  <si>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</si>
  <si>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</si>
  <si>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</si>
  <si>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</si>
  <si>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Errata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</si>
  <si>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</si>
  <si>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</si>
  <si>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</si>
  <si>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</si>
  <si>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</si>
  <si>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</si>
  <si>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</si>
  <si>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</si>
  <si>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</si>
  <si>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</si>
  <si>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</si>
  <si>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</si>
  <si>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</si>
  <si>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</si>
  <si>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</si>
  <si>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</si>
  <si>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</si>
  <si>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</si>
  <si>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</si>
  <si>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</si>
  <si>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</si>
  <si>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</si>
  <si>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</si>
  <si>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</si>
  <si>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</si>
  <si>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</si>
  <si>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</si>
  <si>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BT-56 semroc</t>
  </si>
  <si>
    <t>Semroc eRockets only; believed erroneously derived from Estes size specs</t>
  </si>
  <si>
    <t>not listed by legacy Semroc; just .004 larger than Centuri ST-13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</si>
  <si>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</si>
  <si>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</si>
  <si>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</si>
  <si>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</si>
  <si>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</si>
  <si>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</si>
  <si>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</si>
  <si>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BT-99</t>
  </si>
  <si>
    <t>also called RT-99; only available in short ring</t>
  </si>
  <si>
    <t>BT-100</t>
  </si>
  <si>
    <t>BT-101</t>
  </si>
  <si>
    <t>CENTURI ST-xx or #xx</t>
  </si>
  <si>
    <t>#2</t>
  </si>
  <si>
    <t>#5</t>
  </si>
  <si>
    <t>Identical to Estes BT-5</t>
  </si>
  <si>
    <t>#6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</si>
  <si>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</si>
  <si>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</si>
  <si>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</si>
  <si>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</si>
  <si>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</si>
  <si>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</si>
  <si>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</si>
  <si>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</si>
  <si>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#20</t>
  </si>
  <si>
    <t>#18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</si>
  <si>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</si>
  <si>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</si>
  <si>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</si>
  <si>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</si>
  <si>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</si>
  <si>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</si>
  <si>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</si>
  <si>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</si>
  <si>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</si>
  <si>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</si>
  <si>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</si>
  <si>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ESTES Clear Plastic Tubes</t>
  </si>
  <si>
    <t>PST-50</t>
  </si>
  <si>
    <t>PST-55</t>
  </si>
  <si>
    <t>PST-65</t>
  </si>
  <si>
    <t>CENTURI Clear Plastic Tubes</t>
  </si>
  <si>
    <t>CPT #7</t>
  </si>
  <si>
    <t>CPT #8</t>
  </si>
  <si>
    <t>CPT #10</t>
  </si>
  <si>
    <t>.020 larger vs #10 paper tube</t>
  </si>
  <si>
    <t>CPT #13</t>
  </si>
  <si>
    <t>minor: eRockets/Semroc gives wall .013; should be .014</t>
  </si>
  <si>
    <t>minor: eRockets/Semroc gives wall .022; should be .020</t>
  </si>
  <si>
    <t>MAJOR: eRockets/Semroc has inconsistent data: ID 1.039, OD 1.060, wall .021.  All dimensions possibly wrong since does not match ST-10</t>
  </si>
  <si>
    <t>MAJOR: eRockets/Semroc sizing looks to be wrong</t>
  </si>
  <si>
    <t>MAJOR: eRockets/Semroc dimensions are for BT-80 and are inconsistent; Semroc legacy is correct</t>
  </si>
  <si>
    <t>AEROTECH</t>
  </si>
  <si>
    <t>AER-1.9</t>
  </si>
  <si>
    <t>AER-2.6</t>
  </si>
  <si>
    <t>dimensions from Rocketarium</t>
  </si>
  <si>
    <t>source: Aerotech post to TRF 16 Nov 2014</t>
  </si>
  <si>
    <t>AER-4.0</t>
  </si>
  <si>
    <t>source: Aerotech post to TRF 16 Nov 2014; gave .005 tolerance</t>
  </si>
  <si>
    <t>BLUE TUBE</t>
  </si>
  <si>
    <t>dimensions are not rigorously specified by Aerotech</t>
  </si>
  <si>
    <t>29mm</t>
  </si>
  <si>
    <t>38mm</t>
  </si>
  <si>
    <t>54mm</t>
  </si>
  <si>
    <t>2.6 in</t>
  </si>
  <si>
    <t>75mm</t>
  </si>
  <si>
    <t>98mm</t>
  </si>
  <si>
    <t>5.5 in</t>
  </si>
  <si>
    <t>6.0 in</t>
  </si>
  <si>
    <t>LOC PRECISION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</si>
  <si>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</si>
  <si>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</si>
  <si>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</si>
  <si>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</si>
  <si>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</si>
  <si>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</si>
  <si>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</si>
  <si>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</si>
  <si>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</si>
  <si>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</si>
  <si>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</si>
  <si>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</si>
  <si>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</si>
  <si>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TC-1.52</t>
  </si>
  <si>
    <t>TC-2.14</t>
  </si>
  <si>
    <t>TC-2.56</t>
  </si>
  <si>
    <t>TC-3.00</t>
  </si>
  <si>
    <t>TC-3.9</t>
  </si>
  <si>
    <t>TC-5.38</t>
  </si>
  <si>
    <t>TC-7.51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</si>
  <si>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</si>
  <si>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</si>
  <si>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</si>
  <si>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</si>
  <si>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</si>
  <si>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</si>
  <si>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</si>
  <si>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RB50</t>
  </si>
  <si>
    <t>RB52</t>
  </si>
  <si>
    <t>RB74</t>
  </si>
  <si>
    <t>RB77</t>
  </si>
  <si>
    <t>RB90</t>
  </si>
  <si>
    <t>RB92</t>
  </si>
  <si>
    <t>RB120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</si>
  <si>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</si>
  <si>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</si>
  <si>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</si>
  <si>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</si>
  <si>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</si>
  <si>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</si>
  <si>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</si>
  <si>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ref 1972 catalog, posted on Rocketry Forum</t>
  </si>
  <si>
    <t>Len 12"</t>
  </si>
  <si>
    <t>Len 16", for 21mm FSI engines</t>
  </si>
  <si>
    <t>Len 16"</t>
  </si>
  <si>
    <t>Len 18", for 27mm FSI engines</t>
  </si>
  <si>
    <t>FSI - Flight Systems Inc</t>
  </si>
  <si>
    <t>HRT-8</t>
  </si>
  <si>
    <t>HRT-10</t>
  </si>
  <si>
    <t>wt 0.425 oz / 16 in, HRT-816, HRT-808, HRT-804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</si>
  <si>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</si>
  <si>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</si>
  <si>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</si>
  <si>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</si>
  <si>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</si>
  <si>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</si>
  <si>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</si>
  <si>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ref 1977 catalog</t>
  </si>
  <si>
    <t>ref various sources, see README</t>
  </si>
  <si>
    <t>MADCOW ROCKETRY</t>
  </si>
  <si>
    <t>no thick wall available</t>
  </si>
  <si>
    <t>no thin wall available</t>
  </si>
  <si>
    <t>MAJOR: Bad OD given: ID 2.560, OD 2.558</t>
  </si>
  <si>
    <t>MAJOR: missing dimensions on Madcow website</t>
  </si>
  <si>
    <t>MAJOR: weight quoted cannot be same as for FT45</t>
  </si>
  <si>
    <t>FC29</t>
  </si>
  <si>
    <t>FC38</t>
  </si>
  <si>
    <t>FC54</t>
  </si>
  <si>
    <t>FC30</t>
  </si>
  <si>
    <t>FC39</t>
  </si>
  <si>
    <t>FC45</t>
  </si>
  <si>
    <t>dimensions based on .002 clearance and .072 wall</t>
  </si>
  <si>
    <t>FC50</t>
  </si>
  <si>
    <t>FC55</t>
  </si>
  <si>
    <t>dimensions based on .002 clearance and .091 wall</t>
  </si>
  <si>
    <t>FC60</t>
  </si>
  <si>
    <t>FC80</t>
  </si>
  <si>
    <t>dimensions based on .002 clearance and .112 wall</t>
  </si>
  <si>
    <t>FT11-STD</t>
  </si>
  <si>
    <t>FT16-STD</t>
  </si>
  <si>
    <t>FT16-THIN</t>
  </si>
  <si>
    <t>FT22-STD</t>
  </si>
  <si>
    <t>FT22-THIN</t>
  </si>
  <si>
    <t>FT26-THIN</t>
  </si>
  <si>
    <t>FT30-STD</t>
  </si>
  <si>
    <t>FT30-THIN</t>
  </si>
  <si>
    <t>FT40-STD</t>
  </si>
  <si>
    <t>FT45-STD</t>
  </si>
  <si>
    <t>FT50-STD</t>
  </si>
  <si>
    <t>FT55-STD</t>
  </si>
  <si>
    <t>FT60-STD</t>
  </si>
  <si>
    <t>FT75</t>
  </si>
  <si>
    <t>FT80</t>
  </si>
  <si>
    <t>FT115</t>
  </si>
  <si>
    <t>Fiberglass G12 Airframe</t>
  </si>
  <si>
    <t>Fiberglass G12 Couplers</t>
  </si>
  <si>
    <t>Cardboard Airframe</t>
  </si>
  <si>
    <t>T29</t>
  </si>
  <si>
    <t>TW38</t>
  </si>
  <si>
    <t>T38</t>
  </si>
  <si>
    <t>T54</t>
  </si>
  <si>
    <t>T22</t>
  </si>
  <si>
    <t>T26</t>
  </si>
  <si>
    <t>T30</t>
  </si>
  <si>
    <t>T39</t>
  </si>
  <si>
    <t>Cardboard Couplers</t>
  </si>
  <si>
    <t>C38-400</t>
  </si>
  <si>
    <t>C22-400</t>
  </si>
  <si>
    <t>C26-500</t>
  </si>
  <si>
    <t>C30-600</t>
  </si>
  <si>
    <t>C39-800HD</t>
  </si>
  <si>
    <t>FC26</t>
  </si>
  <si>
    <t>DISCOUNT ROCKETRY (modelrockets.us)</t>
  </si>
  <si>
    <t>TC-38mm</t>
  </si>
  <si>
    <t>TC-29mm</t>
  </si>
  <si>
    <t>TC-24mm</t>
  </si>
  <si>
    <t>TC-1.90</t>
  </si>
  <si>
    <t>MR-11011 3.0" len</t>
  </si>
  <si>
    <t>MR-11013 6.0" len</t>
  </si>
  <si>
    <t>TC-3.90</t>
  </si>
  <si>
    <t>TC-54mm</t>
  </si>
  <si>
    <t>T-38mm</t>
  </si>
  <si>
    <t>dimensions based on .010 clearance and .061 wall</t>
  </si>
  <si>
    <t>dimensions based on .010 clearance and .115 wall</t>
  </si>
  <si>
    <t>T-29mm</t>
  </si>
  <si>
    <t>T-24mm</t>
  </si>
  <si>
    <t>T-1.90</t>
  </si>
  <si>
    <t>T-54mm</t>
  </si>
  <si>
    <t>T-2.56</t>
  </si>
  <si>
    <t>T-3.00</t>
  </si>
  <si>
    <t>T-3.90</t>
  </si>
  <si>
    <t>MR-06032 34", MR-06031 12"</t>
  </si>
  <si>
    <t>MR-06018 13", MR-06019 34", MR-06016 7.0", MR-06017 7.5"</t>
  </si>
  <si>
    <t>MR-06020 6.75", MR-06021 13.3", MR-06022 34"</t>
  </si>
  <si>
    <t>MR-06033 34"</t>
  </si>
  <si>
    <t>MR-06034 16", MR-06035 34"</t>
  </si>
  <si>
    <t>MR-06026 34", MR-06025 15", MR-06024 11", MR-06023 7.5"</t>
  </si>
  <si>
    <t>T-5.38</t>
  </si>
  <si>
    <t>MR-06036 26", MR-06037 34", MR-06038 54"</t>
  </si>
  <si>
    <t>MR-06027 8.5", MR-06028 12.75", MR-06029 25.75", MR-06030 34"</t>
  </si>
  <si>
    <t>Oddly there is no 1.9" tube, though there is a coupler MR-11011</t>
  </si>
  <si>
    <t>Cardboard Airframe - LOC exact compatible</t>
  </si>
  <si>
    <t>Cardboard Couplers - not exact LOC sizes</t>
  </si>
  <si>
    <t>ERROR: sizes don't line up against tube 2.56 ID</t>
  </si>
  <si>
    <t>MR-11012 3.75" len, 0.005 clearance</t>
  </si>
  <si>
    <t>MR-11010 4.0" len, 0.010 clearance</t>
  </si>
  <si>
    <t>MR-11009 for 2.0" len, 0.005 clearance</t>
  </si>
  <si>
    <t>MR-11008 for 2.0" len, 0.005 clearance</t>
  </si>
  <si>
    <t>MR-11014 6.0" len, 0.005 clearance</t>
  </si>
  <si>
    <t>MR-11015 6.0" len, 0.005 clearaance</t>
  </si>
  <si>
    <t>no matching tube! Zero clearance vs Aerotech tube ID</t>
  </si>
  <si>
    <t>Charlie Savoie confirmed at NSL 2017 that AT has never had a 3.0" tube</t>
  </si>
  <si>
    <t>minor: zero clearance vs BT-1.52 tube ID</t>
  </si>
  <si>
    <t>only 0.002 clearance</t>
  </si>
  <si>
    <t>.005 clearance</t>
  </si>
  <si>
    <t>.010 clearance</t>
  </si>
  <si>
    <t>.016 clearance</t>
  </si>
  <si>
    <t>.008 clearance</t>
  </si>
  <si>
    <t>.007 clearance</t>
  </si>
  <si>
    <t>.002 clearance</t>
  </si>
  <si>
    <t>.000 clearance</t>
  </si>
  <si>
    <t>.013 clearance</t>
  </si>
  <si>
    <t>large clearance 0.013, is this right?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</si>
</sst>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5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1" xfId="1" applyAlignment="1">
      <alignment wrapText="1"/>
    </xf>
    <xf numFmtId="164" fontId="1" fillId="0" borderId="1" xfId="1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164" fontId="7" fillId="0" borderId="0" xfId="0" applyNumberFormat="1" applyFont="1"/>
    <xf numFmtId="0" fontId="0" fillId="0" borderId="0" xfId="0" quotePrefix="1"/>
  </cellXfs>
  <cellStyles count="2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9"/>
  <sheetViews>
    <sheetView tabSelected="1" topLeftCell="A119" workbookViewId="0">
      <pane ySplit="5060" topLeftCell="A216"/>
      <selection activeCell="A130" sqref="A130"/>
      <selection pane="bottomLeft" activeCell="D230" sqref="D230"/>
    </sheetView>
  </sheetViews>
  <sheetFormatPr baseColWidth="10" defaultRowHeight="15" x14ac:dyDescent="0"/>
  <cols>
    <col min="2" max="7" width="10.83203125" style="5"/>
    <col min="8" max="8" width="55.1640625" customWidth="1"/>
    <col min="9" max="9" width="50.5" style="4" customWidth="1"/>
  </cols>
  <sheetData>
    <row r="1" spans="1:13" s="4" customFormat="1" ht="39" thickBot="1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  <c r="G1" s="3" t="s">
        <v>5</v>
      </c>
      <c r="H1" s="2" t="s">
        <v>6</v>
      </c>
      <c r="I1" s="3" t="s">
        <v>15</v>
      </c>
      <c r="J1" s="2"/>
      <c r="K1" s="2"/>
      <c r="L1" s="2"/>
      <c r="M1" s="2"/>
    </row>
    <row r="2" spans="1:13" ht="16" thickTop="1"/>
    <row r="3" spans="1:13">
      <c r="A3" s="1" t="s">
        <v>9</v>
      </c>
    </row>
    <row r="5" spans="1:13">
      <c r="A5" t="s">
        <v>8</v>
      </c>
      <c r="B5" s="5">
        <v>0.22</v>
      </c>
      <c r="C5" s="5">
        <v>0.246</v>
      </c>
      <c r="D5" s="5">
        <f t="shared" ref="D5:D35" si="0">(C5-B5)/2</f>
        <v>1.2999999999999998E-2</v>
      </c>
      <c r="E5" s="5">
        <v>2E-3</v>
      </c>
      <c r="F5" s="5">
        <f t="shared" ref="F5:F35" si="1">C5+E5</f>
        <v>0.248</v>
      </c>
      <c r="G5" s="5">
        <f t="shared" ref="G5:G35" si="2">B5-E5</f>
        <v>0.218</v>
      </c>
      <c r="H5" t="s">
        <v>10</v>
      </c>
    </row>
    <row r="6" spans="1:13">
      <c r="A6" t="s">
        <v>11</v>
      </c>
      <c r="B6" s="5">
        <v>0.255</v>
      </c>
      <c r="C6" s="5">
        <v>0.28100000000000003</v>
      </c>
      <c r="D6" s="5">
        <f t="shared" si="0"/>
        <v>1.3000000000000012E-2</v>
      </c>
      <c r="E6" s="5">
        <v>2E-3</v>
      </c>
      <c r="F6" s="5">
        <f t="shared" si="1"/>
        <v>0.28300000000000003</v>
      </c>
      <c r="G6" s="5">
        <f t="shared" si="2"/>
        <v>0.253</v>
      </c>
      <c r="H6" t="s">
        <v>12</v>
      </c>
    </row>
    <row r="7" spans="1:13">
      <c r="A7" t="s">
        <v>13</v>
      </c>
      <c r="B7" s="5">
        <v>0.29699999999999999</v>
      </c>
      <c r="C7" s="5">
        <v>0.31</v>
      </c>
      <c r="D7" s="5">
        <f t="shared" si="0"/>
        <v>6.5000000000000058E-3</v>
      </c>
      <c r="E7" s="5">
        <v>2E-3</v>
      </c>
      <c r="F7" s="5">
        <f t="shared" si="1"/>
        <v>0.312</v>
      </c>
      <c r="G7" s="5">
        <f t="shared" si="2"/>
        <v>0.29499999999999998</v>
      </c>
      <c r="H7" t="s">
        <v>14</v>
      </c>
      <c r="I7" s="6" t="s">
        <v>16</v>
      </c>
    </row>
    <row r="8" spans="1:13">
      <c r="A8" t="s">
        <v>17</v>
      </c>
      <c r="B8" s="5">
        <v>0.34899999999999998</v>
      </c>
      <c r="C8" s="5">
        <v>0.375</v>
      </c>
      <c r="D8" s="5">
        <f t="shared" si="0"/>
        <v>1.3000000000000012E-2</v>
      </c>
      <c r="E8" s="5">
        <v>2E-3</v>
      </c>
      <c r="F8" s="5">
        <f t="shared" si="1"/>
        <v>0.377</v>
      </c>
      <c r="G8" s="5">
        <f t="shared" si="2"/>
        <v>0.34699999999999998</v>
      </c>
    </row>
    <row r="9" spans="1:13">
      <c r="A9" t="s">
        <v>18</v>
      </c>
      <c r="B9" s="5">
        <v>0.42199999999999999</v>
      </c>
      <c r="C9" s="5">
        <v>0.44800000000000001</v>
      </c>
      <c r="D9" s="5">
        <f t="shared" si="0"/>
        <v>1.3000000000000012E-2</v>
      </c>
      <c r="E9" s="5">
        <v>2E-3</v>
      </c>
      <c r="F9" s="5">
        <f t="shared" si="1"/>
        <v>0.45</v>
      </c>
      <c r="G9" s="5">
        <f t="shared" si="2"/>
        <v>0.42</v>
      </c>
      <c r="H9" t="s">
        <v>19</v>
      </c>
    </row>
    <row r="10" spans="1:13">
      <c r="A10" t="s">
        <v>20</v>
      </c>
      <c r="B10" s="5">
        <v>0.45200000000000001</v>
      </c>
      <c r="C10" s="5">
        <v>0.47799999999999998</v>
      </c>
      <c r="D10" s="5">
        <f t="shared" si="0"/>
        <v>1.2999999999999984E-2</v>
      </c>
      <c r="E10" s="5">
        <v>2E-3</v>
      </c>
      <c r="F10" s="5">
        <f t="shared" si="1"/>
        <v>0.48</v>
      </c>
      <c r="G10" s="5">
        <f t="shared" si="2"/>
        <v>0.45</v>
      </c>
      <c r="H10" t="s">
        <v>21</v>
      </c>
    </row>
    <row r="11" spans="1:13">
      <c r="A11" t="s">
        <v>22</v>
      </c>
      <c r="B11" s="5">
        <v>0.51500000000000001</v>
      </c>
      <c r="C11" s="5">
        <v>0.54300000000000004</v>
      </c>
      <c r="D11" s="5">
        <f t="shared" si="0"/>
        <v>1.4000000000000012E-2</v>
      </c>
      <c r="E11" s="5">
        <v>2E-3</v>
      </c>
      <c r="F11" s="5">
        <f t="shared" si="1"/>
        <v>0.54500000000000004</v>
      </c>
      <c r="G11" s="5">
        <f t="shared" si="2"/>
        <v>0.51300000000000001</v>
      </c>
    </row>
    <row r="12" spans="1:13">
      <c r="A12" t="s">
        <v>23</v>
      </c>
      <c r="B12" s="5">
        <v>0.55900000000000005</v>
      </c>
      <c r="C12" s="5">
        <v>0.58499999999999996</v>
      </c>
      <c r="D12" s="5">
        <f t="shared" si="0"/>
        <v>1.2999999999999956E-2</v>
      </c>
      <c r="E12" s="5">
        <v>2E-3</v>
      </c>
      <c r="F12" s="5">
        <f t="shared" si="1"/>
        <v>0.58699999999999997</v>
      </c>
      <c r="G12" s="5">
        <f t="shared" si="2"/>
        <v>0.55700000000000005</v>
      </c>
      <c r="H12" t="s">
        <v>24</v>
      </c>
    </row>
    <row r="13" spans="1:13">
      <c r="A13" t="s">
        <v>25</v>
      </c>
      <c r="B13" s="5">
        <v>0.67400000000000004</v>
      </c>
      <c r="C13" s="5">
        <v>0.7</v>
      </c>
      <c r="D13" s="5">
        <f t="shared" si="0"/>
        <v>1.2999999999999956E-2</v>
      </c>
      <c r="E13" s="5">
        <v>2E-3</v>
      </c>
      <c r="F13" s="5">
        <f t="shared" si="1"/>
        <v>0.70199999999999996</v>
      </c>
      <c r="G13" s="5">
        <f t="shared" si="2"/>
        <v>0.67200000000000004</v>
      </c>
      <c r="H13" t="s">
        <v>26</v>
      </c>
    </row>
    <row r="14" spans="1:13">
      <c r="A14" t="s">
        <v>27</v>
      </c>
      <c r="B14" s="5">
        <v>0.71</v>
      </c>
      <c r="C14" s="5">
        <v>0.73599999999999999</v>
      </c>
      <c r="D14" s="5">
        <f t="shared" si="0"/>
        <v>1.3000000000000012E-2</v>
      </c>
      <c r="E14" s="5">
        <v>2E-3</v>
      </c>
      <c r="F14" s="5">
        <f t="shared" si="1"/>
        <v>0.73799999999999999</v>
      </c>
      <c r="G14" s="5">
        <f t="shared" si="2"/>
        <v>0.70799999999999996</v>
      </c>
    </row>
    <row r="15" spans="1:13">
      <c r="A15" t="s">
        <v>28</v>
      </c>
      <c r="B15" s="5">
        <v>0.74399999999999999</v>
      </c>
      <c r="C15" s="5">
        <v>0.77</v>
      </c>
      <c r="D15" s="5">
        <f t="shared" si="0"/>
        <v>1.3000000000000012E-2</v>
      </c>
      <c r="E15" s="5">
        <v>2E-3</v>
      </c>
      <c r="F15" s="5">
        <f t="shared" si="1"/>
        <v>0.77200000000000002</v>
      </c>
      <c r="G15" s="5">
        <f t="shared" si="2"/>
        <v>0.74199999999999999</v>
      </c>
      <c r="H15" t="s">
        <v>29</v>
      </c>
    </row>
    <row r="16" spans="1:13">
      <c r="A16" t="s">
        <v>30</v>
      </c>
      <c r="B16" s="5">
        <v>0.72499999999999998</v>
      </c>
      <c r="C16" s="5">
        <v>0.76700000000000002</v>
      </c>
      <c r="D16" s="5">
        <f t="shared" si="0"/>
        <v>2.1000000000000019E-2</v>
      </c>
      <c r="E16" s="5">
        <v>2E-3</v>
      </c>
      <c r="F16" s="5">
        <f t="shared" si="1"/>
        <v>0.76900000000000002</v>
      </c>
      <c r="G16" s="5">
        <f t="shared" si="2"/>
        <v>0.72299999999999998</v>
      </c>
    </row>
    <row r="17" spans="1:9">
      <c r="A17" t="s">
        <v>31</v>
      </c>
      <c r="B17" s="5">
        <v>0.76500000000000001</v>
      </c>
      <c r="C17" s="5">
        <v>0.82499999999999996</v>
      </c>
      <c r="D17" s="5">
        <f t="shared" si="0"/>
        <v>2.9999999999999971E-2</v>
      </c>
      <c r="E17" s="5">
        <v>2E-3</v>
      </c>
      <c r="F17" s="5">
        <f t="shared" si="1"/>
        <v>0.82699999999999996</v>
      </c>
      <c r="G17" s="5">
        <f t="shared" si="2"/>
        <v>0.76300000000000001</v>
      </c>
    </row>
    <row r="18" spans="1:9">
      <c r="A18" t="s">
        <v>32</v>
      </c>
      <c r="B18" s="5">
        <v>0.95</v>
      </c>
      <c r="C18" s="5">
        <v>0.97599999999999998</v>
      </c>
      <c r="D18" s="5">
        <f t="shared" si="0"/>
        <v>1.3000000000000012E-2</v>
      </c>
      <c r="E18" s="5">
        <v>2E-3</v>
      </c>
      <c r="F18" s="5">
        <f t="shared" si="1"/>
        <v>0.97799999999999998</v>
      </c>
      <c r="G18" s="5">
        <f t="shared" si="2"/>
        <v>0.94799999999999995</v>
      </c>
    </row>
    <row r="19" spans="1:9">
      <c r="A19" t="s">
        <v>33</v>
      </c>
      <c r="B19" s="5">
        <v>0.95</v>
      </c>
      <c r="C19" s="5">
        <v>0.99199999999999999</v>
      </c>
      <c r="D19" s="5">
        <f t="shared" si="0"/>
        <v>2.1000000000000019E-2</v>
      </c>
      <c r="E19" s="5">
        <v>2E-3</v>
      </c>
      <c r="F19" s="5">
        <f t="shared" si="1"/>
        <v>0.99399999999999999</v>
      </c>
      <c r="G19" s="5">
        <f t="shared" si="2"/>
        <v>0.94799999999999995</v>
      </c>
      <c r="H19" t="s">
        <v>34</v>
      </c>
    </row>
    <row r="20" spans="1:9">
      <c r="A20" t="s">
        <v>35</v>
      </c>
      <c r="B20" s="5">
        <v>0.98399999999999999</v>
      </c>
      <c r="C20" s="5">
        <v>1.01</v>
      </c>
      <c r="D20" s="5">
        <f t="shared" si="0"/>
        <v>1.3000000000000012E-2</v>
      </c>
      <c r="E20" s="5">
        <v>2E-3</v>
      </c>
      <c r="F20" s="5">
        <f t="shared" si="1"/>
        <v>1.012</v>
      </c>
      <c r="G20" s="5">
        <f t="shared" si="2"/>
        <v>0.98199999999999998</v>
      </c>
      <c r="H20" t="s">
        <v>36</v>
      </c>
    </row>
    <row r="21" spans="1:9">
      <c r="A21" t="s">
        <v>37</v>
      </c>
      <c r="B21" s="5">
        <v>0.98499999999999999</v>
      </c>
      <c r="C21" s="5">
        <v>1.0109999999999999</v>
      </c>
      <c r="D21" s="5">
        <f t="shared" si="0"/>
        <v>1.2999999999999956E-2</v>
      </c>
      <c r="E21" s="5">
        <v>2E-3</v>
      </c>
      <c r="F21" s="5">
        <f t="shared" si="1"/>
        <v>1.0129999999999999</v>
      </c>
      <c r="G21" s="5">
        <f t="shared" si="2"/>
        <v>0.98299999999999998</v>
      </c>
    </row>
    <row r="22" spans="1:9">
      <c r="A22" t="s">
        <v>38</v>
      </c>
      <c r="B22" s="5">
        <v>0.98799999999999999</v>
      </c>
      <c r="C22" s="5">
        <v>1.014</v>
      </c>
      <c r="D22" s="5">
        <f t="shared" si="0"/>
        <v>1.3000000000000012E-2</v>
      </c>
      <c r="E22" s="5">
        <v>2E-3</v>
      </c>
      <c r="F22" s="5">
        <f t="shared" si="1"/>
        <v>1.016</v>
      </c>
      <c r="G22" s="5">
        <f t="shared" si="2"/>
        <v>0.98599999999999999</v>
      </c>
    </row>
    <row r="23" spans="1:9">
      <c r="A23" t="s">
        <v>39</v>
      </c>
      <c r="B23" s="5">
        <v>1.1399999999999999</v>
      </c>
      <c r="C23" s="5">
        <v>1.22</v>
      </c>
      <c r="D23" s="5">
        <f t="shared" si="0"/>
        <v>4.0000000000000036E-2</v>
      </c>
      <c r="E23" s="5">
        <v>2E-3</v>
      </c>
      <c r="F23" s="5">
        <f t="shared" si="1"/>
        <v>1.222</v>
      </c>
      <c r="G23" s="5">
        <f t="shared" si="2"/>
        <v>1.1379999999999999</v>
      </c>
      <c r="H23" t="s">
        <v>40</v>
      </c>
    </row>
    <row r="24" spans="1:9">
      <c r="A24" t="s">
        <v>41</v>
      </c>
      <c r="B24" s="5">
        <v>1.2829999999999999</v>
      </c>
      <c r="C24" s="5">
        <v>1.325</v>
      </c>
      <c r="D24" s="5">
        <f t="shared" si="0"/>
        <v>2.1000000000000019E-2</v>
      </c>
      <c r="E24" s="5">
        <v>2E-3</v>
      </c>
      <c r="F24" s="5">
        <f t="shared" si="1"/>
        <v>1.327</v>
      </c>
      <c r="G24" s="5">
        <f t="shared" si="2"/>
        <v>1.2809999999999999</v>
      </c>
    </row>
    <row r="25" spans="1:9">
      <c r="A25" t="s">
        <v>42</v>
      </c>
      <c r="B25" s="5">
        <v>1.304</v>
      </c>
      <c r="C25" s="5">
        <v>1.3460000000000001</v>
      </c>
      <c r="D25" s="5">
        <f t="shared" si="0"/>
        <v>2.1000000000000019E-2</v>
      </c>
      <c r="E25" s="5">
        <v>2E-3</v>
      </c>
      <c r="F25" s="5">
        <f t="shared" si="1"/>
        <v>1.3480000000000001</v>
      </c>
      <c r="G25" s="5">
        <f t="shared" si="2"/>
        <v>1.302</v>
      </c>
      <c r="H25" t="s">
        <v>45</v>
      </c>
    </row>
    <row r="26" spans="1:9">
      <c r="A26" t="s">
        <v>43</v>
      </c>
      <c r="B26" s="5">
        <v>1.3460000000000001</v>
      </c>
      <c r="C26" s="5">
        <v>1.367</v>
      </c>
      <c r="D26" s="5">
        <f t="shared" si="0"/>
        <v>1.0499999999999954E-2</v>
      </c>
      <c r="E26" s="5">
        <v>2E-3</v>
      </c>
      <c r="F26" s="5">
        <f t="shared" si="1"/>
        <v>1.369</v>
      </c>
      <c r="G26" s="5">
        <f t="shared" si="2"/>
        <v>1.3440000000000001</v>
      </c>
      <c r="H26" t="s">
        <v>44</v>
      </c>
      <c r="I26" s="6" t="s">
        <v>96</v>
      </c>
    </row>
    <row r="27" spans="1:9">
      <c r="A27" t="s">
        <v>46</v>
      </c>
      <c r="B27" s="5">
        <v>1.498</v>
      </c>
      <c r="C27" s="5">
        <v>1.54</v>
      </c>
      <c r="D27" s="5">
        <f t="shared" si="0"/>
        <v>2.1000000000000019E-2</v>
      </c>
      <c r="E27" s="5">
        <v>2E-3</v>
      </c>
      <c r="F27" s="5">
        <f t="shared" si="1"/>
        <v>1.542</v>
      </c>
      <c r="G27" s="5">
        <f t="shared" si="2"/>
        <v>1.496</v>
      </c>
    </row>
    <row r="28" spans="1:9">
      <c r="A28" t="s">
        <v>47</v>
      </c>
      <c r="B28" s="5">
        <v>1.595</v>
      </c>
      <c r="C28" s="5">
        <v>1.637</v>
      </c>
      <c r="D28" s="5">
        <f t="shared" si="0"/>
        <v>2.1000000000000019E-2</v>
      </c>
      <c r="E28" s="5">
        <v>2E-3</v>
      </c>
      <c r="F28" s="5">
        <f t="shared" si="1"/>
        <v>1.639</v>
      </c>
      <c r="G28" s="5">
        <f t="shared" si="2"/>
        <v>1.593</v>
      </c>
    </row>
    <row r="29" spans="1:9">
      <c r="A29" t="s">
        <v>48</v>
      </c>
      <c r="B29" s="5">
        <v>2.1749999999999998</v>
      </c>
      <c r="C29" s="5">
        <v>2.2170000000000001</v>
      </c>
      <c r="D29" s="5">
        <f t="shared" si="0"/>
        <v>2.100000000000013E-2</v>
      </c>
      <c r="E29" s="5">
        <v>2E-3</v>
      </c>
      <c r="F29" s="5">
        <f t="shared" si="1"/>
        <v>2.2189999999999999</v>
      </c>
      <c r="G29" s="5">
        <f t="shared" si="2"/>
        <v>2.173</v>
      </c>
    </row>
    <row r="30" spans="1:9">
      <c r="A30" t="s">
        <v>49</v>
      </c>
      <c r="B30" s="5">
        <v>2.1749999999999998</v>
      </c>
      <c r="C30" s="5">
        <v>2.2469999999999999</v>
      </c>
      <c r="D30" s="5">
        <f t="shared" si="0"/>
        <v>3.6000000000000032E-2</v>
      </c>
      <c r="E30" s="5">
        <v>2E-3</v>
      </c>
      <c r="F30" s="5">
        <f t="shared" si="1"/>
        <v>2.2489999999999997</v>
      </c>
      <c r="G30" s="5">
        <f t="shared" si="2"/>
        <v>2.173</v>
      </c>
      <c r="H30" t="s">
        <v>50</v>
      </c>
    </row>
    <row r="31" spans="1:9">
      <c r="A31" t="s">
        <v>51</v>
      </c>
      <c r="B31" s="5">
        <v>2.5579999999999998</v>
      </c>
      <c r="C31" s="5">
        <v>2.6</v>
      </c>
      <c r="D31" s="5">
        <f t="shared" si="0"/>
        <v>2.100000000000013E-2</v>
      </c>
      <c r="E31" s="5">
        <v>2E-3</v>
      </c>
      <c r="F31" s="5">
        <f t="shared" si="1"/>
        <v>2.6019999999999999</v>
      </c>
      <c r="G31" s="5">
        <f t="shared" si="2"/>
        <v>2.556</v>
      </c>
    </row>
    <row r="32" spans="1:9" ht="30">
      <c r="A32" t="s">
        <v>52</v>
      </c>
      <c r="B32" s="5">
        <v>2.5579999999999998</v>
      </c>
      <c r="C32" s="5">
        <v>2.64</v>
      </c>
      <c r="D32" s="5">
        <f t="shared" si="0"/>
        <v>4.1000000000000147E-2</v>
      </c>
      <c r="E32" s="5">
        <v>2E-3</v>
      </c>
      <c r="F32" s="5">
        <f t="shared" si="1"/>
        <v>2.6419999999999999</v>
      </c>
      <c r="G32" s="5">
        <f t="shared" si="2"/>
        <v>2.556</v>
      </c>
      <c r="H32" t="s">
        <v>19</v>
      </c>
      <c r="I32" s="6" t="s">
        <v>97</v>
      </c>
    </row>
    <row r="33" spans="1:8">
      <c r="A33" t="s">
        <v>53</v>
      </c>
      <c r="B33" s="5">
        <v>3.6680000000000001</v>
      </c>
      <c r="C33" s="5">
        <v>3.7</v>
      </c>
      <c r="D33" s="5">
        <f t="shared" si="0"/>
        <v>1.6000000000000014E-2</v>
      </c>
      <c r="E33" s="5">
        <v>2E-3</v>
      </c>
      <c r="F33" s="5">
        <f t="shared" si="1"/>
        <v>3.702</v>
      </c>
      <c r="G33" s="5">
        <f t="shared" si="2"/>
        <v>3.6660000000000004</v>
      </c>
      <c r="H33" t="s">
        <v>54</v>
      </c>
    </row>
    <row r="34" spans="1:8">
      <c r="A34" t="s">
        <v>55</v>
      </c>
      <c r="B34" s="5">
        <v>3.702</v>
      </c>
      <c r="C34" s="5">
        <v>3.7440000000000002</v>
      </c>
      <c r="D34" s="5">
        <f t="shared" si="0"/>
        <v>2.100000000000013E-2</v>
      </c>
      <c r="E34" s="5">
        <v>2E-3</v>
      </c>
      <c r="F34" s="5">
        <f t="shared" si="1"/>
        <v>3.746</v>
      </c>
      <c r="G34" s="5">
        <f t="shared" si="2"/>
        <v>3.7</v>
      </c>
    </row>
    <row r="35" spans="1:8">
      <c r="A35" t="s">
        <v>56</v>
      </c>
      <c r="B35" s="5">
        <v>3.8959999999999999</v>
      </c>
      <c r="C35" s="5">
        <v>3.9380000000000002</v>
      </c>
      <c r="D35" s="5">
        <f t="shared" si="0"/>
        <v>2.100000000000013E-2</v>
      </c>
      <c r="E35" s="5">
        <v>2E-3</v>
      </c>
      <c r="F35" s="5">
        <f t="shared" si="1"/>
        <v>3.94</v>
      </c>
      <c r="G35" s="5">
        <f t="shared" si="2"/>
        <v>3.8940000000000001</v>
      </c>
    </row>
    <row r="37" spans="1:8">
      <c r="A37" s="1" t="s">
        <v>83</v>
      </c>
    </row>
    <row r="39" spans="1:8">
      <c r="A39" t="s">
        <v>84</v>
      </c>
      <c r="B39" s="5">
        <v>0.95</v>
      </c>
      <c r="C39" s="5">
        <v>0.97599999999999998</v>
      </c>
      <c r="D39" s="5">
        <f>(C39-B39)/2</f>
        <v>1.3000000000000012E-2</v>
      </c>
      <c r="E39" s="5">
        <v>2E-3</v>
      </c>
      <c r="F39" s="5">
        <f>C39+E39</f>
        <v>0.97799999999999998</v>
      </c>
      <c r="G39" s="5">
        <f>B39-E39</f>
        <v>0.94799999999999995</v>
      </c>
    </row>
    <row r="40" spans="1:8">
      <c r="A40" t="s">
        <v>85</v>
      </c>
      <c r="B40" s="5">
        <v>1.2829999999999999</v>
      </c>
      <c r="C40" s="5">
        <v>1.325</v>
      </c>
      <c r="D40" s="5">
        <f>(C40-B40)/2</f>
        <v>2.1000000000000019E-2</v>
      </c>
      <c r="E40" s="5">
        <v>2E-3</v>
      </c>
      <c r="F40" s="5">
        <f>C40+E40</f>
        <v>1.327</v>
      </c>
      <c r="G40" s="5">
        <f>B40-E40</f>
        <v>1.2809999999999999</v>
      </c>
    </row>
    <row r="41" spans="1:8">
      <c r="A41" t="s">
        <v>86</v>
      </c>
      <c r="B41" s="5">
        <v>1.75</v>
      </c>
      <c r="C41" s="5">
        <v>1.774</v>
      </c>
      <c r="D41" s="5">
        <f>(C41-B41)/2</f>
        <v>1.2000000000000011E-2</v>
      </c>
      <c r="E41" s="5">
        <v>2E-3</v>
      </c>
      <c r="F41" s="5">
        <f>C41+E41</f>
        <v>1.776</v>
      </c>
      <c r="G41" s="5">
        <f>B41-E41</f>
        <v>1.748</v>
      </c>
    </row>
    <row r="43" spans="1:8">
      <c r="A43" s="1" t="s">
        <v>150</v>
      </c>
      <c r="H43" t="s">
        <v>151</v>
      </c>
    </row>
    <row r="45" spans="1:8">
      <c r="A45" t="s">
        <v>152</v>
      </c>
      <c r="B45" s="5">
        <v>1.1399999999999999</v>
      </c>
      <c r="C45" s="5">
        <v>1.208</v>
      </c>
      <c r="D45" s="5">
        <f t="shared" ref="D45" si="3">(C45-B45)/2</f>
        <v>3.400000000000003E-2</v>
      </c>
      <c r="E45" s="5">
        <v>2E-3</v>
      </c>
      <c r="F45" s="5">
        <f t="shared" ref="F45" si="4">C45+E45</f>
        <v>1.21</v>
      </c>
      <c r="G45" s="5">
        <f t="shared" ref="G45" si="5">B45-E45</f>
        <v>1.1379999999999999</v>
      </c>
    </row>
    <row r="46" spans="1:8">
      <c r="A46" s="8" t="s">
        <v>153</v>
      </c>
      <c r="B46" s="5">
        <v>1.9319999999999999</v>
      </c>
      <c r="C46" s="5">
        <v>2</v>
      </c>
      <c r="D46" s="5">
        <f t="shared" ref="D46" si="6">(C46-B46)/2</f>
        <v>3.400000000000003E-2</v>
      </c>
      <c r="E46" s="5">
        <v>2E-3</v>
      </c>
      <c r="F46" s="5">
        <f t="shared" ref="F46" si="7">C46+E46</f>
        <v>2.0019999999999998</v>
      </c>
      <c r="G46" s="5">
        <f t="shared" ref="G46" si="8">B46-E46</f>
        <v>1.93</v>
      </c>
    </row>
    <row r="47" spans="1:8">
      <c r="A47" s="8" t="s">
        <v>154</v>
      </c>
      <c r="B47" s="5">
        <v>2.4319999999999999</v>
      </c>
      <c r="C47" s="5">
        <v>2.5</v>
      </c>
      <c r="D47" s="5">
        <f t="shared" ref="D47" si="9">(C47-B47)/2</f>
        <v>3.400000000000003E-2</v>
      </c>
      <c r="E47" s="5">
        <v>2E-3</v>
      </c>
      <c r="F47" s="5">
        <f t="shared" ref="F47" si="10">C47+E47</f>
        <v>2.5019999999999998</v>
      </c>
      <c r="G47" s="5">
        <f t="shared" ref="G47" si="11">B47-E47</f>
        <v>2.4300000000000002</v>
      </c>
    </row>
    <row r="48" spans="1:8">
      <c r="A48" s="8" t="s">
        <v>155</v>
      </c>
      <c r="B48" s="5">
        <v>2.9319999999999999</v>
      </c>
      <c r="C48" s="5">
        <v>3</v>
      </c>
      <c r="D48" s="5">
        <f t="shared" ref="D48" si="12">(C48-B48)/2</f>
        <v>3.400000000000003E-2</v>
      </c>
      <c r="E48" s="5">
        <v>2E-3</v>
      </c>
      <c r="F48" s="5">
        <f t="shared" ref="F48" si="13">C48+E48</f>
        <v>3.0019999999999998</v>
      </c>
      <c r="G48" s="5">
        <f t="shared" ref="G48" si="14">B48-E48</f>
        <v>2.93</v>
      </c>
    </row>
    <row r="49" spans="1:9">
      <c r="A49" s="8" t="s">
        <v>156</v>
      </c>
      <c r="B49" s="5">
        <v>3.9</v>
      </c>
      <c r="C49" s="5">
        <v>4</v>
      </c>
      <c r="D49" s="5">
        <f t="shared" ref="D49" si="15">(C49-B49)/2</f>
        <v>5.0000000000000044E-2</v>
      </c>
      <c r="E49" s="5">
        <v>2E-3</v>
      </c>
      <c r="F49" s="5">
        <f t="shared" ref="F49" si="16">C49+E49</f>
        <v>4.0019999999999998</v>
      </c>
      <c r="G49" s="5">
        <f t="shared" ref="G49" si="17">B49-E49</f>
        <v>3.8980000000000001</v>
      </c>
    </row>
    <row r="50" spans="1:9">
      <c r="A50" s="8"/>
    </row>
    <row r="51" spans="1:9">
      <c r="A51" s="8"/>
    </row>
    <row r="54" spans="1:9">
      <c r="A54" s="1" t="s">
        <v>57</v>
      </c>
    </row>
    <row r="56" spans="1:9">
      <c r="A56" t="s">
        <v>58</v>
      </c>
      <c r="B56" s="5">
        <v>0.23400000000000001</v>
      </c>
      <c r="C56" s="5">
        <v>0.26</v>
      </c>
      <c r="D56" s="5">
        <f t="shared" ref="D56:D69" si="18">(C56-B56)/2</f>
        <v>1.2999999999999998E-2</v>
      </c>
      <c r="E56" s="5">
        <v>2E-3</v>
      </c>
      <c r="F56" s="5">
        <f t="shared" ref="F56:F69" si="19">C56+E56</f>
        <v>0.26200000000000001</v>
      </c>
      <c r="G56" s="5">
        <f t="shared" ref="G56:G69" si="20">B56-E56</f>
        <v>0.23200000000000001</v>
      </c>
    </row>
    <row r="57" spans="1:9">
      <c r="A57" t="s">
        <v>59</v>
      </c>
      <c r="B57" s="5">
        <v>0.51500000000000001</v>
      </c>
      <c r="C57" s="5">
        <v>0.54300000000000004</v>
      </c>
      <c r="D57" s="5">
        <f t="shared" si="18"/>
        <v>1.4000000000000012E-2</v>
      </c>
      <c r="E57" s="5">
        <v>2E-3</v>
      </c>
      <c r="F57" s="5">
        <f t="shared" si="19"/>
        <v>0.54500000000000004</v>
      </c>
      <c r="G57" s="5">
        <f t="shared" si="20"/>
        <v>0.51300000000000001</v>
      </c>
      <c r="H57" t="s">
        <v>60</v>
      </c>
    </row>
    <row r="58" spans="1:9">
      <c r="A58" t="s">
        <v>61</v>
      </c>
      <c r="B58" s="5">
        <v>0.61</v>
      </c>
      <c r="C58" s="5">
        <v>0.65</v>
      </c>
      <c r="D58" s="5">
        <f t="shared" si="18"/>
        <v>2.0000000000000018E-2</v>
      </c>
      <c r="E58" s="5">
        <v>2E-3</v>
      </c>
      <c r="F58" s="5">
        <f t="shared" si="19"/>
        <v>0.65200000000000002</v>
      </c>
      <c r="G58" s="5">
        <f t="shared" si="20"/>
        <v>0.60799999999999998</v>
      </c>
      <c r="I58" s="6" t="s">
        <v>93</v>
      </c>
    </row>
    <row r="59" spans="1:9">
      <c r="A59" t="s">
        <v>62</v>
      </c>
      <c r="B59" s="5">
        <v>0.71499999999999997</v>
      </c>
      <c r="C59" s="5">
        <v>0.75900000000000001</v>
      </c>
      <c r="D59" s="5">
        <f t="shared" si="18"/>
        <v>2.200000000000002E-2</v>
      </c>
      <c r="E59" s="5">
        <v>2E-3</v>
      </c>
      <c r="F59" s="5">
        <f t="shared" si="19"/>
        <v>0.76100000000000001</v>
      </c>
      <c r="G59" s="5">
        <f t="shared" si="20"/>
        <v>0.71299999999999997</v>
      </c>
    </row>
    <row r="60" spans="1:9">
      <c r="A60" t="s">
        <v>63</v>
      </c>
      <c r="B60" s="5">
        <v>0.86499999999999999</v>
      </c>
      <c r="C60" s="5">
        <v>0.90800000000000003</v>
      </c>
      <c r="D60" s="5">
        <f t="shared" si="18"/>
        <v>2.1500000000000019E-2</v>
      </c>
      <c r="E60" s="5">
        <v>2E-3</v>
      </c>
      <c r="F60" s="5">
        <f t="shared" si="19"/>
        <v>0.91</v>
      </c>
      <c r="G60" s="5">
        <f t="shared" si="20"/>
        <v>0.86299999999999999</v>
      </c>
    </row>
    <row r="61" spans="1:9">
      <c r="A61" t="s">
        <v>64</v>
      </c>
      <c r="B61" s="5">
        <v>0.95</v>
      </c>
      <c r="C61" s="5">
        <v>0.998</v>
      </c>
      <c r="D61" s="5">
        <f t="shared" si="18"/>
        <v>2.4000000000000021E-2</v>
      </c>
      <c r="E61" s="5">
        <v>2E-3</v>
      </c>
      <c r="F61" s="5">
        <f t="shared" si="19"/>
        <v>1</v>
      </c>
      <c r="G61" s="5">
        <f t="shared" si="20"/>
        <v>0.94799999999999995</v>
      </c>
      <c r="H61" t="s">
        <v>65</v>
      </c>
    </row>
    <row r="62" spans="1:9">
      <c r="A62" t="s">
        <v>66</v>
      </c>
      <c r="B62" s="5">
        <v>1</v>
      </c>
      <c r="C62" s="5">
        <v>1.04</v>
      </c>
      <c r="D62" s="5">
        <f t="shared" si="18"/>
        <v>2.0000000000000018E-2</v>
      </c>
      <c r="E62" s="5">
        <v>2E-3</v>
      </c>
      <c r="F62" s="5">
        <f t="shared" si="19"/>
        <v>1.042</v>
      </c>
      <c r="G62" s="5">
        <f t="shared" si="20"/>
        <v>0.998</v>
      </c>
    </row>
    <row r="63" spans="1:9">
      <c r="A63" t="s">
        <v>67</v>
      </c>
      <c r="B63" s="5">
        <v>1.1299999999999999</v>
      </c>
      <c r="C63" s="5">
        <v>1.17</v>
      </c>
      <c r="D63" s="5">
        <f t="shared" si="18"/>
        <v>2.0000000000000018E-2</v>
      </c>
      <c r="E63" s="5">
        <v>2E-3</v>
      </c>
      <c r="F63" s="5">
        <f t="shared" si="19"/>
        <v>1.1719999999999999</v>
      </c>
      <c r="G63" s="5">
        <f t="shared" si="20"/>
        <v>1.1279999999999999</v>
      </c>
    </row>
    <row r="64" spans="1:9">
      <c r="A64" t="s">
        <v>68</v>
      </c>
      <c r="B64" s="5">
        <v>1.3</v>
      </c>
      <c r="C64" s="5">
        <v>1.34</v>
      </c>
      <c r="D64" s="5">
        <f t="shared" si="18"/>
        <v>2.0000000000000018E-2</v>
      </c>
      <c r="E64" s="5">
        <v>2E-3</v>
      </c>
      <c r="F64" s="5">
        <f t="shared" si="19"/>
        <v>1.3420000000000001</v>
      </c>
      <c r="G64" s="5">
        <f t="shared" si="20"/>
        <v>1.298</v>
      </c>
    </row>
    <row r="65" spans="1:7">
      <c r="A65" t="s">
        <v>69</v>
      </c>
      <c r="B65" s="5">
        <v>1.6</v>
      </c>
      <c r="C65" s="5">
        <v>1.64</v>
      </c>
      <c r="D65" s="5">
        <f t="shared" si="18"/>
        <v>1.9999999999999907E-2</v>
      </c>
      <c r="E65" s="5">
        <v>2E-3</v>
      </c>
      <c r="F65" s="5">
        <f t="shared" si="19"/>
        <v>1.6419999999999999</v>
      </c>
      <c r="G65" s="5">
        <f t="shared" si="20"/>
        <v>1.5980000000000001</v>
      </c>
    </row>
    <row r="66" spans="1:7">
      <c r="A66" t="s">
        <v>71</v>
      </c>
      <c r="B66" s="5">
        <v>1.8</v>
      </c>
      <c r="C66" s="5">
        <v>1.84</v>
      </c>
      <c r="D66" s="5">
        <f t="shared" si="18"/>
        <v>2.0000000000000018E-2</v>
      </c>
      <c r="E66" s="5">
        <v>2E-3</v>
      </c>
      <c r="F66" s="5">
        <f t="shared" si="19"/>
        <v>1.8420000000000001</v>
      </c>
      <c r="G66" s="5">
        <f t="shared" si="20"/>
        <v>1.798</v>
      </c>
    </row>
    <row r="67" spans="1:7">
      <c r="A67" t="s">
        <v>70</v>
      </c>
      <c r="B67" s="5">
        <v>2</v>
      </c>
      <c r="C67" s="5">
        <v>2.04</v>
      </c>
      <c r="D67" s="5">
        <f t="shared" si="18"/>
        <v>2.0000000000000018E-2</v>
      </c>
      <c r="E67" s="5">
        <v>2E-3</v>
      </c>
      <c r="F67" s="5">
        <f t="shared" si="19"/>
        <v>2.0419999999999998</v>
      </c>
      <c r="G67" s="5">
        <f t="shared" si="20"/>
        <v>1.998</v>
      </c>
    </row>
    <row r="68" spans="1:7">
      <c r="A68" t="s">
        <v>72</v>
      </c>
      <c r="B68" s="5">
        <v>2.6739999999999999</v>
      </c>
      <c r="C68" s="5">
        <v>2.7</v>
      </c>
      <c r="D68" s="5">
        <f t="shared" si="18"/>
        <v>1.3000000000000123E-2</v>
      </c>
      <c r="E68" s="5">
        <v>2E-3</v>
      </c>
      <c r="F68" s="5">
        <f t="shared" si="19"/>
        <v>2.702</v>
      </c>
      <c r="G68" s="5">
        <f t="shared" si="20"/>
        <v>2.6720000000000002</v>
      </c>
    </row>
    <row r="69" spans="1:7">
      <c r="A69" t="s">
        <v>73</v>
      </c>
      <c r="B69" s="5">
        <v>3.6</v>
      </c>
      <c r="C69" s="5">
        <v>3.69</v>
      </c>
      <c r="D69" s="5">
        <f t="shared" si="18"/>
        <v>4.4999999999999929E-2</v>
      </c>
      <c r="E69" s="5">
        <v>2E-3</v>
      </c>
      <c r="F69" s="5">
        <f t="shared" si="19"/>
        <v>3.6919999999999997</v>
      </c>
      <c r="G69" s="5">
        <f t="shared" si="20"/>
        <v>3.5980000000000003</v>
      </c>
    </row>
    <row r="71" spans="1:7">
      <c r="A71" s="1" t="s">
        <v>74</v>
      </c>
    </row>
    <row r="73" spans="1:7">
      <c r="A73" t="s">
        <v>75</v>
      </c>
      <c r="B73" s="5">
        <v>0.86499999999999999</v>
      </c>
      <c r="C73" s="5">
        <v>0.94499999999999995</v>
      </c>
      <c r="D73" s="5">
        <f t="shared" ref="D73:D80" si="21">(C73-B73)/2</f>
        <v>3.999999999999998E-2</v>
      </c>
      <c r="E73" s="7">
        <v>2E-3</v>
      </c>
      <c r="F73" s="5">
        <f t="shared" ref="F73:F80" si="22">C73+E73</f>
        <v>0.94699999999999995</v>
      </c>
      <c r="G73" s="5">
        <f t="shared" ref="G73:G80" si="23">B73-E73</f>
        <v>0.86299999999999999</v>
      </c>
    </row>
    <row r="74" spans="1:7">
      <c r="A74" t="s">
        <v>76</v>
      </c>
      <c r="B74" s="5">
        <v>1.1399999999999999</v>
      </c>
      <c r="C74" s="5">
        <v>1.22</v>
      </c>
      <c r="D74" s="5">
        <f t="shared" si="21"/>
        <v>4.0000000000000036E-2</v>
      </c>
      <c r="E74" s="7">
        <v>2E-3</v>
      </c>
      <c r="F74" s="5">
        <f t="shared" si="22"/>
        <v>1.222</v>
      </c>
      <c r="G74" s="5">
        <f t="shared" si="23"/>
        <v>1.1379999999999999</v>
      </c>
    </row>
    <row r="75" spans="1:7">
      <c r="A75" t="s">
        <v>77</v>
      </c>
      <c r="B75" s="5">
        <v>1.25</v>
      </c>
      <c r="C75" s="5">
        <v>1.34</v>
      </c>
      <c r="D75" s="5">
        <f t="shared" si="21"/>
        <v>4.500000000000004E-2</v>
      </c>
      <c r="E75" s="7">
        <v>2E-3</v>
      </c>
      <c r="F75" s="5">
        <f t="shared" si="22"/>
        <v>1.3420000000000001</v>
      </c>
      <c r="G75" s="5">
        <f t="shared" si="23"/>
        <v>1.248</v>
      </c>
    </row>
    <row r="76" spans="1:7">
      <c r="A76" t="s">
        <v>78</v>
      </c>
      <c r="B76" s="5">
        <v>1.5</v>
      </c>
      <c r="C76" s="5">
        <v>1.59</v>
      </c>
      <c r="D76" s="5">
        <f t="shared" si="21"/>
        <v>4.500000000000004E-2</v>
      </c>
      <c r="E76" s="7">
        <v>2E-3</v>
      </c>
      <c r="F76" s="5">
        <f t="shared" si="22"/>
        <v>1.5920000000000001</v>
      </c>
      <c r="G76" s="5">
        <f t="shared" si="23"/>
        <v>1.498</v>
      </c>
    </row>
    <row r="77" spans="1:7">
      <c r="A77" t="s">
        <v>79</v>
      </c>
      <c r="B77" s="5">
        <v>1.75</v>
      </c>
      <c r="C77" s="5">
        <v>1.84</v>
      </c>
      <c r="D77" s="5">
        <f t="shared" si="21"/>
        <v>4.500000000000004E-2</v>
      </c>
      <c r="E77" s="7">
        <v>2E-3</v>
      </c>
      <c r="F77" s="5">
        <f t="shared" si="22"/>
        <v>1.8420000000000001</v>
      </c>
      <c r="G77" s="5">
        <f t="shared" si="23"/>
        <v>1.748</v>
      </c>
    </row>
    <row r="78" spans="1:7">
      <c r="A78" t="s">
        <v>80</v>
      </c>
      <c r="B78" s="5">
        <v>2</v>
      </c>
      <c r="C78" s="5">
        <v>2.08</v>
      </c>
      <c r="D78" s="5">
        <f t="shared" si="21"/>
        <v>4.0000000000000036E-2</v>
      </c>
      <c r="E78" s="7">
        <v>2E-3</v>
      </c>
      <c r="F78" s="5">
        <f t="shared" si="22"/>
        <v>2.0819999999999999</v>
      </c>
      <c r="G78" s="5">
        <f t="shared" si="23"/>
        <v>1.998</v>
      </c>
    </row>
    <row r="79" spans="1:7">
      <c r="A79" t="s">
        <v>81</v>
      </c>
      <c r="B79" s="5">
        <v>2.25</v>
      </c>
      <c r="C79" s="5">
        <v>2.34</v>
      </c>
      <c r="D79" s="5">
        <f t="shared" si="21"/>
        <v>4.4999999999999929E-2</v>
      </c>
      <c r="E79" s="7">
        <v>2E-3</v>
      </c>
      <c r="F79" s="5">
        <f t="shared" si="22"/>
        <v>2.3419999999999996</v>
      </c>
      <c r="G79" s="5">
        <f t="shared" si="23"/>
        <v>2.2480000000000002</v>
      </c>
    </row>
    <row r="80" spans="1:7">
      <c r="A80" t="s">
        <v>82</v>
      </c>
      <c r="B80" s="5">
        <v>2.75</v>
      </c>
      <c r="C80" s="5">
        <v>2.84</v>
      </c>
      <c r="D80" s="5">
        <f t="shared" si="21"/>
        <v>4.4999999999999929E-2</v>
      </c>
      <c r="E80" s="7">
        <v>2E-3</v>
      </c>
      <c r="F80" s="5">
        <f t="shared" si="22"/>
        <v>2.8419999999999996</v>
      </c>
      <c r="G80" s="5">
        <f t="shared" si="23"/>
        <v>2.7480000000000002</v>
      </c>
    </row>
    <row r="82" spans="1:9">
      <c r="A82" s="1" t="s">
        <v>87</v>
      </c>
    </row>
    <row r="84" spans="1:9">
      <c r="A84" t="s">
        <v>88</v>
      </c>
      <c r="B84" s="5">
        <v>0.71499999999999997</v>
      </c>
      <c r="C84" s="5">
        <v>0.75900000000000001</v>
      </c>
      <c r="D84" s="5">
        <f>(C84-B84)/2</f>
        <v>2.200000000000002E-2</v>
      </c>
      <c r="E84" s="7">
        <v>2E-3</v>
      </c>
      <c r="F84" s="5">
        <f>C84+E84</f>
        <v>0.76100000000000001</v>
      </c>
      <c r="G84" s="5">
        <f>B84-E84</f>
        <v>0.71299999999999997</v>
      </c>
    </row>
    <row r="85" spans="1:9">
      <c r="A85" t="s">
        <v>89</v>
      </c>
      <c r="B85" s="5">
        <v>0.86499999999999999</v>
      </c>
      <c r="C85" s="5">
        <v>0.90800000000000003</v>
      </c>
      <c r="D85" s="5">
        <f>(C85-B85)/2</f>
        <v>2.1500000000000019E-2</v>
      </c>
      <c r="E85" s="7">
        <v>2E-3</v>
      </c>
      <c r="F85" s="5">
        <f>C85+E85</f>
        <v>0.91</v>
      </c>
      <c r="G85" s="5">
        <f>B85-E85</f>
        <v>0.86299999999999999</v>
      </c>
    </row>
    <row r="86" spans="1:9" ht="45">
      <c r="A86" t="s">
        <v>90</v>
      </c>
      <c r="B86" s="5">
        <v>1.0389999999999999</v>
      </c>
      <c r="C86" s="5">
        <v>1.06</v>
      </c>
      <c r="D86" s="5">
        <f>(C86-B86)/2</f>
        <v>1.0500000000000065E-2</v>
      </c>
      <c r="E86" s="7">
        <v>2E-3</v>
      </c>
      <c r="F86" s="5">
        <f>C86+E86</f>
        <v>1.0620000000000001</v>
      </c>
      <c r="G86" s="5">
        <f>B86-E86</f>
        <v>1.0369999999999999</v>
      </c>
      <c r="H86" t="s">
        <v>91</v>
      </c>
      <c r="I86" s="6" t="s">
        <v>95</v>
      </c>
    </row>
    <row r="87" spans="1:9">
      <c r="A87" t="s">
        <v>92</v>
      </c>
      <c r="B87" s="5">
        <v>1.3</v>
      </c>
      <c r="C87" s="5">
        <v>1.34</v>
      </c>
      <c r="D87" s="5">
        <f>(C87-B87)/2</f>
        <v>2.0000000000000018E-2</v>
      </c>
      <c r="E87" s="7">
        <v>2E-3</v>
      </c>
      <c r="F87" s="5">
        <f>C87+E87</f>
        <v>1.3420000000000001</v>
      </c>
      <c r="G87" s="5">
        <f>B87-E87</f>
        <v>1.298</v>
      </c>
      <c r="I87" s="6" t="s">
        <v>94</v>
      </c>
    </row>
    <row r="89" spans="1:9" ht="30">
      <c r="A89" s="1" t="s">
        <v>98</v>
      </c>
      <c r="H89" t="s">
        <v>106</v>
      </c>
      <c r="I89" s="4" t="s">
        <v>267</v>
      </c>
    </row>
    <row r="91" spans="1:9">
      <c r="A91" t="s">
        <v>99</v>
      </c>
      <c r="B91" s="5">
        <v>1.8</v>
      </c>
      <c r="C91" s="5">
        <v>1.88</v>
      </c>
      <c r="D91" s="5">
        <f>(C91-B91)/2</f>
        <v>3.9999999999999925E-2</v>
      </c>
      <c r="E91" s="7">
        <v>2E-3</v>
      </c>
      <c r="F91" s="5">
        <f>C91+E91</f>
        <v>1.8819999999999999</v>
      </c>
      <c r="G91" s="5">
        <f>B91-E91</f>
        <v>1.798</v>
      </c>
      <c r="H91" t="s">
        <v>101</v>
      </c>
    </row>
    <row r="92" spans="1:9">
      <c r="A92" t="s">
        <v>100</v>
      </c>
      <c r="B92" s="5">
        <v>2.56</v>
      </c>
      <c r="C92" s="5">
        <v>2.64</v>
      </c>
      <c r="D92" s="5">
        <f>(C92-B92)/2</f>
        <v>4.0000000000000036E-2</v>
      </c>
      <c r="E92" s="7">
        <v>2E-3</v>
      </c>
      <c r="F92" s="5">
        <f>C92+E92</f>
        <v>2.6419999999999999</v>
      </c>
      <c r="G92" s="5">
        <f>B92-E92</f>
        <v>2.5580000000000003</v>
      </c>
      <c r="H92" t="s">
        <v>102</v>
      </c>
    </row>
    <row r="93" spans="1:9">
      <c r="A93" t="s">
        <v>103</v>
      </c>
      <c r="B93" s="5">
        <v>3.9</v>
      </c>
      <c r="C93" s="5">
        <v>3.9870000000000001</v>
      </c>
      <c r="D93" s="5">
        <f>(C93-B93)/2</f>
        <v>4.3500000000000094E-2</v>
      </c>
      <c r="E93" s="7">
        <v>2E-3</v>
      </c>
      <c r="F93" s="5">
        <f>C93+E93</f>
        <v>3.9889999999999999</v>
      </c>
      <c r="G93" s="5">
        <f>B93-E93</f>
        <v>3.8980000000000001</v>
      </c>
      <c r="H93" t="s">
        <v>104</v>
      </c>
    </row>
    <row r="96" spans="1:9">
      <c r="A96" s="1" t="s">
        <v>105</v>
      </c>
    </row>
    <row r="98" spans="1:8">
      <c r="A98" t="s">
        <v>107</v>
      </c>
      <c r="B98" s="5">
        <v>1.1359999999999999</v>
      </c>
      <c r="C98" s="5">
        <v>1.276</v>
      </c>
      <c r="D98" s="5">
        <f t="shared" ref="D98:D105" si="24">(C98-B98)/2</f>
        <v>7.0000000000000062E-2</v>
      </c>
      <c r="E98" s="7">
        <v>3.0000000000000001E-3</v>
      </c>
      <c r="F98" s="5">
        <f t="shared" ref="F98:F105" si="25">C98+E98</f>
        <v>1.2789999999999999</v>
      </c>
      <c r="G98" s="5">
        <f t="shared" ref="G98:G105" si="26">B98-E98</f>
        <v>1.133</v>
      </c>
    </row>
    <row r="99" spans="1:8">
      <c r="A99" t="s">
        <v>108</v>
      </c>
      <c r="B99" s="5">
        <v>1.504</v>
      </c>
      <c r="C99" s="5">
        <v>1.6160000000000001</v>
      </c>
      <c r="D99" s="5">
        <f t="shared" si="24"/>
        <v>5.600000000000005E-2</v>
      </c>
      <c r="E99" s="7">
        <v>3.0000000000000001E-3</v>
      </c>
      <c r="F99" s="5">
        <f t="shared" si="25"/>
        <v>1.619</v>
      </c>
      <c r="G99" s="5">
        <f t="shared" si="26"/>
        <v>1.5010000000000001</v>
      </c>
    </row>
    <row r="100" spans="1:8">
      <c r="A100" t="s">
        <v>109</v>
      </c>
      <c r="B100" s="5">
        <v>2.1349999999999998</v>
      </c>
      <c r="C100" s="5">
        <v>2.2599999999999998</v>
      </c>
      <c r="D100" s="5">
        <f t="shared" si="24"/>
        <v>6.25E-2</v>
      </c>
      <c r="E100" s="7">
        <v>3.0000000000000001E-3</v>
      </c>
      <c r="F100" s="5">
        <f t="shared" si="25"/>
        <v>2.2629999999999999</v>
      </c>
      <c r="G100" s="5">
        <f t="shared" si="26"/>
        <v>2.1319999999999997</v>
      </c>
    </row>
    <row r="101" spans="1:8">
      <c r="A101" t="s">
        <v>110</v>
      </c>
      <c r="B101" s="5">
        <v>2.5510000000000002</v>
      </c>
      <c r="C101" s="5">
        <v>2.6709999999999998</v>
      </c>
      <c r="D101" s="5">
        <f t="shared" si="24"/>
        <v>5.9999999999999831E-2</v>
      </c>
      <c r="E101" s="7">
        <v>3.0000000000000001E-3</v>
      </c>
      <c r="F101" s="5">
        <f t="shared" si="25"/>
        <v>2.6739999999999999</v>
      </c>
      <c r="G101" s="5">
        <f t="shared" si="26"/>
        <v>2.548</v>
      </c>
    </row>
    <row r="102" spans="1:8">
      <c r="A102" t="s">
        <v>111</v>
      </c>
      <c r="B102" s="5">
        <v>3</v>
      </c>
      <c r="C102" s="5">
        <v>3.1</v>
      </c>
      <c r="D102" s="5">
        <f t="shared" si="24"/>
        <v>5.0000000000000044E-2</v>
      </c>
      <c r="E102" s="5">
        <v>3.0000000000000001E-3</v>
      </c>
      <c r="F102" s="5">
        <f t="shared" si="25"/>
        <v>3.1030000000000002</v>
      </c>
      <c r="G102" s="5">
        <f t="shared" si="26"/>
        <v>2.9969999999999999</v>
      </c>
    </row>
    <row r="103" spans="1:8">
      <c r="A103" t="s">
        <v>112</v>
      </c>
      <c r="B103" s="5">
        <v>3.9</v>
      </c>
      <c r="C103" s="5">
        <v>4.0140000000000002</v>
      </c>
      <c r="D103" s="5">
        <f t="shared" si="24"/>
        <v>5.7000000000000162E-2</v>
      </c>
      <c r="E103" s="5">
        <v>3.0000000000000001E-3</v>
      </c>
      <c r="F103" s="5">
        <f t="shared" si="25"/>
        <v>4.0170000000000003</v>
      </c>
      <c r="G103" s="5">
        <f t="shared" si="26"/>
        <v>3.8969999999999998</v>
      </c>
    </row>
    <row r="104" spans="1:8">
      <c r="A104" t="s">
        <v>113</v>
      </c>
      <c r="B104" s="5">
        <v>5.36</v>
      </c>
      <c r="C104" s="5">
        <v>5.5179999999999998</v>
      </c>
      <c r="D104" s="5">
        <f t="shared" si="24"/>
        <v>7.8999999999999737E-2</v>
      </c>
      <c r="E104" s="5">
        <v>3.0000000000000001E-3</v>
      </c>
      <c r="F104" s="5">
        <f t="shared" si="25"/>
        <v>5.5209999999999999</v>
      </c>
      <c r="G104" s="5">
        <f t="shared" si="26"/>
        <v>5.3570000000000002</v>
      </c>
    </row>
    <row r="105" spans="1:8">
      <c r="A105" t="s">
        <v>114</v>
      </c>
      <c r="B105" s="5">
        <v>5.9729999999999999</v>
      </c>
      <c r="C105" s="5">
        <v>6.0789999999999997</v>
      </c>
      <c r="D105" s="5">
        <f t="shared" si="24"/>
        <v>5.2999999999999936E-2</v>
      </c>
      <c r="E105" s="5">
        <v>3.0000000000000001E-3</v>
      </c>
      <c r="F105" s="5">
        <f t="shared" si="25"/>
        <v>6.0819999999999999</v>
      </c>
      <c r="G105" s="5">
        <f t="shared" si="26"/>
        <v>5.97</v>
      </c>
    </row>
    <row r="107" spans="1:8">
      <c r="A107" s="1" t="s">
        <v>115</v>
      </c>
      <c r="H107" t="s">
        <v>174</v>
      </c>
    </row>
    <row r="109" spans="1:8">
      <c r="A109" t="s">
        <v>116</v>
      </c>
      <c r="B109" s="5">
        <v>0.71499999999999997</v>
      </c>
      <c r="C109" s="5">
        <v>0.76500000000000001</v>
      </c>
      <c r="D109" s="5">
        <f t="shared" ref="D109:D118" si="27">(C109-B109)/2</f>
        <v>2.5000000000000022E-2</v>
      </c>
      <c r="E109" s="5">
        <v>3.0000000000000001E-3</v>
      </c>
      <c r="F109" s="5">
        <f t="shared" ref="F109:F118" si="28">C109+E109</f>
        <v>0.76800000000000002</v>
      </c>
      <c r="G109" s="5">
        <f t="shared" ref="G109:G118" si="29">B109-E109</f>
        <v>0.71199999999999997</v>
      </c>
    </row>
    <row r="110" spans="1:8">
      <c r="A110" t="s">
        <v>117</v>
      </c>
      <c r="B110" s="5">
        <v>0.95</v>
      </c>
      <c r="C110" s="5">
        <v>1</v>
      </c>
      <c r="D110" s="5">
        <f t="shared" si="27"/>
        <v>2.5000000000000022E-2</v>
      </c>
      <c r="E110" s="5">
        <v>3.0000000000000001E-3</v>
      </c>
      <c r="F110" s="5">
        <f t="shared" si="28"/>
        <v>1.0029999999999999</v>
      </c>
      <c r="G110" s="5">
        <f t="shared" si="29"/>
        <v>0.94699999999999995</v>
      </c>
    </row>
    <row r="111" spans="1:8">
      <c r="A111" t="s">
        <v>118</v>
      </c>
      <c r="B111" s="5">
        <v>1.1399999999999999</v>
      </c>
      <c r="C111" s="5">
        <v>1.21</v>
      </c>
      <c r="D111" s="5">
        <f t="shared" si="27"/>
        <v>3.5000000000000031E-2</v>
      </c>
      <c r="E111" s="5">
        <v>3.0000000000000001E-3</v>
      </c>
      <c r="F111" s="5">
        <f t="shared" si="28"/>
        <v>1.2129999999999999</v>
      </c>
      <c r="G111" s="5">
        <f t="shared" si="29"/>
        <v>1.137</v>
      </c>
    </row>
    <row r="112" spans="1:8">
      <c r="A112" t="s">
        <v>119</v>
      </c>
      <c r="B112" s="5">
        <v>1.52</v>
      </c>
      <c r="C112" s="5">
        <v>1.63</v>
      </c>
      <c r="D112" s="5">
        <f t="shared" si="27"/>
        <v>5.4999999999999938E-2</v>
      </c>
      <c r="E112" s="5">
        <v>3.0000000000000001E-3</v>
      </c>
      <c r="F112" s="5">
        <f t="shared" si="28"/>
        <v>1.6329999999999998</v>
      </c>
      <c r="G112" s="5">
        <f t="shared" si="29"/>
        <v>1.5170000000000001</v>
      </c>
    </row>
    <row r="113" spans="1:9">
      <c r="A113" t="s">
        <v>120</v>
      </c>
      <c r="B113" s="5">
        <v>2.14</v>
      </c>
      <c r="C113" s="5">
        <v>2.2599999999999998</v>
      </c>
      <c r="D113" s="5">
        <f t="shared" si="27"/>
        <v>5.9999999999999831E-2</v>
      </c>
      <c r="E113" s="5">
        <v>3.0000000000000001E-3</v>
      </c>
      <c r="F113" s="5">
        <f t="shared" si="28"/>
        <v>2.2629999999999999</v>
      </c>
      <c r="G113" s="5">
        <f t="shared" si="29"/>
        <v>2.137</v>
      </c>
    </row>
    <row r="114" spans="1:9">
      <c r="A114" t="s">
        <v>121</v>
      </c>
      <c r="B114" s="5">
        <v>2.56</v>
      </c>
      <c r="C114" s="5">
        <v>2.63</v>
      </c>
      <c r="D114" s="5">
        <f t="shared" si="27"/>
        <v>3.499999999999992E-2</v>
      </c>
      <c r="E114" s="5">
        <v>3.0000000000000001E-3</v>
      </c>
      <c r="F114" s="5">
        <f t="shared" si="28"/>
        <v>2.633</v>
      </c>
      <c r="G114" s="5">
        <f t="shared" si="29"/>
        <v>2.5569999999999999</v>
      </c>
    </row>
    <row r="115" spans="1:9">
      <c r="A115" t="s">
        <v>122</v>
      </c>
      <c r="B115" s="5">
        <v>3</v>
      </c>
      <c r="C115" s="5">
        <v>3.1</v>
      </c>
      <c r="D115" s="5">
        <f t="shared" si="27"/>
        <v>5.0000000000000044E-2</v>
      </c>
      <c r="E115" s="5">
        <v>3.0000000000000001E-3</v>
      </c>
      <c r="F115" s="5">
        <f t="shared" si="28"/>
        <v>3.1030000000000002</v>
      </c>
      <c r="G115" s="5">
        <f t="shared" si="29"/>
        <v>2.9969999999999999</v>
      </c>
    </row>
    <row r="116" spans="1:9">
      <c r="A116" t="s">
        <v>123</v>
      </c>
      <c r="B116" s="5">
        <v>3.9</v>
      </c>
      <c r="C116" s="5">
        <v>4</v>
      </c>
      <c r="D116" s="5">
        <f t="shared" si="27"/>
        <v>5.0000000000000044E-2</v>
      </c>
      <c r="E116" s="5">
        <v>3.0000000000000001E-3</v>
      </c>
      <c r="F116" s="5">
        <f t="shared" si="28"/>
        <v>4.0030000000000001</v>
      </c>
      <c r="G116" s="5">
        <f t="shared" si="29"/>
        <v>3.8969999999999998</v>
      </c>
    </row>
    <row r="117" spans="1:9">
      <c r="A117" t="s">
        <v>124</v>
      </c>
      <c r="B117" s="5">
        <v>5.38</v>
      </c>
      <c r="C117" s="5">
        <v>5.54</v>
      </c>
      <c r="D117" s="5">
        <f t="shared" si="27"/>
        <v>8.0000000000000071E-2</v>
      </c>
      <c r="E117" s="5">
        <v>3.0000000000000001E-3</v>
      </c>
      <c r="F117" s="5">
        <f t="shared" si="28"/>
        <v>5.5430000000000001</v>
      </c>
      <c r="G117" s="5">
        <f t="shared" si="29"/>
        <v>5.3769999999999998</v>
      </c>
    </row>
    <row r="118" spans="1:9">
      <c r="A118" t="s">
        <v>125</v>
      </c>
      <c r="B118" s="5">
        <v>7.5149999999999997</v>
      </c>
      <c r="C118" s="5">
        <v>7.6749999999999998</v>
      </c>
      <c r="D118" s="5">
        <f t="shared" si="27"/>
        <v>8.0000000000000071E-2</v>
      </c>
      <c r="E118" s="5">
        <v>3.0000000000000001E-3</v>
      </c>
      <c r="F118" s="5">
        <f t="shared" si="28"/>
        <v>7.6779999999999999</v>
      </c>
      <c r="G118" s="5">
        <f t="shared" si="29"/>
        <v>7.5119999999999996</v>
      </c>
    </row>
    <row r="120" spans="1:9">
      <c r="A120" t="s">
        <v>126</v>
      </c>
      <c r="B120" s="5">
        <v>3</v>
      </c>
      <c r="C120" s="5">
        <v>3.12</v>
      </c>
      <c r="D120" s="5">
        <f>(C120-B120)/2</f>
        <v>6.0000000000000053E-2</v>
      </c>
      <c r="E120" s="5">
        <v>3.0000000000000001E-3</v>
      </c>
      <c r="F120" s="5">
        <f>C120+E120</f>
        <v>3.1230000000000002</v>
      </c>
      <c r="G120" s="5">
        <f>B120-E120</f>
        <v>2.9969999999999999</v>
      </c>
    </row>
    <row r="121" spans="1:9">
      <c r="A121" t="s">
        <v>127</v>
      </c>
      <c r="B121" s="5">
        <v>3.9</v>
      </c>
      <c r="C121" s="5">
        <v>4.0199999999999996</v>
      </c>
      <c r="D121" s="5">
        <f>(C121-B121)/2</f>
        <v>5.9999999999999831E-2</v>
      </c>
      <c r="E121" s="5">
        <v>3.0000000000000001E-3</v>
      </c>
      <c r="F121" s="5">
        <f>C121+E121</f>
        <v>4.0229999999999997</v>
      </c>
      <c r="G121" s="5">
        <f>B121-E121</f>
        <v>3.8969999999999998</v>
      </c>
    </row>
    <row r="123" spans="1:9">
      <c r="A123" t="s">
        <v>128</v>
      </c>
      <c r="B123" s="5">
        <v>1.006</v>
      </c>
      <c r="C123" s="5">
        <v>1.127</v>
      </c>
      <c r="D123" s="5">
        <f t="shared" ref="D123:D130" si="30">(C123-B123)/2</f>
        <v>6.0499999999999998E-2</v>
      </c>
      <c r="E123" s="5">
        <v>3.0000000000000001E-3</v>
      </c>
      <c r="F123" s="5">
        <f t="shared" ref="F123:F130" si="31">C123+E123</f>
        <v>1.1299999999999999</v>
      </c>
      <c r="G123" s="5">
        <f t="shared" ref="G123:G130" si="32">B123-E123</f>
        <v>1.0030000000000001</v>
      </c>
      <c r="H123" t="s">
        <v>277</v>
      </c>
      <c r="I123" s="4" t="s">
        <v>278</v>
      </c>
    </row>
    <row r="124" spans="1:9">
      <c r="A124" t="s">
        <v>129</v>
      </c>
      <c r="B124" s="5">
        <v>1.3979999999999999</v>
      </c>
      <c r="C124" s="5">
        <v>1.52</v>
      </c>
      <c r="D124" s="5">
        <f t="shared" si="30"/>
        <v>6.1000000000000054E-2</v>
      </c>
      <c r="E124" s="5">
        <v>3.0000000000000001E-3</v>
      </c>
      <c r="F124" s="5">
        <f t="shared" si="31"/>
        <v>1.5229999999999999</v>
      </c>
      <c r="G124" s="5">
        <f t="shared" si="32"/>
        <v>1.395</v>
      </c>
      <c r="H124" t="s">
        <v>276</v>
      </c>
      <c r="I124" s="6" t="s">
        <v>268</v>
      </c>
    </row>
    <row r="125" spans="1:9">
      <c r="A125" t="s">
        <v>130</v>
      </c>
      <c r="B125" s="5">
        <v>2.0169999999999999</v>
      </c>
      <c r="C125" s="5">
        <v>2.1379999999999999</v>
      </c>
      <c r="D125" s="5">
        <f t="shared" si="30"/>
        <v>6.0499999999999998E-2</v>
      </c>
      <c r="E125" s="5">
        <v>3.0000000000000001E-3</v>
      </c>
      <c r="F125" s="5">
        <f t="shared" si="31"/>
        <v>2.141</v>
      </c>
      <c r="G125" s="5">
        <f t="shared" si="32"/>
        <v>2.0139999999999998</v>
      </c>
      <c r="H125" t="s">
        <v>275</v>
      </c>
      <c r="I125" s="4" t="s">
        <v>269</v>
      </c>
    </row>
    <row r="126" spans="1:9">
      <c r="A126" t="s">
        <v>131</v>
      </c>
      <c r="B126" s="5">
        <v>2.4790000000000001</v>
      </c>
      <c r="C126" s="5">
        <v>2.5550000000000002</v>
      </c>
      <c r="D126" s="5">
        <f t="shared" si="30"/>
        <v>3.8000000000000034E-2</v>
      </c>
      <c r="E126" s="5">
        <v>3.0000000000000001E-3</v>
      </c>
      <c r="F126" s="5">
        <f t="shared" si="31"/>
        <v>2.5580000000000003</v>
      </c>
      <c r="G126" s="5">
        <f t="shared" si="32"/>
        <v>2.476</v>
      </c>
      <c r="H126" t="s">
        <v>270</v>
      </c>
    </row>
    <row r="127" spans="1:9">
      <c r="A127" t="s">
        <v>132</v>
      </c>
      <c r="B127" s="5">
        <v>2.88</v>
      </c>
      <c r="C127" s="5">
        <v>2.99</v>
      </c>
      <c r="D127" s="5">
        <f t="shared" si="30"/>
        <v>5.500000000000016E-2</v>
      </c>
      <c r="E127" s="5">
        <v>3.0000000000000001E-3</v>
      </c>
      <c r="F127" s="5">
        <f t="shared" si="31"/>
        <v>2.9930000000000003</v>
      </c>
      <c r="G127" s="5">
        <f t="shared" si="32"/>
        <v>2.8769999999999998</v>
      </c>
      <c r="H127" t="s">
        <v>271</v>
      </c>
    </row>
    <row r="128" spans="1:9">
      <c r="A128" t="s">
        <v>133</v>
      </c>
      <c r="B128" s="5">
        <v>3.8113999999999999</v>
      </c>
      <c r="C128" s="5">
        <v>3.8839999999999999</v>
      </c>
      <c r="D128" s="5">
        <f t="shared" si="30"/>
        <v>3.6299999999999999E-2</v>
      </c>
      <c r="E128" s="5">
        <v>3.0000000000000001E-3</v>
      </c>
      <c r="F128" s="5">
        <f t="shared" si="31"/>
        <v>3.887</v>
      </c>
      <c r="G128" s="5">
        <f t="shared" si="32"/>
        <v>3.8083999999999998</v>
      </c>
      <c r="H128" t="s">
        <v>272</v>
      </c>
    </row>
    <row r="129" spans="1:8">
      <c r="A129" t="s">
        <v>134</v>
      </c>
      <c r="B129" s="5">
        <v>5.2720000000000002</v>
      </c>
      <c r="C129" s="5">
        <v>5.3719999999999999</v>
      </c>
      <c r="D129" s="5">
        <f t="shared" si="30"/>
        <v>4.9999999999999822E-2</v>
      </c>
      <c r="E129" s="5">
        <v>3.0000000000000001E-3</v>
      </c>
      <c r="F129" s="5">
        <f t="shared" si="31"/>
        <v>5.375</v>
      </c>
      <c r="G129" s="5">
        <f t="shared" si="32"/>
        <v>5.2690000000000001</v>
      </c>
      <c r="H129" t="s">
        <v>273</v>
      </c>
    </row>
    <row r="130" spans="1:8">
      <c r="A130" t="s">
        <v>135</v>
      </c>
      <c r="B130" s="5">
        <v>7.3979999999999997</v>
      </c>
      <c r="C130" s="5">
        <v>7.508</v>
      </c>
      <c r="D130" s="5">
        <f t="shared" si="30"/>
        <v>5.500000000000016E-2</v>
      </c>
      <c r="E130" s="5">
        <v>3.0000000000000001E-3</v>
      </c>
      <c r="F130" s="5">
        <f t="shared" si="31"/>
        <v>7.5110000000000001</v>
      </c>
      <c r="G130" s="5">
        <f t="shared" si="32"/>
        <v>7.3949999999999996</v>
      </c>
      <c r="H130" t="s">
        <v>274</v>
      </c>
    </row>
    <row r="132" spans="1:8">
      <c r="A132" t="s">
        <v>136</v>
      </c>
      <c r="B132" s="5">
        <v>1.7549999999999999</v>
      </c>
      <c r="C132" s="5">
        <v>2</v>
      </c>
      <c r="D132" s="5">
        <f t="shared" ref="D132:D137" si="33">(C132-B132)/2</f>
        <v>0.12250000000000005</v>
      </c>
      <c r="E132" s="5">
        <v>3.0000000000000001E-3</v>
      </c>
      <c r="F132" s="5">
        <f t="shared" ref="F132:F137" si="34">C132+E132</f>
        <v>2.0030000000000001</v>
      </c>
      <c r="G132" s="5">
        <f t="shared" ref="G132:G137" si="35">B132-E132</f>
        <v>1.752</v>
      </c>
    </row>
    <row r="133" spans="1:8">
      <c r="A133" t="s">
        <v>137</v>
      </c>
      <c r="B133" s="5">
        <v>2.2450000000000001</v>
      </c>
      <c r="C133" s="5">
        <v>2.4780000000000002</v>
      </c>
      <c r="D133" s="5">
        <f t="shared" si="33"/>
        <v>0.11650000000000005</v>
      </c>
      <c r="E133" s="5">
        <v>3.0000000000000001E-3</v>
      </c>
      <c r="F133" s="5">
        <f t="shared" si="34"/>
        <v>2.4810000000000003</v>
      </c>
      <c r="G133" s="5">
        <f t="shared" si="35"/>
        <v>2.242</v>
      </c>
    </row>
    <row r="134" spans="1:8">
      <c r="A134" t="s">
        <v>138</v>
      </c>
      <c r="B134" s="5">
        <v>2.625</v>
      </c>
      <c r="C134" s="5">
        <v>2.8780000000000001</v>
      </c>
      <c r="D134" s="5">
        <f t="shared" si="33"/>
        <v>0.12650000000000006</v>
      </c>
      <c r="E134" s="5">
        <v>3.0000000000000001E-3</v>
      </c>
      <c r="F134" s="5">
        <f t="shared" si="34"/>
        <v>2.8810000000000002</v>
      </c>
      <c r="G134" s="5">
        <f t="shared" si="35"/>
        <v>2.6219999999999999</v>
      </c>
    </row>
    <row r="135" spans="1:8">
      <c r="A135" t="s">
        <v>139</v>
      </c>
      <c r="B135" s="5">
        <v>3.5550000000000002</v>
      </c>
      <c r="C135" s="5">
        <v>3.7850000000000001</v>
      </c>
      <c r="D135" s="5">
        <f t="shared" si="33"/>
        <v>0.11499999999999999</v>
      </c>
      <c r="E135" s="5">
        <v>3.0000000000000001E-3</v>
      </c>
      <c r="F135" s="5">
        <f t="shared" si="34"/>
        <v>3.7880000000000003</v>
      </c>
      <c r="G135" s="5">
        <f t="shared" si="35"/>
        <v>3.552</v>
      </c>
    </row>
    <row r="136" spans="1:8">
      <c r="A136" t="s">
        <v>140</v>
      </c>
      <c r="B136" s="5">
        <v>4.9800000000000004</v>
      </c>
      <c r="C136" s="5">
        <v>5.24</v>
      </c>
      <c r="D136" s="5">
        <f t="shared" si="33"/>
        <v>0.12999999999999989</v>
      </c>
      <c r="E136" s="5">
        <v>3.0000000000000001E-3</v>
      </c>
      <c r="F136" s="5">
        <f t="shared" si="34"/>
        <v>5.2430000000000003</v>
      </c>
      <c r="G136" s="5">
        <f t="shared" si="35"/>
        <v>4.9770000000000003</v>
      </c>
    </row>
    <row r="137" spans="1:8">
      <c r="A137" t="s">
        <v>141</v>
      </c>
      <c r="B137" s="5">
        <v>7.3979999999999997</v>
      </c>
      <c r="C137" s="5">
        <v>7.508</v>
      </c>
      <c r="D137" s="5">
        <f t="shared" si="33"/>
        <v>5.500000000000016E-2</v>
      </c>
      <c r="E137" s="5">
        <v>3.0000000000000001E-3</v>
      </c>
      <c r="F137" s="5">
        <f t="shared" si="34"/>
        <v>7.5110000000000001</v>
      </c>
      <c r="G137" s="5">
        <f t="shared" si="35"/>
        <v>7.3949999999999996</v>
      </c>
    </row>
    <row r="140" spans="1:8">
      <c r="A140" s="1" t="s">
        <v>142</v>
      </c>
      <c r="H140" t="s">
        <v>157</v>
      </c>
    </row>
    <row r="142" spans="1:8">
      <c r="A142" t="s">
        <v>143</v>
      </c>
      <c r="B142" s="5">
        <v>0.53800000000000003</v>
      </c>
      <c r="C142" s="5">
        <v>0.55800000000000005</v>
      </c>
      <c r="D142" s="5">
        <f t="shared" ref="D142" si="36">(C142-B142)/2</f>
        <v>1.0000000000000009E-2</v>
      </c>
      <c r="E142" s="5">
        <v>3.0000000000000001E-3</v>
      </c>
      <c r="F142" s="5">
        <f t="shared" ref="F142" si="37">C142+E142</f>
        <v>0.56100000000000005</v>
      </c>
      <c r="G142" s="5">
        <f t="shared" ref="G142" si="38">B142-E142</f>
        <v>0.53500000000000003</v>
      </c>
      <c r="H142" t="s">
        <v>158</v>
      </c>
    </row>
    <row r="143" spans="1:8">
      <c r="A143" t="s">
        <v>144</v>
      </c>
      <c r="B143" s="5">
        <v>0.56399999999999995</v>
      </c>
      <c r="C143" s="5">
        <v>0.58399999999999996</v>
      </c>
      <c r="D143" s="5">
        <f t="shared" ref="D143" si="39">(C143-B143)/2</f>
        <v>1.0000000000000009E-2</v>
      </c>
      <c r="E143" s="5">
        <v>3.0000000000000001E-3</v>
      </c>
      <c r="F143" s="5">
        <f t="shared" ref="F143" si="40">C143+E143</f>
        <v>0.58699999999999997</v>
      </c>
      <c r="G143" s="5">
        <f t="shared" ref="G143" si="41">B143-E143</f>
        <v>0.56099999999999994</v>
      </c>
      <c r="H143" t="s">
        <v>158</v>
      </c>
    </row>
    <row r="144" spans="1:8">
      <c r="A144" t="s">
        <v>145</v>
      </c>
      <c r="B144" s="5">
        <v>0.71</v>
      </c>
      <c r="C144" s="5">
        <v>0.73599999999999999</v>
      </c>
      <c r="D144" s="5">
        <f t="shared" ref="D144" si="42">(C144-B144)/2</f>
        <v>1.3000000000000012E-2</v>
      </c>
      <c r="E144" s="5">
        <v>3.0000000000000001E-3</v>
      </c>
      <c r="F144" s="5">
        <f t="shared" ref="F144" si="43">C144+E144</f>
        <v>0.73899999999999999</v>
      </c>
      <c r="G144" s="5">
        <f t="shared" ref="G144" si="44">B144-E144</f>
        <v>0.70699999999999996</v>
      </c>
      <c r="H144" t="s">
        <v>158</v>
      </c>
    </row>
    <row r="145" spans="1:8">
      <c r="A145" t="s">
        <v>146</v>
      </c>
      <c r="B145" s="5">
        <v>0.74</v>
      </c>
      <c r="C145" s="5">
        <v>0.76600000000000001</v>
      </c>
      <c r="D145" s="5">
        <f t="shared" ref="D145:D148" si="45">(C145-B145)/2</f>
        <v>1.3000000000000012E-2</v>
      </c>
      <c r="E145" s="5">
        <v>3.0000000000000001E-3</v>
      </c>
      <c r="F145" s="5">
        <f t="shared" ref="F145" si="46">C145+E145</f>
        <v>0.76900000000000002</v>
      </c>
      <c r="G145" s="5">
        <f t="shared" ref="G145" si="47">B145-E145</f>
        <v>0.73699999999999999</v>
      </c>
      <c r="H145" t="s">
        <v>158</v>
      </c>
    </row>
    <row r="146" spans="1:8">
      <c r="A146" t="s">
        <v>147</v>
      </c>
      <c r="B146" s="5">
        <v>0.86399999999999999</v>
      </c>
      <c r="C146" s="5">
        <v>0.89</v>
      </c>
      <c r="D146" s="5">
        <f t="shared" si="45"/>
        <v>1.3000000000000012E-2</v>
      </c>
      <c r="E146" s="5">
        <v>3.0000000000000001E-3</v>
      </c>
      <c r="F146" s="5">
        <f t="shared" ref="F146" si="48">C146+E146</f>
        <v>0.89300000000000002</v>
      </c>
      <c r="G146" s="5">
        <f t="shared" ref="G146" si="49">B146-E146</f>
        <v>0.86099999999999999</v>
      </c>
      <c r="H146" t="s">
        <v>159</v>
      </c>
    </row>
    <row r="147" spans="1:8">
      <c r="A147" t="s">
        <v>148</v>
      </c>
      <c r="B147" s="5">
        <v>0.89400000000000002</v>
      </c>
      <c r="C147" s="5">
        <v>0.92</v>
      </c>
      <c r="D147" s="5">
        <f t="shared" si="45"/>
        <v>1.3000000000000012E-2</v>
      </c>
      <c r="E147" s="5">
        <v>3.0000000000000001E-3</v>
      </c>
      <c r="F147" s="5">
        <f t="shared" ref="F147" si="50">C147+E147</f>
        <v>0.92300000000000004</v>
      </c>
      <c r="G147" s="5">
        <f t="shared" ref="G147" si="51">B147-E147</f>
        <v>0.89100000000000001</v>
      </c>
      <c r="H147" t="s">
        <v>160</v>
      </c>
    </row>
    <row r="148" spans="1:8">
      <c r="A148" t="s">
        <v>149</v>
      </c>
      <c r="B148" s="5">
        <v>1.1200000000000001</v>
      </c>
      <c r="C148" s="5">
        <v>1.17</v>
      </c>
      <c r="D148" s="5">
        <f t="shared" si="45"/>
        <v>2.4999999999999911E-2</v>
      </c>
      <c r="E148" s="5">
        <v>3.0000000000000001E-3</v>
      </c>
      <c r="F148" s="5">
        <f t="shared" ref="F148" si="52">C148+E148</f>
        <v>1.1729999999999998</v>
      </c>
      <c r="G148" s="5">
        <f t="shared" ref="G148" si="53">B148-E148</f>
        <v>1.1170000000000002</v>
      </c>
      <c r="H148" t="s">
        <v>161</v>
      </c>
    </row>
    <row r="151" spans="1:8">
      <c r="A151" s="1" t="s">
        <v>162</v>
      </c>
      <c r="H151" t="s">
        <v>173</v>
      </c>
    </row>
    <row r="153" spans="1:8">
      <c r="A153" t="s">
        <v>163</v>
      </c>
      <c r="B153" s="5">
        <v>0.90300000000000002</v>
      </c>
      <c r="C153" s="5">
        <v>0.92100000000000004</v>
      </c>
      <c r="D153" s="5">
        <f t="shared" ref="D153" si="54">(C153-B153)/2</f>
        <v>9.000000000000008E-3</v>
      </c>
      <c r="E153" s="5">
        <v>3.0000000000000001E-3</v>
      </c>
      <c r="F153" s="5">
        <f t="shared" ref="F153" si="55">C153+E153</f>
        <v>0.92400000000000004</v>
      </c>
      <c r="G153" s="5">
        <f t="shared" ref="G153" si="56">B153-E153</f>
        <v>0.9</v>
      </c>
      <c r="H153" t="s">
        <v>165</v>
      </c>
    </row>
    <row r="154" spans="1:8">
      <c r="A154" t="s">
        <v>164</v>
      </c>
      <c r="B154" s="5">
        <v>1.1299999999999999</v>
      </c>
      <c r="C154" s="5">
        <v>1.17</v>
      </c>
      <c r="D154" s="5">
        <f t="shared" ref="D154" si="57">(C154-B154)/2</f>
        <v>2.0000000000000018E-2</v>
      </c>
      <c r="E154" s="5">
        <v>3.0000000000000001E-3</v>
      </c>
      <c r="F154" s="5">
        <f t="shared" ref="F154" si="58">C154+E154</f>
        <v>1.1729999999999998</v>
      </c>
      <c r="G154" s="5">
        <f t="shared" ref="G154" si="59">B154-E154</f>
        <v>1.127</v>
      </c>
      <c r="H154" t="s">
        <v>166</v>
      </c>
    </row>
    <row r="155" spans="1:8">
      <c r="A155" t="s">
        <v>167</v>
      </c>
      <c r="B155" s="5">
        <v>1.3</v>
      </c>
      <c r="C155" s="5">
        <v>1.34</v>
      </c>
      <c r="D155" s="5">
        <f t="shared" ref="D155" si="60">(C155-B155)/2</f>
        <v>2.0000000000000018E-2</v>
      </c>
      <c r="E155" s="5">
        <v>3.0000000000000001E-3</v>
      </c>
      <c r="F155" s="5">
        <f t="shared" ref="F155" si="61">C155+E155</f>
        <v>1.343</v>
      </c>
      <c r="G155" s="5">
        <f t="shared" ref="G155" si="62">B155-E155</f>
        <v>1.2970000000000002</v>
      </c>
      <c r="H155" t="s">
        <v>168</v>
      </c>
    </row>
    <row r="156" spans="1:8">
      <c r="A156" t="s">
        <v>169</v>
      </c>
      <c r="B156" s="5">
        <v>1.6</v>
      </c>
      <c r="C156" s="5">
        <v>1.64</v>
      </c>
      <c r="D156" s="5">
        <f t="shared" ref="D156" si="63">(C156-B156)/2</f>
        <v>1.9999999999999907E-2</v>
      </c>
      <c r="E156" s="5">
        <v>3.0000000000000001E-3</v>
      </c>
      <c r="F156" s="5">
        <f t="shared" ref="F156" si="64">C156+E156</f>
        <v>1.6429999999999998</v>
      </c>
      <c r="G156" s="5">
        <f t="shared" ref="G156" si="65">B156-E156</f>
        <v>1.5970000000000002</v>
      </c>
      <c r="H156" t="s">
        <v>170</v>
      </c>
    </row>
    <row r="157" spans="1:8">
      <c r="A157" t="s">
        <v>171</v>
      </c>
      <c r="B157" s="5">
        <v>2</v>
      </c>
      <c r="C157" s="5">
        <v>2.04</v>
      </c>
      <c r="D157" s="5">
        <f t="shared" ref="D157" si="66">(C157-B157)/2</f>
        <v>2.0000000000000018E-2</v>
      </c>
      <c r="E157" s="5">
        <v>3.0000000000000001E-3</v>
      </c>
      <c r="F157" s="5">
        <f t="shared" ref="F157" si="67">C157+E157</f>
        <v>2.0430000000000001</v>
      </c>
      <c r="G157" s="5">
        <f t="shared" ref="G157" si="68">B157-E157</f>
        <v>1.9970000000000001</v>
      </c>
      <c r="H157" t="s">
        <v>172</v>
      </c>
    </row>
    <row r="160" spans="1:8">
      <c r="A160" s="1" t="s">
        <v>175</v>
      </c>
    </row>
    <row r="161" spans="1:9">
      <c r="A161" s="1"/>
    </row>
    <row r="162" spans="1:9">
      <c r="A162" s="1" t="s">
        <v>210</v>
      </c>
    </row>
    <row r="164" spans="1:9">
      <c r="A164" t="s">
        <v>194</v>
      </c>
      <c r="B164" s="5">
        <v>1.145</v>
      </c>
      <c r="C164" s="5">
        <v>1.2549999999999999</v>
      </c>
      <c r="D164" s="5">
        <f t="shared" ref="D164" si="69">(C164-B164)/2</f>
        <v>5.4999999999999938E-2</v>
      </c>
      <c r="E164" s="5">
        <v>3.0000000000000001E-3</v>
      </c>
      <c r="F164" s="5">
        <f t="shared" ref="F164" si="70">C164+E164</f>
        <v>1.2579999999999998</v>
      </c>
      <c r="G164" s="5">
        <f t="shared" ref="G164" si="71">B164-E164</f>
        <v>1.1420000000000001</v>
      </c>
      <c r="H164" t="s">
        <v>177</v>
      </c>
    </row>
    <row r="165" spans="1:9">
      <c r="A165" t="s">
        <v>195</v>
      </c>
      <c r="B165" s="5">
        <v>1.52</v>
      </c>
      <c r="C165" s="5">
        <v>1.645</v>
      </c>
      <c r="D165" s="5">
        <f t="shared" ref="D165" si="72">(C165-B165)/2</f>
        <v>6.25E-2</v>
      </c>
      <c r="E165" s="5">
        <v>3.0000000000000001E-3</v>
      </c>
      <c r="F165" s="5">
        <f t="shared" ref="F165" si="73">C165+E165</f>
        <v>1.6479999999999999</v>
      </c>
      <c r="G165" s="5">
        <f t="shared" ref="G165" si="74">B165-E165</f>
        <v>1.5170000000000001</v>
      </c>
    </row>
    <row r="166" spans="1:9">
      <c r="A166" t="s">
        <v>196</v>
      </c>
      <c r="B166" s="5">
        <v>1.52</v>
      </c>
      <c r="C166" s="5">
        <v>1.6</v>
      </c>
      <c r="D166" s="5">
        <f t="shared" ref="D166" si="75">(C166-B166)/2</f>
        <v>4.0000000000000036E-2</v>
      </c>
      <c r="E166" s="5">
        <v>3.0000000000000001E-3</v>
      </c>
      <c r="F166" s="5">
        <f t="shared" ref="F166" si="76">C166+E166</f>
        <v>1.603</v>
      </c>
      <c r="G166" s="5">
        <f t="shared" ref="G166" si="77">B166-E166</f>
        <v>1.5170000000000001</v>
      </c>
    </row>
    <row r="167" spans="1:9">
      <c r="A167" t="s">
        <v>197</v>
      </c>
      <c r="B167" s="5">
        <v>2.1520000000000001</v>
      </c>
      <c r="C167" s="5">
        <v>2.2770000000000001</v>
      </c>
      <c r="D167" s="5">
        <f t="shared" ref="D167" si="78">(C167-B167)/2</f>
        <v>6.25E-2</v>
      </c>
      <c r="E167" s="5">
        <v>3.0000000000000001E-3</v>
      </c>
      <c r="F167" s="5">
        <f t="shared" ref="F167" si="79">C167+E167</f>
        <v>2.2800000000000002</v>
      </c>
      <c r="G167" s="5">
        <f t="shared" ref="G167" si="80">B167-E167</f>
        <v>2.149</v>
      </c>
    </row>
    <row r="168" spans="1:9">
      <c r="A168" t="s">
        <v>198</v>
      </c>
      <c r="B168" s="5">
        <v>2.1520000000000001</v>
      </c>
      <c r="C168" s="5">
        <v>2.23</v>
      </c>
      <c r="D168" s="5">
        <f t="shared" ref="D168" si="81">(C168-B168)/2</f>
        <v>3.8999999999999924E-2</v>
      </c>
      <c r="E168" s="5">
        <v>3.0000000000000001E-3</v>
      </c>
      <c r="F168" s="5">
        <f t="shared" ref="F168" si="82">C168+E168</f>
        <v>2.2330000000000001</v>
      </c>
      <c r="G168" s="5">
        <f t="shared" ref="G168" si="83">B168-E168</f>
        <v>2.149</v>
      </c>
    </row>
    <row r="169" spans="1:9">
      <c r="A169" t="s">
        <v>199</v>
      </c>
      <c r="B169" s="5">
        <v>2.56</v>
      </c>
      <c r="C169" s="5">
        <v>2.6379999999999999</v>
      </c>
      <c r="D169" s="5">
        <f t="shared" ref="D169" si="84">(C169-B169)/2</f>
        <v>3.8999999999999924E-2</v>
      </c>
      <c r="E169" s="5">
        <v>3.0000000000000001E-3</v>
      </c>
      <c r="F169" s="5">
        <f t="shared" ref="F169" si="85">C169+E169</f>
        <v>2.641</v>
      </c>
      <c r="G169" s="5">
        <f t="shared" ref="G169" si="86">B169-E169</f>
        <v>2.5569999999999999</v>
      </c>
      <c r="H169" t="s">
        <v>176</v>
      </c>
      <c r="I169" s="6" t="s">
        <v>178</v>
      </c>
    </row>
    <row r="170" spans="1:9">
      <c r="A170" t="s">
        <v>200</v>
      </c>
      <c r="B170" s="5">
        <v>3</v>
      </c>
      <c r="C170" s="5">
        <v>3.125</v>
      </c>
      <c r="D170" s="5">
        <f t="shared" ref="D170:D179" si="87">(C170-B170)/2</f>
        <v>6.25E-2</v>
      </c>
      <c r="E170" s="5">
        <v>3.0000000000000001E-3</v>
      </c>
      <c r="F170" s="5">
        <f t="shared" ref="F170:F179" si="88">C170+E170</f>
        <v>3.1280000000000001</v>
      </c>
      <c r="G170" s="5">
        <f t="shared" ref="G170:G179" si="89">B170-E170</f>
        <v>2.9969999999999999</v>
      </c>
    </row>
    <row r="171" spans="1:9">
      <c r="A171" t="s">
        <v>201</v>
      </c>
      <c r="B171" s="5">
        <v>3</v>
      </c>
      <c r="C171" s="5">
        <v>3.0979999999999999</v>
      </c>
      <c r="D171" s="5">
        <f t="shared" si="87"/>
        <v>4.8999999999999932E-2</v>
      </c>
      <c r="E171" s="5">
        <v>3.0000000000000001E-3</v>
      </c>
      <c r="F171" s="5">
        <f t="shared" si="88"/>
        <v>3.101</v>
      </c>
      <c r="G171" s="5">
        <f t="shared" si="89"/>
        <v>2.9969999999999999</v>
      </c>
    </row>
    <row r="172" spans="1:9">
      <c r="A172" t="s">
        <v>202</v>
      </c>
      <c r="B172" s="5">
        <v>3.9</v>
      </c>
      <c r="C172" s="5">
        <v>4.024</v>
      </c>
      <c r="D172" s="5">
        <f t="shared" si="87"/>
        <v>6.2000000000000055E-2</v>
      </c>
      <c r="E172" s="5">
        <v>3.0000000000000001E-3</v>
      </c>
      <c r="F172" s="5">
        <f t="shared" si="88"/>
        <v>4.0270000000000001</v>
      </c>
      <c r="G172" s="5">
        <f t="shared" si="89"/>
        <v>3.8969999999999998</v>
      </c>
    </row>
    <row r="173" spans="1:9">
      <c r="A173" t="s">
        <v>203</v>
      </c>
      <c r="B173" s="5">
        <v>4.3734999999999999</v>
      </c>
      <c r="C173" s="5">
        <v>4.5</v>
      </c>
      <c r="D173" s="5">
        <f t="shared" si="87"/>
        <v>6.3250000000000028E-2</v>
      </c>
      <c r="E173" s="5">
        <v>3.0000000000000001E-3</v>
      </c>
      <c r="F173" s="5">
        <f t="shared" si="88"/>
        <v>4.5030000000000001</v>
      </c>
      <c r="G173" s="5">
        <f t="shared" si="89"/>
        <v>4.3704999999999998</v>
      </c>
    </row>
    <row r="174" spans="1:9">
      <c r="A174" t="s">
        <v>204</v>
      </c>
      <c r="B174" s="5">
        <v>5</v>
      </c>
      <c r="C174" s="5">
        <v>5.15</v>
      </c>
      <c r="D174" s="5">
        <f t="shared" si="87"/>
        <v>7.5000000000000178E-2</v>
      </c>
      <c r="E174" s="5">
        <v>3.0000000000000001E-3</v>
      </c>
      <c r="F174" s="5">
        <f t="shared" si="88"/>
        <v>5.1530000000000005</v>
      </c>
      <c r="G174" s="5">
        <f t="shared" si="89"/>
        <v>4.9969999999999999</v>
      </c>
    </row>
    <row r="175" spans="1:9">
      <c r="A175" t="s">
        <v>205</v>
      </c>
      <c r="B175" s="5">
        <v>5.375</v>
      </c>
      <c r="C175" s="5">
        <v>5.5250000000000004</v>
      </c>
      <c r="D175" s="5">
        <f t="shared" si="87"/>
        <v>7.5000000000000178E-2</v>
      </c>
      <c r="E175" s="5">
        <v>3.0000000000000001E-3</v>
      </c>
      <c r="F175" s="5">
        <f t="shared" si="88"/>
        <v>5.5280000000000005</v>
      </c>
      <c r="G175" s="5">
        <f t="shared" si="89"/>
        <v>5.3719999999999999</v>
      </c>
      <c r="I175" s="6" t="s">
        <v>180</v>
      </c>
    </row>
    <row r="176" spans="1:9">
      <c r="A176" t="s">
        <v>206</v>
      </c>
      <c r="B176" s="5">
        <v>6</v>
      </c>
      <c r="C176" s="5">
        <v>6.17</v>
      </c>
      <c r="D176" s="5">
        <f t="shared" si="87"/>
        <v>8.4999999999999964E-2</v>
      </c>
      <c r="E176" s="5">
        <v>3.0000000000000001E-3</v>
      </c>
      <c r="F176" s="5">
        <f t="shared" si="88"/>
        <v>6.173</v>
      </c>
      <c r="G176" s="5">
        <f t="shared" si="89"/>
        <v>5.9969999999999999</v>
      </c>
    </row>
    <row r="177" spans="1:9">
      <c r="A177" t="s">
        <v>207</v>
      </c>
      <c r="B177" s="5">
        <v>7.5179999999999998</v>
      </c>
      <c r="C177" s="5">
        <v>7.7080000000000002</v>
      </c>
      <c r="D177" s="5">
        <f t="shared" si="87"/>
        <v>9.5000000000000195E-2</v>
      </c>
      <c r="E177" s="5">
        <v>3.0000000000000001E-3</v>
      </c>
      <c r="F177" s="5">
        <f t="shared" si="88"/>
        <v>7.7110000000000003</v>
      </c>
      <c r="G177" s="5">
        <f t="shared" si="89"/>
        <v>7.5149999999999997</v>
      </c>
    </row>
    <row r="178" spans="1:9">
      <c r="A178" t="s">
        <v>208</v>
      </c>
      <c r="B178" s="5">
        <v>7.8150000000000004</v>
      </c>
      <c r="C178" s="5">
        <v>8.0050000000000008</v>
      </c>
      <c r="D178" s="5">
        <f t="shared" si="87"/>
        <v>9.5000000000000195E-2</v>
      </c>
      <c r="E178" s="5">
        <v>3.0000000000000001E-3</v>
      </c>
      <c r="F178" s="5">
        <f t="shared" si="88"/>
        <v>8.0080000000000009</v>
      </c>
      <c r="G178" s="5">
        <f t="shared" si="89"/>
        <v>7.8120000000000003</v>
      </c>
    </row>
    <row r="179" spans="1:9">
      <c r="A179" t="s">
        <v>209</v>
      </c>
      <c r="B179" s="5">
        <v>11.31</v>
      </c>
      <c r="C179" s="5">
        <v>11.5</v>
      </c>
      <c r="D179" s="5">
        <f t="shared" si="87"/>
        <v>9.4999999999999751E-2</v>
      </c>
      <c r="E179" s="5">
        <v>3.0000000000000001E-3</v>
      </c>
      <c r="F179" s="5">
        <f t="shared" si="88"/>
        <v>11.503</v>
      </c>
      <c r="G179" s="5">
        <f t="shared" si="89"/>
        <v>11.307</v>
      </c>
      <c r="I179" s="6" t="s">
        <v>179</v>
      </c>
    </row>
    <row r="180" spans="1:9">
      <c r="I180" s="6"/>
    </row>
    <row r="181" spans="1:9">
      <c r="A181" s="1" t="s">
        <v>211</v>
      </c>
      <c r="I181" s="6"/>
    </row>
    <row r="183" spans="1:9">
      <c r="A183" t="s">
        <v>181</v>
      </c>
      <c r="B183" s="5">
        <v>1</v>
      </c>
      <c r="C183" s="5">
        <v>1.143</v>
      </c>
      <c r="D183" s="5">
        <f t="shared" ref="D183:D189" si="90">(C183-B183)/2</f>
        <v>7.1500000000000008E-2</v>
      </c>
      <c r="E183" s="5">
        <v>3.0000000000000001E-3</v>
      </c>
      <c r="F183" s="5">
        <f t="shared" ref="F183:F189" si="91">C183+E183</f>
        <v>1.1459999999999999</v>
      </c>
      <c r="G183" s="5">
        <f t="shared" ref="G183:G189" si="92">B183-E183</f>
        <v>0.997</v>
      </c>
    </row>
    <row r="184" spans="1:9">
      <c r="A184" t="s">
        <v>182</v>
      </c>
      <c r="B184" s="5">
        <v>1.37</v>
      </c>
      <c r="C184" s="5">
        <v>1.518</v>
      </c>
      <c r="D184" s="5">
        <f t="shared" si="90"/>
        <v>7.3999999999999955E-2</v>
      </c>
      <c r="E184" s="5">
        <v>3.0000000000000001E-3</v>
      </c>
      <c r="F184" s="5">
        <f t="shared" si="91"/>
        <v>1.5209999999999999</v>
      </c>
      <c r="G184" s="5">
        <f t="shared" si="92"/>
        <v>1.3670000000000002</v>
      </c>
    </row>
    <row r="185" spans="1:9">
      <c r="A185" t="s">
        <v>183</v>
      </c>
      <c r="B185" s="5">
        <v>2</v>
      </c>
      <c r="C185" s="5">
        <v>2.15</v>
      </c>
      <c r="D185" s="5">
        <f t="shared" si="90"/>
        <v>7.4999999999999956E-2</v>
      </c>
      <c r="E185" s="5">
        <v>3.0000000000000001E-3</v>
      </c>
      <c r="F185" s="5">
        <f t="shared" si="91"/>
        <v>2.153</v>
      </c>
      <c r="G185" s="5">
        <f t="shared" si="92"/>
        <v>1.9970000000000001</v>
      </c>
    </row>
    <row r="186" spans="1:9">
      <c r="A186" t="s">
        <v>227</v>
      </c>
      <c r="B186" s="5">
        <v>2.375</v>
      </c>
      <c r="C186" s="5">
        <v>2.5579999999999998</v>
      </c>
      <c r="D186" s="5">
        <f t="shared" ref="D186" si="93">(C186-B186)/2</f>
        <v>9.1499999999999915E-2</v>
      </c>
      <c r="E186" s="5">
        <v>3.0000000000000001E-3</v>
      </c>
      <c r="F186" s="5">
        <f t="shared" ref="F186" si="94">C186+E186</f>
        <v>2.5609999999999999</v>
      </c>
      <c r="G186" s="5">
        <f t="shared" ref="G186" si="95">B186-E186</f>
        <v>2.3719999999999999</v>
      </c>
    </row>
    <row r="187" spans="1:9">
      <c r="A187" t="s">
        <v>184</v>
      </c>
      <c r="B187" s="5">
        <v>2.875</v>
      </c>
      <c r="C187" s="5">
        <v>2.9980000000000002</v>
      </c>
      <c r="D187" s="5">
        <f t="shared" si="90"/>
        <v>6.150000000000011E-2</v>
      </c>
      <c r="E187" s="5">
        <v>3.0000000000000001E-3</v>
      </c>
      <c r="F187" s="5">
        <f t="shared" si="91"/>
        <v>3.0010000000000003</v>
      </c>
      <c r="G187" s="5">
        <f t="shared" si="92"/>
        <v>2.8719999999999999</v>
      </c>
    </row>
    <row r="188" spans="1:9">
      <c r="A188" t="s">
        <v>185</v>
      </c>
      <c r="B188" s="5">
        <v>3.7549999999999999</v>
      </c>
      <c r="C188" s="5">
        <v>3.899</v>
      </c>
      <c r="D188" s="5">
        <f t="shared" si="90"/>
        <v>7.2000000000000064E-2</v>
      </c>
      <c r="E188" s="5">
        <v>3.0000000000000001E-3</v>
      </c>
      <c r="F188" s="5">
        <f t="shared" si="91"/>
        <v>3.9020000000000001</v>
      </c>
      <c r="G188" s="5">
        <f t="shared" si="92"/>
        <v>3.7519999999999998</v>
      </c>
    </row>
    <row r="189" spans="1:9">
      <c r="A189" t="s">
        <v>186</v>
      </c>
      <c r="B189" s="5">
        <v>4.2290000000000001</v>
      </c>
      <c r="C189" s="5">
        <v>4.3730000000000002</v>
      </c>
      <c r="D189" s="5">
        <f t="shared" si="90"/>
        <v>7.2000000000000064E-2</v>
      </c>
      <c r="E189" s="5">
        <v>3.0000000000000001E-3</v>
      </c>
      <c r="F189" s="5">
        <f t="shared" si="91"/>
        <v>4.3760000000000003</v>
      </c>
      <c r="G189" s="5">
        <f t="shared" si="92"/>
        <v>4.226</v>
      </c>
      <c r="H189" t="s">
        <v>187</v>
      </c>
      <c r="I189" s="6" t="s">
        <v>179</v>
      </c>
    </row>
    <row r="190" spans="1:9">
      <c r="A190" t="s">
        <v>188</v>
      </c>
      <c r="B190" s="5">
        <v>4.8150000000000004</v>
      </c>
      <c r="C190" s="5">
        <v>4.9980000000000002</v>
      </c>
      <c r="D190" s="5">
        <f t="shared" ref="D190" si="96">(C190-B190)/2</f>
        <v>9.1499999999999915E-2</v>
      </c>
      <c r="E190" s="5">
        <v>3.0000000000000001E-3</v>
      </c>
      <c r="F190" s="5">
        <f t="shared" ref="F190" si="97">C190+E190</f>
        <v>5.0010000000000003</v>
      </c>
      <c r="G190" s="5">
        <f t="shared" ref="G190" si="98">B190-E190</f>
        <v>4.8120000000000003</v>
      </c>
    </row>
    <row r="191" spans="1:9">
      <c r="A191" t="s">
        <v>189</v>
      </c>
      <c r="B191" s="5">
        <v>5.1909999999999998</v>
      </c>
      <c r="C191" s="5">
        <v>5.3730000000000002</v>
      </c>
      <c r="D191" s="5">
        <f t="shared" ref="D191" si="99">(C191-B191)/2</f>
        <v>9.1000000000000192E-2</v>
      </c>
      <c r="E191" s="5">
        <v>3.0000000000000001E-3</v>
      </c>
      <c r="F191" s="5">
        <f t="shared" ref="F191" si="100">C191+E191</f>
        <v>5.3760000000000003</v>
      </c>
      <c r="G191" s="5">
        <f t="shared" ref="G191" si="101">B191-E191</f>
        <v>5.1879999999999997</v>
      </c>
      <c r="H191" t="s">
        <v>190</v>
      </c>
      <c r="I191" s="6" t="s">
        <v>179</v>
      </c>
    </row>
    <row r="192" spans="1:9">
      <c r="A192" t="s">
        <v>191</v>
      </c>
      <c r="B192" s="5">
        <v>5.7750000000000004</v>
      </c>
      <c r="C192" s="5">
        <v>5.9980000000000002</v>
      </c>
      <c r="D192" s="5">
        <f t="shared" ref="D192" si="102">(C192-B192)/2</f>
        <v>0.11149999999999993</v>
      </c>
      <c r="E192" s="5">
        <v>3.0000000000000001E-3</v>
      </c>
      <c r="F192" s="5">
        <f t="shared" ref="F192" si="103">C192+E192</f>
        <v>6.0010000000000003</v>
      </c>
      <c r="G192" s="5">
        <f t="shared" ref="G192" si="104">B192-E192</f>
        <v>5.7720000000000002</v>
      </c>
    </row>
    <row r="193" spans="1:9">
      <c r="A193" t="s">
        <v>192</v>
      </c>
      <c r="B193" s="5">
        <v>7.5890000000000004</v>
      </c>
      <c r="C193" s="5">
        <v>7.8129999999999997</v>
      </c>
      <c r="D193" s="5">
        <f t="shared" ref="D193" si="105">(C193-B193)/2</f>
        <v>0.11199999999999966</v>
      </c>
      <c r="E193" s="5">
        <v>3.0000000000000001E-3</v>
      </c>
      <c r="F193" s="5">
        <f t="shared" ref="F193" si="106">C193+E193</f>
        <v>7.8159999999999998</v>
      </c>
      <c r="G193" s="5">
        <f t="shared" ref="G193" si="107">B193-E193</f>
        <v>7.5860000000000003</v>
      </c>
      <c r="H193" t="s">
        <v>193</v>
      </c>
      <c r="I193" s="6" t="s">
        <v>179</v>
      </c>
    </row>
    <row r="195" spans="1:9">
      <c r="A195" s="1" t="s">
        <v>212</v>
      </c>
    </row>
    <row r="197" spans="1:9">
      <c r="A197" t="s">
        <v>213</v>
      </c>
      <c r="B197" s="5">
        <v>1.1399999999999999</v>
      </c>
      <c r="C197" s="5">
        <v>1.2150000000000001</v>
      </c>
      <c r="D197" s="5">
        <f t="shared" ref="D197:D204" si="108">(C197-B197)/2</f>
        <v>3.7500000000000089E-2</v>
      </c>
      <c r="E197" s="5">
        <v>3.0000000000000001E-3</v>
      </c>
      <c r="F197" s="5">
        <f t="shared" ref="F197:F204" si="109">C197+E197</f>
        <v>1.218</v>
      </c>
      <c r="G197" s="5">
        <f t="shared" ref="G197:G204" si="110">B197-E197</f>
        <v>1.137</v>
      </c>
    </row>
    <row r="198" spans="1:9">
      <c r="A198" t="s">
        <v>214</v>
      </c>
      <c r="B198" s="5">
        <v>1.5249999999999999</v>
      </c>
      <c r="C198" s="5">
        <v>1.61</v>
      </c>
      <c r="D198" s="5">
        <f t="shared" si="108"/>
        <v>4.2500000000000093E-2</v>
      </c>
      <c r="E198" s="5">
        <v>3.0000000000000001E-3</v>
      </c>
      <c r="F198" s="5">
        <f t="shared" si="109"/>
        <v>1.613</v>
      </c>
      <c r="G198" s="5">
        <f t="shared" si="110"/>
        <v>1.522</v>
      </c>
    </row>
    <row r="199" spans="1:9">
      <c r="A199" t="s">
        <v>215</v>
      </c>
      <c r="B199" s="5">
        <v>1.5249999999999999</v>
      </c>
      <c r="C199" s="5">
        <v>1.635</v>
      </c>
      <c r="D199" s="5">
        <f t="shared" si="108"/>
        <v>5.5000000000000049E-2</v>
      </c>
      <c r="E199" s="5">
        <v>3.0000000000000001E-3</v>
      </c>
      <c r="F199" s="5">
        <f t="shared" si="109"/>
        <v>1.6379999999999999</v>
      </c>
      <c r="G199" s="5">
        <f t="shared" si="110"/>
        <v>1.522</v>
      </c>
    </row>
    <row r="200" spans="1:9">
      <c r="A200" t="s">
        <v>216</v>
      </c>
      <c r="B200" s="5">
        <v>2.14</v>
      </c>
      <c r="C200" s="5">
        <v>2.2599999999999998</v>
      </c>
      <c r="D200" s="5">
        <f t="shared" si="108"/>
        <v>5.9999999999999831E-2</v>
      </c>
      <c r="E200" s="5">
        <v>3.0000000000000001E-3</v>
      </c>
      <c r="F200" s="5">
        <f t="shared" si="109"/>
        <v>2.2629999999999999</v>
      </c>
      <c r="G200" s="5">
        <f t="shared" si="110"/>
        <v>2.137</v>
      </c>
    </row>
    <row r="201" spans="1:9">
      <c r="A201" t="s">
        <v>217</v>
      </c>
      <c r="B201" s="5">
        <v>2.1749999999999998</v>
      </c>
      <c r="C201" s="5">
        <v>2.2450000000000001</v>
      </c>
      <c r="D201" s="5">
        <f t="shared" si="108"/>
        <v>3.5000000000000142E-2</v>
      </c>
      <c r="E201" s="5">
        <v>3.0000000000000001E-3</v>
      </c>
      <c r="F201" s="5">
        <f t="shared" si="109"/>
        <v>2.2480000000000002</v>
      </c>
      <c r="G201" s="5">
        <f t="shared" si="110"/>
        <v>2.1719999999999997</v>
      </c>
    </row>
    <row r="202" spans="1:9">
      <c r="A202" t="s">
        <v>218</v>
      </c>
      <c r="B202" s="5">
        <v>2.5579999999999998</v>
      </c>
      <c r="C202" s="5">
        <v>2.64</v>
      </c>
      <c r="D202" s="5">
        <f t="shared" si="108"/>
        <v>4.1000000000000147E-2</v>
      </c>
      <c r="E202" s="5">
        <v>3.0000000000000001E-3</v>
      </c>
      <c r="F202" s="5">
        <f t="shared" si="109"/>
        <v>2.6430000000000002</v>
      </c>
      <c r="G202" s="5">
        <f t="shared" si="110"/>
        <v>2.5549999999999997</v>
      </c>
    </row>
    <row r="203" spans="1:9">
      <c r="A203" t="s">
        <v>219</v>
      </c>
      <c r="B203" s="5">
        <v>3</v>
      </c>
      <c r="C203" s="5">
        <v>3.1</v>
      </c>
      <c r="D203" s="5">
        <f t="shared" si="108"/>
        <v>5.0000000000000044E-2</v>
      </c>
      <c r="E203" s="5">
        <v>3.0000000000000001E-3</v>
      </c>
      <c r="F203" s="5">
        <f t="shared" si="109"/>
        <v>3.1030000000000002</v>
      </c>
      <c r="G203" s="5">
        <f t="shared" si="110"/>
        <v>2.9969999999999999</v>
      </c>
    </row>
    <row r="204" spans="1:9">
      <c r="A204" t="s">
        <v>220</v>
      </c>
      <c r="B204" s="5">
        <v>3.9</v>
      </c>
      <c r="C204" s="5">
        <v>4</v>
      </c>
      <c r="D204" s="5">
        <f t="shared" si="108"/>
        <v>5.0000000000000044E-2</v>
      </c>
      <c r="E204" s="5">
        <v>3.0000000000000001E-3</v>
      </c>
      <c r="F204" s="5">
        <f t="shared" si="109"/>
        <v>4.0030000000000001</v>
      </c>
      <c r="G204" s="5">
        <f t="shared" si="110"/>
        <v>3.8969999999999998</v>
      </c>
    </row>
    <row r="206" spans="1:9">
      <c r="A206" s="1" t="s">
        <v>221</v>
      </c>
    </row>
    <row r="208" spans="1:9">
      <c r="A208" t="s">
        <v>222</v>
      </c>
      <c r="B208" s="5">
        <v>1.393</v>
      </c>
      <c r="C208" s="5">
        <v>1.5149999999999999</v>
      </c>
      <c r="D208" s="5">
        <f t="shared" ref="D208" si="111">(C208-B208)/2</f>
        <v>6.0999999999999943E-2</v>
      </c>
      <c r="E208" s="5">
        <v>3.0000000000000001E-3</v>
      </c>
      <c r="F208" s="5">
        <f t="shared" ref="F208" si="112">C208+E208</f>
        <v>1.5179999999999998</v>
      </c>
      <c r="G208" s="5">
        <f t="shared" ref="G208" si="113">B208-E208</f>
        <v>1.3900000000000001</v>
      </c>
      <c r="H208" t="s">
        <v>238</v>
      </c>
      <c r="I208" s="6" t="s">
        <v>179</v>
      </c>
    </row>
    <row r="209" spans="1:9">
      <c r="A209" t="s">
        <v>223</v>
      </c>
      <c r="B209" s="5">
        <v>2.0430000000000001</v>
      </c>
      <c r="C209" s="5">
        <v>2.165</v>
      </c>
      <c r="D209" s="5">
        <f t="shared" ref="D209" si="114">(C209-B209)/2</f>
        <v>6.0999999999999943E-2</v>
      </c>
      <c r="E209" s="5">
        <v>3.0000000000000001E-3</v>
      </c>
      <c r="F209" s="5">
        <f t="shared" ref="F209" si="115">C209+E209</f>
        <v>2.1680000000000001</v>
      </c>
      <c r="G209" s="5">
        <f t="shared" ref="G209" si="116">B209-E209</f>
        <v>2.04</v>
      </c>
      <c r="H209" t="s">
        <v>238</v>
      </c>
      <c r="I209" s="6" t="s">
        <v>179</v>
      </c>
    </row>
    <row r="210" spans="1:9">
      <c r="A210" t="s">
        <v>224</v>
      </c>
      <c r="B210" s="5">
        <v>2.4260000000000002</v>
      </c>
      <c r="C210" s="5">
        <v>2.548</v>
      </c>
      <c r="D210" s="5">
        <f t="shared" ref="D210:D211" si="117">(C210-B210)/2</f>
        <v>6.0999999999999943E-2</v>
      </c>
      <c r="E210" s="5">
        <v>3.0000000000000001E-3</v>
      </c>
      <c r="F210" s="5">
        <f t="shared" ref="F210:F211" si="118">C210+E210</f>
        <v>2.5510000000000002</v>
      </c>
      <c r="G210" s="5">
        <f t="shared" ref="G210:G211" si="119">B210-E210</f>
        <v>2.423</v>
      </c>
      <c r="H210" t="s">
        <v>238</v>
      </c>
      <c r="I210" s="6" t="s">
        <v>179</v>
      </c>
    </row>
    <row r="211" spans="1:9">
      <c r="A211" t="s">
        <v>225</v>
      </c>
      <c r="B211" s="5">
        <v>2.8679999999999999</v>
      </c>
      <c r="C211" s="5">
        <v>2.99</v>
      </c>
      <c r="D211" s="5">
        <f t="shared" si="117"/>
        <v>6.1000000000000165E-2</v>
      </c>
      <c r="E211" s="5">
        <v>3.0000000000000001E-3</v>
      </c>
      <c r="F211" s="5">
        <f t="shared" si="118"/>
        <v>2.9930000000000003</v>
      </c>
      <c r="G211" s="5">
        <f t="shared" si="119"/>
        <v>2.8649999999999998</v>
      </c>
      <c r="H211" t="s">
        <v>238</v>
      </c>
      <c r="I211" s="6" t="s">
        <v>179</v>
      </c>
    </row>
    <row r="212" spans="1:9">
      <c r="A212" t="s">
        <v>226</v>
      </c>
      <c r="B212" s="5">
        <v>3.66</v>
      </c>
      <c r="C212" s="5">
        <v>3.89</v>
      </c>
      <c r="D212" s="5">
        <f t="shared" ref="D212" si="120">(C212-B212)/2</f>
        <v>0.11499999999999999</v>
      </c>
      <c r="E212" s="5">
        <v>3.0000000000000001E-3</v>
      </c>
      <c r="F212" s="5">
        <f t="shared" ref="F212" si="121">C212+E212</f>
        <v>3.8930000000000002</v>
      </c>
      <c r="G212" s="5">
        <f t="shared" ref="G212" si="122">B212-E212</f>
        <v>3.657</v>
      </c>
      <c r="H212" t="s">
        <v>239</v>
      </c>
      <c r="I212" s="6" t="s">
        <v>179</v>
      </c>
    </row>
    <row r="216" spans="1:9">
      <c r="A216" s="1" t="s">
        <v>228</v>
      </c>
    </row>
    <row r="218" spans="1:9">
      <c r="A218" s="1" t="s">
        <v>257</v>
      </c>
    </row>
    <row r="220" spans="1:9">
      <c r="A220" t="s">
        <v>241</v>
      </c>
      <c r="B220" s="5">
        <v>0.95</v>
      </c>
      <c r="C220" s="5">
        <v>1</v>
      </c>
      <c r="D220" s="5">
        <f t="shared" ref="D220" si="123">(C220-B220)/2</f>
        <v>2.5000000000000022E-2</v>
      </c>
      <c r="E220" s="5">
        <v>3.0000000000000001E-3</v>
      </c>
      <c r="F220" s="5">
        <f t="shared" ref="F220" si="124">C220+E220</f>
        <v>1.0029999999999999</v>
      </c>
      <c r="G220" s="5">
        <f t="shared" ref="G220" si="125">B220-E220</f>
        <v>0.94699999999999995</v>
      </c>
      <c r="H220" t="s">
        <v>248</v>
      </c>
    </row>
    <row r="221" spans="1:9">
      <c r="A221" t="s">
        <v>240</v>
      </c>
      <c r="B221" s="5">
        <v>1.1399999999999999</v>
      </c>
      <c r="C221" s="5">
        <v>1.21</v>
      </c>
      <c r="D221" s="5">
        <f t="shared" ref="D221" si="126">(C221-B221)/2</f>
        <v>3.5000000000000031E-2</v>
      </c>
      <c r="E221" s="5">
        <v>3.0000000000000001E-3</v>
      </c>
      <c r="F221" s="5">
        <f t="shared" ref="F221" si="127">C221+E221</f>
        <v>1.2129999999999999</v>
      </c>
      <c r="G221" s="5">
        <f t="shared" ref="G221" si="128">B221-E221</f>
        <v>1.137</v>
      </c>
      <c r="H221" t="s">
        <v>249</v>
      </c>
    </row>
    <row r="222" spans="1:9">
      <c r="A222" t="s">
        <v>237</v>
      </c>
      <c r="B222" s="5">
        <v>1.52</v>
      </c>
      <c r="C222" s="5">
        <v>1.63</v>
      </c>
      <c r="D222" s="5">
        <f t="shared" ref="D222" si="129">(C222-B222)/2</f>
        <v>5.4999999999999938E-2</v>
      </c>
      <c r="E222" s="5">
        <v>3.0000000000000001E-3</v>
      </c>
      <c r="F222" s="5">
        <f t="shared" ref="F222" si="130">C222+E222</f>
        <v>1.6329999999999998</v>
      </c>
      <c r="G222" s="5">
        <f t="shared" ref="G222" si="131">B222-E222</f>
        <v>1.5170000000000001</v>
      </c>
      <c r="H222" t="s">
        <v>252</v>
      </c>
    </row>
    <row r="223" spans="1:9">
      <c r="A223" t="s">
        <v>242</v>
      </c>
      <c r="I223" t="s">
        <v>256</v>
      </c>
    </row>
    <row r="224" spans="1:9">
      <c r="A224" t="s">
        <v>243</v>
      </c>
      <c r="B224" s="5">
        <v>2.14</v>
      </c>
      <c r="C224" s="5">
        <v>2.2599999999999998</v>
      </c>
      <c r="D224" s="5">
        <f t="shared" ref="D224" si="132">(C224-B224)/2</f>
        <v>5.9999999999999831E-2</v>
      </c>
      <c r="E224" s="5">
        <v>3.0000000000000001E-3</v>
      </c>
      <c r="F224" s="5">
        <f t="shared" ref="F224" si="133">C224+E224</f>
        <v>2.2629999999999999</v>
      </c>
      <c r="G224" s="5">
        <f t="shared" ref="G224" si="134">B224-E224</f>
        <v>2.137</v>
      </c>
      <c r="H224" t="s">
        <v>255</v>
      </c>
    </row>
    <row r="225" spans="1:9">
      <c r="A225" t="s">
        <v>244</v>
      </c>
      <c r="B225" s="5">
        <v>2.56</v>
      </c>
      <c r="C225" s="5">
        <v>2.63</v>
      </c>
      <c r="D225" s="5">
        <f t="shared" ref="D225" si="135">(C225-B225)/2</f>
        <v>3.499999999999992E-2</v>
      </c>
      <c r="E225" s="5">
        <v>3.0000000000000001E-3</v>
      </c>
      <c r="F225" s="5">
        <f t="shared" ref="F225" si="136">C225+E225</f>
        <v>2.633</v>
      </c>
      <c r="G225" s="5">
        <f t="shared" ref="G225" si="137">B225-E225</f>
        <v>2.5569999999999999</v>
      </c>
      <c r="H225" t="s">
        <v>247</v>
      </c>
    </row>
    <row r="226" spans="1:9">
      <c r="A226" t="s">
        <v>245</v>
      </c>
      <c r="B226" s="5">
        <v>3</v>
      </c>
      <c r="C226" s="5">
        <v>3.1</v>
      </c>
      <c r="D226" s="5">
        <f t="shared" ref="D226" si="138">(C226-B226)/2</f>
        <v>5.0000000000000044E-2</v>
      </c>
      <c r="E226" s="5">
        <v>3.0000000000000001E-3</v>
      </c>
      <c r="F226" s="5">
        <f t="shared" ref="F226" si="139">C226+E226</f>
        <v>3.1030000000000002</v>
      </c>
      <c r="G226" s="5">
        <f t="shared" ref="G226" si="140">B226-E226</f>
        <v>2.9969999999999999</v>
      </c>
      <c r="H226" t="s">
        <v>250</v>
      </c>
    </row>
    <row r="227" spans="1:9">
      <c r="A227" t="s">
        <v>246</v>
      </c>
      <c r="B227" s="5">
        <v>3.9</v>
      </c>
      <c r="C227" s="5">
        <v>4</v>
      </c>
      <c r="D227" s="5">
        <f t="shared" ref="D227" si="141">(C227-B227)/2</f>
        <v>5.0000000000000044E-2</v>
      </c>
      <c r="E227" s="5">
        <v>3.0000000000000001E-3</v>
      </c>
      <c r="F227" s="5">
        <f t="shared" ref="F227" si="142">C227+E227</f>
        <v>4.0030000000000001</v>
      </c>
      <c r="G227" s="5">
        <f t="shared" ref="G227" si="143">B227-E227</f>
        <v>3.8969999999999998</v>
      </c>
      <c r="H227" t="s">
        <v>251</v>
      </c>
    </row>
    <row r="228" spans="1:9">
      <c r="A228" t="s">
        <v>253</v>
      </c>
      <c r="B228" s="5">
        <v>5.38</v>
      </c>
      <c r="C228" s="5">
        <v>5.54</v>
      </c>
      <c r="D228" s="5">
        <f t="shared" ref="D228" si="144">(C228-B228)/2</f>
        <v>8.0000000000000071E-2</v>
      </c>
      <c r="E228" s="5">
        <v>3.0000000000000001E-3</v>
      </c>
      <c r="F228" s="5">
        <f t="shared" ref="F228" si="145">C228+E228</f>
        <v>5.5430000000000001</v>
      </c>
      <c r="G228" s="5">
        <f t="shared" ref="G228" si="146">B228-E228</f>
        <v>5.3769999999999998</v>
      </c>
      <c r="H228" t="s">
        <v>254</v>
      </c>
    </row>
    <row r="230" spans="1:9">
      <c r="A230" s="1" t="s">
        <v>258</v>
      </c>
    </row>
    <row r="232" spans="1:9">
      <c r="A232" t="s">
        <v>231</v>
      </c>
      <c r="B232" s="5">
        <v>0.875</v>
      </c>
      <c r="C232" s="5">
        <v>0.94499999999999995</v>
      </c>
      <c r="D232" s="5">
        <f t="shared" ref="D232" si="147">(C232-B232)/2</f>
        <v>3.4999999999999976E-2</v>
      </c>
      <c r="E232" s="5">
        <v>3.0000000000000001E-3</v>
      </c>
      <c r="F232" s="5">
        <f t="shared" ref="F232" si="148">C232+E232</f>
        <v>0.94799999999999995</v>
      </c>
      <c r="G232" s="5">
        <f t="shared" ref="G232" si="149">B232-E232</f>
        <v>0.872</v>
      </c>
      <c r="H232" t="s">
        <v>263</v>
      </c>
    </row>
    <row r="233" spans="1:9">
      <c r="A233" t="s">
        <v>230</v>
      </c>
      <c r="B233" s="5">
        <v>1.0649999999999999</v>
      </c>
      <c r="C233" s="5">
        <v>1.135</v>
      </c>
      <c r="D233" s="5">
        <f t="shared" ref="D233" si="150">(C233-B233)/2</f>
        <v>3.5000000000000031E-2</v>
      </c>
      <c r="E233" s="5">
        <v>3.0000000000000001E-3</v>
      </c>
      <c r="F233" s="5">
        <f t="shared" ref="F233" si="151">C233+E233</f>
        <v>1.1379999999999999</v>
      </c>
      <c r="G233" s="5">
        <f t="shared" ref="G233" si="152">B233-E233</f>
        <v>1.0620000000000001</v>
      </c>
      <c r="H233" t="s">
        <v>262</v>
      </c>
    </row>
    <row r="234" spans="1:9">
      <c r="A234" t="s">
        <v>229</v>
      </c>
      <c r="B234" s="5">
        <v>1.4350000000000001</v>
      </c>
      <c r="C234" s="5">
        <v>1.51</v>
      </c>
      <c r="D234" s="5">
        <f t="shared" ref="D234" si="153">(C234-B234)/2</f>
        <v>3.7499999999999978E-2</v>
      </c>
      <c r="E234" s="5">
        <v>3.0000000000000001E-3</v>
      </c>
      <c r="F234" s="5">
        <f t="shared" ref="F234" si="154">C234+E234</f>
        <v>1.5129999999999999</v>
      </c>
      <c r="G234" s="5">
        <f t="shared" ref="G234" si="155">B234-E234</f>
        <v>1.4320000000000002</v>
      </c>
      <c r="H234" t="s">
        <v>261</v>
      </c>
    </row>
    <row r="235" spans="1:9">
      <c r="A235" t="s">
        <v>232</v>
      </c>
      <c r="B235" s="5">
        <v>1.71</v>
      </c>
      <c r="C235" s="5">
        <v>1.8</v>
      </c>
      <c r="D235" s="5">
        <f t="shared" ref="D235" si="156">(C235-B235)/2</f>
        <v>4.500000000000004E-2</v>
      </c>
      <c r="E235" s="5">
        <v>3.0000000000000001E-3</v>
      </c>
      <c r="F235" s="5">
        <f t="shared" ref="F235" si="157">C235+E235</f>
        <v>1.8029999999999999</v>
      </c>
      <c r="G235" s="5">
        <f t="shared" ref="G235" si="158">B235-E235</f>
        <v>1.7070000000000001</v>
      </c>
      <c r="H235" t="s">
        <v>233</v>
      </c>
      <c r="I235" s="4" t="s">
        <v>266</v>
      </c>
    </row>
    <row r="236" spans="1:9">
      <c r="A236" t="s">
        <v>236</v>
      </c>
      <c r="B236" s="5">
        <v>2.0150000000000001</v>
      </c>
      <c r="C236" s="5">
        <v>2.1349999999999998</v>
      </c>
      <c r="D236" s="5">
        <f t="shared" ref="D236" si="159">(C236-B236)/2</f>
        <v>5.9999999999999831E-2</v>
      </c>
      <c r="E236" s="5">
        <v>3.0000000000000001E-3</v>
      </c>
      <c r="F236" s="5">
        <f t="shared" ref="F236" si="160">C236+E236</f>
        <v>2.1379999999999999</v>
      </c>
      <c r="G236" s="5">
        <f t="shared" ref="G236" si="161">B236-E236</f>
        <v>2.012</v>
      </c>
      <c r="H236" t="s">
        <v>260</v>
      </c>
    </row>
    <row r="237" spans="1:9">
      <c r="A237" t="s">
        <v>131</v>
      </c>
      <c r="B237" s="5">
        <v>2.5449999999999999</v>
      </c>
      <c r="C237" s="5">
        <v>2.6150000000000002</v>
      </c>
      <c r="D237" s="5">
        <f t="shared" ref="D237" si="162">(C237-B237)/2</f>
        <v>3.5000000000000142E-2</v>
      </c>
      <c r="E237" s="5">
        <v>3.0000000000000001E-3</v>
      </c>
      <c r="F237" s="5">
        <f t="shared" ref="F237" si="163">C237+E237</f>
        <v>2.6180000000000003</v>
      </c>
      <c r="G237" s="5">
        <f t="shared" ref="G237" si="164">B237-E237</f>
        <v>2.5419999999999998</v>
      </c>
      <c r="H237" t="s">
        <v>234</v>
      </c>
      <c r="I237" s="6" t="s">
        <v>259</v>
      </c>
    </row>
    <row r="238" spans="1:9">
      <c r="A238" t="s">
        <v>132</v>
      </c>
      <c r="B238" s="5">
        <v>2.8849999999999998</v>
      </c>
      <c r="C238" s="5">
        <v>2.9950000000000001</v>
      </c>
      <c r="D238" s="5">
        <f t="shared" ref="D238" si="165">(C238-B238)/2</f>
        <v>5.500000000000016E-2</v>
      </c>
      <c r="E238" s="5">
        <v>3.0000000000000001E-3</v>
      </c>
      <c r="F238" s="5">
        <f t="shared" ref="F238" si="166">C238+E238</f>
        <v>2.9980000000000002</v>
      </c>
      <c r="G238" s="5">
        <f t="shared" ref="G238" si="167">B238-E238</f>
        <v>2.8819999999999997</v>
      </c>
      <c r="H238" t="s">
        <v>264</v>
      </c>
    </row>
    <row r="239" spans="1:9">
      <c r="A239" t="s">
        <v>235</v>
      </c>
      <c r="B239" s="5">
        <v>3.7850000000000001</v>
      </c>
      <c r="C239" s="5">
        <v>3.895</v>
      </c>
      <c r="D239" s="5">
        <f t="shared" ref="D239" si="168">(C239-B239)/2</f>
        <v>5.4999999999999938E-2</v>
      </c>
      <c r="E239" s="5">
        <v>3.0000000000000001E-3</v>
      </c>
      <c r="F239" s="5">
        <f t="shared" ref="F239" si="169">C239+E239</f>
        <v>3.8980000000000001</v>
      </c>
      <c r="G239" s="5">
        <f t="shared" ref="G239" si="170">B239-E239</f>
        <v>3.782</v>
      </c>
      <c r="H239" t="s">
        <v>265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Cook</dc:creator>
  <cp:lastModifiedBy>Dave Cook</cp:lastModifiedBy>
  <dcterms:created xsi:type="dcterms:W3CDTF">2017-05-18T23:34:08Z</dcterms:created>
  <dcterms:modified xsi:type="dcterms:W3CDTF">2017-06-18T07:20:37Z</dcterms:modified>
</cp:coreProperties>
</file>