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480" yWindow="2360" windowWidth="28720" windowHeight="28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1" l="1"/>
  <c r="G109" i="1"/>
  <c r="D109" i="1"/>
  <c r="C210" i="1"/>
  <c r="B210" i="1"/>
  <c r="C209" i="1"/>
  <c r="B209" i="1"/>
  <c r="C208" i="1"/>
  <c r="B208" i="1"/>
  <c r="C207" i="1"/>
  <c r="B207" i="1"/>
  <c r="C206" i="1"/>
  <c r="B206" i="1"/>
  <c r="B219" i="1"/>
  <c r="G219" i="1"/>
  <c r="C219" i="1"/>
  <c r="F219" i="1"/>
  <c r="D219" i="1"/>
  <c r="B218" i="1"/>
  <c r="G218" i="1"/>
  <c r="C218" i="1"/>
  <c r="F218" i="1"/>
  <c r="D218" i="1"/>
  <c r="B217" i="1"/>
  <c r="G217" i="1"/>
  <c r="C217" i="1"/>
  <c r="F217" i="1"/>
  <c r="D217" i="1"/>
  <c r="B216" i="1"/>
  <c r="G216" i="1"/>
  <c r="C216" i="1"/>
  <c r="F216" i="1"/>
  <c r="D216" i="1"/>
  <c r="B215" i="1"/>
  <c r="G215" i="1"/>
  <c r="C215" i="1"/>
  <c r="F215" i="1"/>
  <c r="D215" i="1"/>
  <c r="C214" i="1"/>
  <c r="B214" i="1"/>
  <c r="G214" i="1"/>
  <c r="F214" i="1"/>
  <c r="D214" i="1"/>
  <c r="G210" i="1"/>
  <c r="F210" i="1"/>
  <c r="D210" i="1"/>
  <c r="G209" i="1"/>
  <c r="F209" i="1"/>
  <c r="D209" i="1"/>
  <c r="G208" i="1"/>
  <c r="F208" i="1"/>
  <c r="D208" i="1"/>
  <c r="G207" i="1"/>
  <c r="F207" i="1"/>
  <c r="D207" i="1"/>
  <c r="G206" i="1"/>
  <c r="F206" i="1"/>
  <c r="D206" i="1"/>
  <c r="G205" i="1"/>
  <c r="F205" i="1"/>
  <c r="D205" i="1"/>
  <c r="G252" i="1"/>
  <c r="F252" i="1"/>
  <c r="D252" i="1"/>
  <c r="G256" i="1"/>
  <c r="F256" i="1"/>
  <c r="D256" i="1"/>
  <c r="G255" i="1"/>
  <c r="F255" i="1"/>
  <c r="D255" i="1"/>
  <c r="G254" i="1"/>
  <c r="F254" i="1"/>
  <c r="D254" i="1"/>
  <c r="G249" i="1"/>
  <c r="F249" i="1"/>
  <c r="D249" i="1"/>
  <c r="G248" i="1"/>
  <c r="F248" i="1"/>
  <c r="D248" i="1"/>
  <c r="G253" i="1"/>
  <c r="F253" i="1"/>
  <c r="D253" i="1"/>
  <c r="G250" i="1"/>
  <c r="F250" i="1"/>
  <c r="D250" i="1"/>
  <c r="G264" i="1"/>
  <c r="F264" i="1"/>
  <c r="D264" i="1"/>
  <c r="G267" i="1"/>
  <c r="F267" i="1"/>
  <c r="D267" i="1"/>
  <c r="G266" i="1"/>
  <c r="F266" i="1"/>
  <c r="D266" i="1"/>
  <c r="G265" i="1"/>
  <c r="F265" i="1"/>
  <c r="D265" i="1"/>
  <c r="G263" i="1"/>
  <c r="F263" i="1"/>
  <c r="D263" i="1"/>
  <c r="G260" i="1"/>
  <c r="F260" i="1"/>
  <c r="D260" i="1"/>
  <c r="G261" i="1"/>
  <c r="F261" i="1"/>
  <c r="D261" i="1"/>
  <c r="G262" i="1"/>
  <c r="F262" i="1"/>
  <c r="D262" i="1"/>
  <c r="G194" i="1"/>
  <c r="F194" i="1"/>
  <c r="D194" i="1"/>
  <c r="G239" i="1"/>
  <c r="F239" i="1"/>
  <c r="D239" i="1"/>
  <c r="G238" i="1"/>
  <c r="F238" i="1"/>
  <c r="D238" i="1"/>
  <c r="G237" i="1"/>
  <c r="F237" i="1"/>
  <c r="D237" i="1"/>
  <c r="G236" i="1"/>
  <c r="F236" i="1"/>
  <c r="D236" i="1"/>
  <c r="G235" i="1"/>
  <c r="F235" i="1"/>
  <c r="D235" i="1"/>
  <c r="G231" i="1"/>
  <c r="F231" i="1"/>
  <c r="D231" i="1"/>
  <c r="G230" i="1"/>
  <c r="F230" i="1"/>
  <c r="D230" i="1"/>
  <c r="G229" i="1"/>
  <c r="F229" i="1"/>
  <c r="D229" i="1"/>
  <c r="G228" i="1"/>
  <c r="F228" i="1"/>
  <c r="D228" i="1"/>
  <c r="G227" i="1"/>
  <c r="F227" i="1"/>
  <c r="D227" i="1"/>
  <c r="G226" i="1"/>
  <c r="F226" i="1"/>
  <c r="D226" i="1"/>
  <c r="G225" i="1"/>
  <c r="F225" i="1"/>
  <c r="D225" i="1"/>
  <c r="G224" i="1"/>
  <c r="F224" i="1"/>
  <c r="D224" i="1"/>
  <c r="G201" i="1"/>
  <c r="F201" i="1"/>
  <c r="D201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6" i="1"/>
  <c r="F196" i="1"/>
  <c r="D196" i="1"/>
  <c r="G195" i="1"/>
  <c r="F195" i="1"/>
  <c r="D195" i="1"/>
  <c r="G193" i="1"/>
  <c r="F193" i="1"/>
  <c r="D193" i="1"/>
  <c r="G192" i="1"/>
  <c r="F192" i="1"/>
  <c r="D192" i="1"/>
  <c r="G191" i="1"/>
  <c r="F191" i="1"/>
  <c r="D191" i="1"/>
  <c r="G187" i="1"/>
  <c r="F187" i="1"/>
  <c r="D187" i="1"/>
  <c r="G186" i="1"/>
  <c r="F186" i="1"/>
  <c r="D186" i="1"/>
  <c r="G185" i="1"/>
  <c r="F185" i="1"/>
  <c r="D185" i="1"/>
  <c r="G184" i="1"/>
  <c r="F184" i="1"/>
  <c r="D184" i="1"/>
  <c r="G183" i="1"/>
  <c r="F183" i="1"/>
  <c r="D183" i="1"/>
  <c r="G182" i="1"/>
  <c r="F182" i="1"/>
  <c r="D182" i="1"/>
  <c r="G181" i="1"/>
  <c r="F181" i="1"/>
  <c r="D181" i="1"/>
  <c r="G180" i="1"/>
  <c r="F180" i="1"/>
  <c r="D180" i="1"/>
  <c r="G179" i="1"/>
  <c r="F179" i="1"/>
  <c r="D179" i="1"/>
  <c r="G178" i="1"/>
  <c r="F178" i="1"/>
  <c r="D178" i="1"/>
  <c r="G176" i="1"/>
  <c r="F176" i="1"/>
  <c r="D176" i="1"/>
  <c r="G177" i="1"/>
  <c r="F177" i="1"/>
  <c r="D177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64" i="1"/>
  <c r="F164" i="1"/>
  <c r="D164" i="1"/>
  <c r="G163" i="1"/>
  <c r="F163" i="1"/>
  <c r="D163" i="1"/>
  <c r="G162" i="1"/>
  <c r="F162" i="1"/>
  <c r="D162" i="1"/>
  <c r="G161" i="1"/>
  <c r="F161" i="1"/>
  <c r="D161" i="1"/>
  <c r="D160" i="1"/>
  <c r="F160" i="1"/>
  <c r="G160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54" i="1"/>
  <c r="F154" i="1"/>
  <c r="D154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/>
  <c r="F148" i="1"/>
  <c r="D148" i="1"/>
  <c r="F142" i="1"/>
  <c r="G142" i="1"/>
  <c r="D142" i="1"/>
  <c r="F141" i="1"/>
  <c r="G141" i="1"/>
  <c r="D141" i="1"/>
  <c r="F140" i="1"/>
  <c r="G140" i="1"/>
  <c r="D140" i="1"/>
  <c r="F139" i="1"/>
  <c r="G139" i="1"/>
  <c r="D139" i="1"/>
  <c r="F138" i="1"/>
  <c r="G138" i="1"/>
  <c r="D138" i="1"/>
  <c r="G137" i="1"/>
  <c r="F137" i="1"/>
  <c r="D137" i="1"/>
  <c r="F135" i="1"/>
  <c r="G135" i="1"/>
  <c r="D135" i="1"/>
  <c r="F134" i="1"/>
  <c r="G134" i="1"/>
  <c r="D134" i="1"/>
  <c r="F133" i="1"/>
  <c r="G133" i="1"/>
  <c r="D133" i="1"/>
  <c r="F132" i="1"/>
  <c r="G132" i="1"/>
  <c r="D132" i="1"/>
  <c r="F131" i="1"/>
  <c r="G131" i="1"/>
  <c r="D131" i="1"/>
  <c r="F130" i="1"/>
  <c r="G130" i="1"/>
  <c r="D130" i="1"/>
  <c r="G129" i="1"/>
  <c r="F129" i="1"/>
  <c r="D129" i="1"/>
  <c r="G128" i="1"/>
  <c r="F128" i="1"/>
  <c r="D128" i="1"/>
  <c r="F126" i="1"/>
  <c r="G126" i="1"/>
  <c r="D126" i="1"/>
  <c r="G125" i="1"/>
  <c r="F125" i="1"/>
  <c r="D125" i="1"/>
  <c r="F123" i="1"/>
  <c r="G123" i="1"/>
  <c r="D123" i="1"/>
  <c r="F122" i="1"/>
  <c r="G122" i="1"/>
  <c r="D122" i="1"/>
  <c r="F121" i="1"/>
  <c r="G121" i="1"/>
  <c r="D121" i="1"/>
  <c r="F120" i="1"/>
  <c r="G120" i="1"/>
  <c r="D120" i="1"/>
  <c r="F119" i="1"/>
  <c r="G119" i="1"/>
  <c r="D119" i="1"/>
  <c r="F118" i="1"/>
  <c r="G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F108" i="1"/>
  <c r="G108" i="1"/>
  <c r="D108" i="1"/>
  <c r="F107" i="1"/>
  <c r="G107" i="1"/>
  <c r="D107" i="1"/>
  <c r="F106" i="1"/>
  <c r="G106" i="1"/>
  <c r="D106" i="1"/>
  <c r="F105" i="1"/>
  <c r="G105" i="1"/>
  <c r="D105" i="1"/>
  <c r="G104" i="1"/>
  <c r="F104" i="1"/>
  <c r="D104" i="1"/>
  <c r="G103" i="1"/>
  <c r="F103" i="1"/>
  <c r="D103" i="1"/>
  <c r="G102" i="1"/>
  <c r="F102" i="1"/>
  <c r="D102" i="1"/>
  <c r="G101" i="1"/>
  <c r="F101" i="1"/>
  <c r="D101" i="1"/>
  <c r="G95" i="1"/>
  <c r="F95" i="1"/>
  <c r="D95" i="1"/>
  <c r="G94" i="1"/>
  <c r="F94" i="1"/>
  <c r="D94" i="1"/>
  <c r="G93" i="1"/>
  <c r="F93" i="1"/>
  <c r="D93" i="1"/>
  <c r="G88" i="1"/>
  <c r="F88" i="1"/>
  <c r="D88" i="1"/>
  <c r="G87" i="1"/>
  <c r="F87" i="1"/>
  <c r="D87" i="1"/>
  <c r="G86" i="1"/>
  <c r="F86" i="1"/>
  <c r="D86" i="1"/>
  <c r="G85" i="1"/>
  <c r="F85" i="1"/>
  <c r="D85" i="1"/>
  <c r="G41" i="1"/>
  <c r="F41" i="1"/>
  <c r="D41" i="1"/>
  <c r="G40" i="1"/>
  <c r="F40" i="1"/>
  <c r="D40" i="1"/>
  <c r="G39" i="1"/>
  <c r="F39" i="1"/>
  <c r="D39" i="1"/>
  <c r="G81" i="1"/>
  <c r="F81" i="1"/>
  <c r="D81" i="1"/>
  <c r="G80" i="1"/>
  <c r="F80" i="1"/>
  <c r="D80" i="1"/>
  <c r="G79" i="1"/>
  <c r="F79" i="1"/>
  <c r="G78" i="1"/>
  <c r="F78" i="1"/>
  <c r="G77" i="1"/>
  <c r="F77" i="1"/>
  <c r="G76" i="1"/>
  <c r="F76" i="1"/>
  <c r="G75" i="1"/>
  <c r="F75" i="1"/>
  <c r="G74" i="1"/>
  <c r="F74" i="1"/>
  <c r="D79" i="1"/>
  <c r="D78" i="1"/>
  <c r="D77" i="1"/>
  <c r="D76" i="1"/>
  <c r="D75" i="1"/>
  <c r="D74" i="1"/>
  <c r="F70" i="1"/>
  <c r="G70" i="1"/>
  <c r="D70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<sst xmlns="http://schemas.openxmlformats.org/spreadsheetml/2006/main" count="417" uniqueCount="314">
  <si>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</si>
  <si>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</si>
  <si>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</si>
  <si>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</si>
  <si>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</si>
  <si>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</si>
  <si>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</si>
  <si>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</si>
  <si>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</si>
  <si>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</si>
  <si>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</si>
  <si>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</si>
  <si>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</si>
  <si>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</si>
  <si>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</si>
  <si>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</si>
  <si>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</si>
  <si>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</si>
  <si>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</si>
  <si>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</si>
  <si>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</si>
  <si>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</si>
  <si>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</si>
  <si>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</si>
  <si>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</si>
  <si>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</si>
  <si>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</si>
  <si>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</si>
  <si>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</si>
  <si>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</si>
  <si>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</si>
  <si>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</si>
  <si>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</si>
  <si>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</si>
  <si>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</si>
  <si>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</si>
  <si>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</si>
  <si>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</si>
  <si>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</si>
  <si>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</si>
  <si>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</si>
  <si>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</si>
  <si>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</si>
  <si>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</si>
  <si>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</si>
  <si>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</si>
  <si>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</si>
  <si>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</si>
  <si>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</si>
  <si>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</si>
  <si>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</si>
  <si>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</si>
  <si>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</si>
  <si>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</si>
  <si>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</si>
  <si>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</si>
  <si>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</si>
  <si>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</si>
  <si>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</si>
  <si>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</si>
  <si>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</si>
  <si>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</si>
  <si>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</si>
  <si>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</si>
  <si>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</si>
  <si>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</si>
  <si>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</si>
  <si>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</si>
  <si>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</si>
  <si>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</si>
  <si>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</si>
  <si>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</si>
  <si>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</si>
  <si>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</si>
  <si>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</si>
  <si>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</si>
  <si>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</si>
  <si>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</si>
  <si>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</si>
  <si>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</si>
  <si>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</si>
  <si>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</si>
  <si>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</si>
  <si>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</si>
  <si>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</si>
  <si>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</si>
  <si>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</si>
  <si>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</si>
  <si>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</si>
  <si>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</si>
  <si>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</si>
  <si>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</si>
  <si>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</si>
  <si>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</si>
  <si>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</si>
  <si>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</si>
  <si>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</si>
  <si>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</si>
  <si>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</si>
  <si>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</si>
  <si>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</si>
  <si>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</si>
  <si>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</si>
  <si>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</si>
  <si>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</si>
  <si>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</si>
  <si>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</si>
  <si>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</si>
  <si>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</si>
  <si>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</si>
  <si>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</si>
  <si>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</si>
  <si>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</si>
  <si>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</si>
  <si>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</si>
  <si>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</si>
  <si>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</si>
  <si>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</si>
  <si>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</si>
  <si>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</si>
  <si>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</si>
  <si>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</si>
  <si>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</si>
  <si>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</si>
  <si>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</si>
  <si>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</si>
  <si>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</si>
  <si>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</si>
  <si>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</si>
  <si>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</si>
  <si>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</si>
  <si>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</si>
  <si>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</si>
  <si>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</si>
  <si>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</si>
  <si>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</si>
  <si>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</si>
  <si>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</si>
  <si>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</si>
  <si>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</si>
  <si>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</si>
  <si>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</si>
  <si>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</si>
  <si>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</si>
  <si>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</si>
  <si>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</si>
  <si>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</si>
  <si>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</si>
  <si>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</si>
  <si>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</si>
  <si>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</si>
  <si>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</si>
  <si>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</si>
  <si>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</si>
  <si>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</si>
  <si>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</si>
  <si>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</si>
  <si>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</si>
  <si>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</si>
  <si>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</si>
  <si>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</si>
  <si>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</si>
  <si>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</si>
  <si>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</si>
  <si>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</si>
  <si>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</si>
  <si>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</si>
  <si>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</si>
  <si>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</si>
  <si>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</si>
  <si>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</si>
  <si>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</si>
  <si>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</si>
  <si>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</si>
  <si>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</si>
  <si>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</si>
  <si>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</si>
  <si>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</si>
  <si>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</si>
  <si>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</si>
  <si>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</si>
  <si>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</si>
  <si>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</si>
  <si>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</si>
  <si>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</si>
  <si>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</si>
  <si>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</si>
  <si>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</si>
  <si>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</si>
  <si>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</si>
  <si>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</si>
  <si>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</si>
  <si>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</si>
  <si>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</si>
  <si>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</si>
  <si>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</si>
  <si>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</si>
  <si>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</si>
  <si>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</si>
  <si>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</si>
  <si>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</si>
  <si>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</si>
  <si>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</si>
  <si>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</si>
  <si>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</si>
  <si>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</si>
  <si>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</si>
  <si>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</si>
  <si>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</si>
  <si>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</si>
  <si>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</si>
  <si>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</si>
  <si>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</si>
  <si>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</si>
  <si>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</si>
  <si>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</si>
  <si>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</si>
  <si>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</si>
  <si>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</si>
  <si>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</si>
  <si>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</si>
  <si>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</si>
  <si>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</si>
  <si>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C22-400</t>
  </si>
  <si>
    <t>C26-500</t>
  </si>
  <si>
    <t>C30-600</t>
  </si>
  <si>
    <t>C39-800HD</t>
  </si>
  <si>
    <t>FC26</t>
  </si>
  <si>
    <t>DISCOUNT ROCKETRY (modelrockets.us)</t>
  </si>
  <si>
    <t>TC-38mm</t>
  </si>
  <si>
    <t>TC-29mm</t>
  </si>
  <si>
    <t>TC-24mm</t>
  </si>
  <si>
    <t>TC-1.90</t>
  </si>
  <si>
    <t>MR-11011 3.0" len</t>
  </si>
  <si>
    <t>MR-11013 6.0" len</t>
  </si>
  <si>
    <t>TC-3.90</t>
  </si>
  <si>
    <t>TC-54mm</t>
  </si>
  <si>
    <t>T-38mm</t>
  </si>
  <si>
    <t>dimensions based on .010 clearance and .061 wall</t>
  </si>
  <si>
    <t>dimensions based on .010 clearance and .115 wall</t>
  </si>
  <si>
    <t>T-29mm</t>
  </si>
  <si>
    <t>T-24mm</t>
  </si>
  <si>
    <t>T-1.90</t>
  </si>
  <si>
    <t>T-54mm</t>
  </si>
  <si>
    <t>T-2.56</t>
  </si>
  <si>
    <t>T-3.00</t>
  </si>
  <si>
    <t>T-3.90</t>
  </si>
  <si>
    <t>MR-06032 34", MR-06031 12"</t>
  </si>
  <si>
    <t>MR-06018 13", MR-06019 34", MR-06016 7.0", MR-06017 7.5"</t>
  </si>
  <si>
    <t>MR-06020 6.75", MR-06021 13.3", MR-06022 34"</t>
  </si>
  <si>
    <t>MR-06033 34"</t>
  </si>
  <si>
    <t>MR-06034 16", MR-06035 34"</t>
  </si>
  <si>
    <t>MR-06026 34", MR-06025 15", MR-06024 11", MR-06023 7.5"</t>
  </si>
  <si>
    <t>T-5.38</t>
  </si>
  <si>
    <t>MR-06036 26", MR-06037 34", MR-06038 54"</t>
  </si>
  <si>
    <t>MR-06027 8.5", MR-06028 12.75", MR-06029 25.75", MR-06030 34"</t>
  </si>
  <si>
    <t>Oddly there is no 1.9" tube, though there is a coupler MR-11011</t>
  </si>
  <si>
    <t>Cardboard Airframe - LOC exact compatible</t>
  </si>
  <si>
    <t>Cardboard Couplers - not exact LOC sizes</t>
  </si>
  <si>
    <t>ERROR: sizes don't line up against tube 2.56 ID</t>
  </si>
  <si>
    <t>MR-11012 3.75" len, 0.005 clearance</t>
  </si>
  <si>
    <t>MR-11010 4.0" len, 0.010 clearance</t>
  </si>
  <si>
    <t>MR-11009 for 2.0" len, 0.005 clearance</t>
  </si>
  <si>
    <t>MR-11008 for 2.0" len, 0.005 clearance</t>
  </si>
  <si>
    <t>MR-11014 6.0" len, 0.005 clearance</t>
  </si>
  <si>
    <t>MR-11015 6.0" len, 0.005 clearaance</t>
  </si>
  <si>
    <t>no matching tube! Zero clearance vs Aerotech tube ID</t>
  </si>
  <si>
    <t>Charlie Savoie confirmed at NSL 2017 that AT has never had a 3.0" tube</t>
  </si>
  <si>
    <t>minor: zero clearance vs BT-1.52 tube ID</t>
  </si>
  <si>
    <t>only 0.002 clearance</t>
  </si>
  <si>
    <t>.005 clearance</t>
  </si>
  <si>
    <t>.010 clearance</t>
  </si>
  <si>
    <t>.016 clearance</t>
  </si>
  <si>
    <t>.008 clearance</t>
  </si>
  <si>
    <t>.007 clearance</t>
  </si>
  <si>
    <t>.002 clearance</t>
  </si>
  <si>
    <t>.000 clearance</t>
  </si>
  <si>
    <t>.013 clearance</t>
  </si>
  <si>
    <t>large clearance 0.013, is this right?</t>
  </si>
  <si>
    <t>Carbon Fiber Airframes</t>
  </si>
  <si>
    <t>FWCF-29</t>
  </si>
  <si>
    <t>weight 1.8 oz/ft</t>
  </si>
  <si>
    <t>FWCF-38</t>
  </si>
  <si>
    <t>dimensions assumed same as FT16-STD</t>
  </si>
  <si>
    <t>FWCF-54</t>
  </si>
  <si>
    <t>dimensions assumed same as FT22-STD</t>
  </si>
  <si>
    <t>FWCF-3</t>
  </si>
  <si>
    <t>dimensions assumed same as FT30-STD</t>
  </si>
  <si>
    <t>FWCF-4</t>
  </si>
  <si>
    <t>FWCF-6</t>
  </si>
  <si>
    <t>dimensions assumed same as FT40-STD</t>
  </si>
  <si>
    <t>dimensions assumed same as FT60-STD</t>
  </si>
  <si>
    <t>Carbon Fiber Couplers</t>
  </si>
  <si>
    <t>FWCF-29C</t>
  </si>
  <si>
    <t>FWCF-38C</t>
  </si>
  <si>
    <t>FWCF-54C</t>
  </si>
  <si>
    <t>FWCF-3C</t>
  </si>
  <si>
    <t>FWCF-4C</t>
  </si>
  <si>
    <t>FWCF-6C</t>
  </si>
  <si>
    <t>dimensions assumed same as FC29</t>
  </si>
  <si>
    <t>dimensions assumed same as FC38</t>
  </si>
  <si>
    <t>dimensions assumed same as FC54</t>
  </si>
  <si>
    <t>dimensions assumed same as FC30</t>
  </si>
  <si>
    <t>dimensions assumed same as FC60</t>
  </si>
  <si>
    <t>dimensions assumed same as FC39</t>
  </si>
  <si>
    <t>ID in</t>
  </si>
  <si>
    <t>OD in</t>
  </si>
  <si>
    <t>Wall in</t>
  </si>
  <si>
    <t>CR offset</t>
  </si>
  <si>
    <t>OD of CRs specified as 5.998, yielding CR offset of .002</t>
  </si>
  <si>
    <t>7.5 in</t>
  </si>
  <si>
    <t>available in 48 and 72 inch lengths</t>
  </si>
  <si>
    <t>ref alwaysreadyrocketry.com 2017</t>
  </si>
  <si>
    <t>48 in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</si>
</sst>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93">
    <xf numFmtId="0" fontId="0" fillId="0" borderId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1" xfId="1" applyAlignment="1">
      <alignment wrapText="1"/>
    </xf>
    <xf numFmtId="164" fontId="2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164" fontId="8" fillId="0" borderId="0" xfId="0" applyNumberFormat="1" applyFont="1"/>
    <xf numFmtId="0" fontId="0" fillId="0" borderId="0" xfId="0" quotePrefix="1"/>
    <xf numFmtId="0" fontId="3" fillId="2" borderId="0" xfId="90" applyFont="1"/>
    <xf numFmtId="164" fontId="3" fillId="2" borderId="0" xfId="90" applyNumberFormat="1" applyFont="1"/>
    <xf numFmtId="0" fontId="3" fillId="2" borderId="0" xfId="90" applyFont="1" applyAlignment="1">
      <alignment wrapText="1"/>
    </xf>
  </cellXfs>
  <cellStyles count="293">
    <cellStyle name="20% - Accent1" xfId="90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7"/>
  <sheetViews>
    <sheetView tabSelected="1" topLeftCell="A71" workbookViewId="0">
      <selection activeCell="H98" sqref="H98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5" spans="1:9">
      <c r="A55" s="1"/>
    </row>
    <row r="56" spans="1:9">
      <c r="A56" s="9" t="s">
        <v>3</v>
      </c>
      <c r="B56" s="10" t="s">
        <v>305</v>
      </c>
      <c r="C56" s="10" t="s">
        <v>306</v>
      </c>
      <c r="D56" s="10" t="s">
        <v>307</v>
      </c>
      <c r="E56" s="10" t="s">
        <v>308</v>
      </c>
      <c r="F56" s="10" t="s">
        <v>4</v>
      </c>
      <c r="G56" s="10" t="s">
        <v>5</v>
      </c>
      <c r="H56" s="10" t="s">
        <v>6</v>
      </c>
      <c r="I56" s="11" t="s">
        <v>15</v>
      </c>
    </row>
    <row r="57" spans="1:9">
      <c r="A57" t="s">
        <v>58</v>
      </c>
      <c r="B57" s="5">
        <v>0.23400000000000001</v>
      </c>
      <c r="C57" s="5">
        <v>0.26</v>
      </c>
      <c r="D57" s="5">
        <f t="shared" ref="D57:D70" si="18">(C57-B57)/2</f>
        <v>1.2999999999999998E-2</v>
      </c>
      <c r="E57" s="5">
        <v>2E-3</v>
      </c>
      <c r="F57" s="5">
        <f t="shared" ref="F57:F70" si="19">C57+E57</f>
        <v>0.26200000000000001</v>
      </c>
      <c r="G57" s="5">
        <f t="shared" ref="G57:G70" si="20">B57-E57</f>
        <v>0.23200000000000001</v>
      </c>
    </row>
    <row r="58" spans="1:9">
      <c r="A58" t="s">
        <v>59</v>
      </c>
      <c r="B58" s="5">
        <v>0.51500000000000001</v>
      </c>
      <c r="C58" s="5">
        <v>0.54300000000000004</v>
      </c>
      <c r="D58" s="5">
        <f t="shared" si="18"/>
        <v>1.4000000000000012E-2</v>
      </c>
      <c r="E58" s="5">
        <v>2E-3</v>
      </c>
      <c r="F58" s="5">
        <f t="shared" si="19"/>
        <v>0.54500000000000004</v>
      </c>
      <c r="G58" s="5">
        <f t="shared" si="20"/>
        <v>0.51300000000000001</v>
      </c>
      <c r="H58" t="s">
        <v>60</v>
      </c>
    </row>
    <row r="59" spans="1:9">
      <c r="A59" t="s">
        <v>61</v>
      </c>
      <c r="B59" s="5">
        <v>0.61</v>
      </c>
      <c r="C59" s="5">
        <v>0.65</v>
      </c>
      <c r="D59" s="5">
        <f t="shared" si="18"/>
        <v>2.0000000000000018E-2</v>
      </c>
      <c r="E59" s="5">
        <v>2E-3</v>
      </c>
      <c r="F59" s="5">
        <f t="shared" si="19"/>
        <v>0.65200000000000002</v>
      </c>
      <c r="G59" s="5">
        <f t="shared" si="20"/>
        <v>0.60799999999999998</v>
      </c>
      <c r="I59" s="6" t="s">
        <v>93</v>
      </c>
    </row>
    <row r="60" spans="1:9">
      <c r="A60" t="s">
        <v>62</v>
      </c>
      <c r="B60" s="5">
        <v>0.71499999999999997</v>
      </c>
      <c r="C60" s="5">
        <v>0.75900000000000001</v>
      </c>
      <c r="D60" s="5">
        <f t="shared" si="18"/>
        <v>2.200000000000002E-2</v>
      </c>
      <c r="E60" s="5">
        <v>2E-3</v>
      </c>
      <c r="F60" s="5">
        <f t="shared" si="19"/>
        <v>0.76100000000000001</v>
      </c>
      <c r="G60" s="5">
        <f t="shared" si="20"/>
        <v>0.71299999999999997</v>
      </c>
    </row>
    <row r="61" spans="1:9">
      <c r="A61" t="s">
        <v>63</v>
      </c>
      <c r="B61" s="5">
        <v>0.86499999999999999</v>
      </c>
      <c r="C61" s="5">
        <v>0.90800000000000003</v>
      </c>
      <c r="D61" s="5">
        <f t="shared" si="18"/>
        <v>2.1500000000000019E-2</v>
      </c>
      <c r="E61" s="5">
        <v>2E-3</v>
      </c>
      <c r="F61" s="5">
        <f t="shared" si="19"/>
        <v>0.91</v>
      </c>
      <c r="G61" s="5">
        <f t="shared" si="20"/>
        <v>0.86299999999999999</v>
      </c>
    </row>
    <row r="62" spans="1:9">
      <c r="A62" t="s">
        <v>64</v>
      </c>
      <c r="B62" s="5">
        <v>0.95</v>
      </c>
      <c r="C62" s="5">
        <v>0.998</v>
      </c>
      <c r="D62" s="5">
        <f t="shared" si="18"/>
        <v>2.4000000000000021E-2</v>
      </c>
      <c r="E62" s="5">
        <v>2E-3</v>
      </c>
      <c r="F62" s="5">
        <f t="shared" si="19"/>
        <v>1</v>
      </c>
      <c r="G62" s="5">
        <f t="shared" si="20"/>
        <v>0.94799999999999995</v>
      </c>
      <c r="H62" t="s">
        <v>65</v>
      </c>
    </row>
    <row r="63" spans="1:9">
      <c r="A63" t="s">
        <v>66</v>
      </c>
      <c r="B63" s="5">
        <v>1</v>
      </c>
      <c r="C63" s="5">
        <v>1.04</v>
      </c>
      <c r="D63" s="5">
        <f t="shared" si="18"/>
        <v>2.0000000000000018E-2</v>
      </c>
      <c r="E63" s="5">
        <v>2E-3</v>
      </c>
      <c r="F63" s="5">
        <f t="shared" si="19"/>
        <v>1.042</v>
      </c>
      <c r="G63" s="5">
        <f t="shared" si="20"/>
        <v>0.998</v>
      </c>
    </row>
    <row r="64" spans="1:9">
      <c r="A64" t="s">
        <v>67</v>
      </c>
      <c r="B64" s="5">
        <v>1.1299999999999999</v>
      </c>
      <c r="C64" s="5">
        <v>1.17</v>
      </c>
      <c r="D64" s="5">
        <f t="shared" si="18"/>
        <v>2.0000000000000018E-2</v>
      </c>
      <c r="E64" s="5">
        <v>2E-3</v>
      </c>
      <c r="F64" s="5">
        <f t="shared" si="19"/>
        <v>1.1719999999999999</v>
      </c>
      <c r="G64" s="5">
        <f t="shared" si="20"/>
        <v>1.1279999999999999</v>
      </c>
    </row>
    <row r="65" spans="1:7">
      <c r="A65" t="s">
        <v>68</v>
      </c>
      <c r="B65" s="5">
        <v>1.3</v>
      </c>
      <c r="C65" s="5">
        <v>1.34</v>
      </c>
      <c r="D65" s="5">
        <f t="shared" si="18"/>
        <v>2.0000000000000018E-2</v>
      </c>
      <c r="E65" s="5">
        <v>2E-3</v>
      </c>
      <c r="F65" s="5">
        <f t="shared" si="19"/>
        <v>1.3420000000000001</v>
      </c>
      <c r="G65" s="5">
        <f t="shared" si="20"/>
        <v>1.298</v>
      </c>
    </row>
    <row r="66" spans="1:7">
      <c r="A66" t="s">
        <v>69</v>
      </c>
      <c r="B66" s="5">
        <v>1.6</v>
      </c>
      <c r="C66" s="5">
        <v>1.64</v>
      </c>
      <c r="D66" s="5">
        <f t="shared" si="18"/>
        <v>1.9999999999999907E-2</v>
      </c>
      <c r="E66" s="5">
        <v>2E-3</v>
      </c>
      <c r="F66" s="5">
        <f t="shared" si="19"/>
        <v>1.6419999999999999</v>
      </c>
      <c r="G66" s="5">
        <f t="shared" si="20"/>
        <v>1.5980000000000001</v>
      </c>
    </row>
    <row r="67" spans="1:7">
      <c r="A67" t="s">
        <v>71</v>
      </c>
      <c r="B67" s="5">
        <v>1.8</v>
      </c>
      <c r="C67" s="5">
        <v>1.84</v>
      </c>
      <c r="D67" s="5">
        <f t="shared" si="18"/>
        <v>2.0000000000000018E-2</v>
      </c>
      <c r="E67" s="5">
        <v>2E-3</v>
      </c>
      <c r="F67" s="5">
        <f t="shared" si="19"/>
        <v>1.8420000000000001</v>
      </c>
      <c r="G67" s="5">
        <f t="shared" si="20"/>
        <v>1.798</v>
      </c>
    </row>
    <row r="68" spans="1:7">
      <c r="A68" t="s">
        <v>70</v>
      </c>
      <c r="B68" s="5">
        <v>2</v>
      </c>
      <c r="C68" s="5">
        <v>2.04</v>
      </c>
      <c r="D68" s="5">
        <f t="shared" si="18"/>
        <v>2.0000000000000018E-2</v>
      </c>
      <c r="E68" s="5">
        <v>2E-3</v>
      </c>
      <c r="F68" s="5">
        <f t="shared" si="19"/>
        <v>2.0419999999999998</v>
      </c>
      <c r="G68" s="5">
        <f t="shared" si="20"/>
        <v>1.998</v>
      </c>
    </row>
    <row r="69" spans="1:7">
      <c r="A69" t="s">
        <v>72</v>
      </c>
      <c r="B69" s="5">
        <v>2.6739999999999999</v>
      </c>
      <c r="C69" s="5">
        <v>2.7</v>
      </c>
      <c r="D69" s="5">
        <f t="shared" si="18"/>
        <v>1.3000000000000123E-2</v>
      </c>
      <c r="E69" s="5">
        <v>2E-3</v>
      </c>
      <c r="F69" s="5">
        <f t="shared" si="19"/>
        <v>2.702</v>
      </c>
      <c r="G69" s="5">
        <f t="shared" si="20"/>
        <v>2.6720000000000002</v>
      </c>
    </row>
    <row r="70" spans="1:7">
      <c r="A70" t="s">
        <v>73</v>
      </c>
      <c r="B70" s="5">
        <v>3.6</v>
      </c>
      <c r="C70" s="5">
        <v>3.69</v>
      </c>
      <c r="D70" s="5">
        <f t="shared" si="18"/>
        <v>4.4999999999999929E-2</v>
      </c>
      <c r="E70" s="5">
        <v>2E-3</v>
      </c>
      <c r="F70" s="5">
        <f t="shared" si="19"/>
        <v>3.6919999999999997</v>
      </c>
      <c r="G70" s="5">
        <f t="shared" si="20"/>
        <v>3.5980000000000003</v>
      </c>
    </row>
    <row r="72" spans="1:7">
      <c r="A72" s="1" t="s">
        <v>74</v>
      </c>
    </row>
    <row r="74" spans="1:7">
      <c r="A74" t="s">
        <v>75</v>
      </c>
      <c r="B74" s="5">
        <v>0.86499999999999999</v>
      </c>
      <c r="C74" s="5">
        <v>0.94499999999999995</v>
      </c>
      <c r="D74" s="5">
        <f t="shared" ref="D74:D81" si="21">(C74-B74)/2</f>
        <v>3.999999999999998E-2</v>
      </c>
      <c r="E74" s="7">
        <v>2E-3</v>
      </c>
      <c r="F74" s="5">
        <f t="shared" ref="F74:F81" si="22">C74+E74</f>
        <v>0.94699999999999995</v>
      </c>
      <c r="G74" s="5">
        <f t="shared" ref="G74:G81" si="23">B74-E74</f>
        <v>0.86299999999999999</v>
      </c>
    </row>
    <row r="75" spans="1:7">
      <c r="A75" t="s">
        <v>76</v>
      </c>
      <c r="B75" s="5">
        <v>1.1399999999999999</v>
      </c>
      <c r="C75" s="5">
        <v>1.22</v>
      </c>
      <c r="D75" s="5">
        <f t="shared" si="21"/>
        <v>4.0000000000000036E-2</v>
      </c>
      <c r="E75" s="7">
        <v>2E-3</v>
      </c>
      <c r="F75" s="5">
        <f t="shared" si="22"/>
        <v>1.222</v>
      </c>
      <c r="G75" s="5">
        <f t="shared" si="23"/>
        <v>1.1379999999999999</v>
      </c>
    </row>
    <row r="76" spans="1:7">
      <c r="A76" t="s">
        <v>77</v>
      </c>
      <c r="B76" s="5">
        <v>1.25</v>
      </c>
      <c r="C76" s="5">
        <v>1.34</v>
      </c>
      <c r="D76" s="5">
        <f t="shared" si="21"/>
        <v>4.500000000000004E-2</v>
      </c>
      <c r="E76" s="7">
        <v>2E-3</v>
      </c>
      <c r="F76" s="5">
        <f t="shared" si="22"/>
        <v>1.3420000000000001</v>
      </c>
      <c r="G76" s="5">
        <f t="shared" si="23"/>
        <v>1.248</v>
      </c>
    </row>
    <row r="77" spans="1:7">
      <c r="A77" t="s">
        <v>78</v>
      </c>
      <c r="B77" s="5">
        <v>1.5</v>
      </c>
      <c r="C77" s="5">
        <v>1.59</v>
      </c>
      <c r="D77" s="5">
        <f t="shared" si="21"/>
        <v>4.500000000000004E-2</v>
      </c>
      <c r="E77" s="7">
        <v>2E-3</v>
      </c>
      <c r="F77" s="5">
        <f t="shared" si="22"/>
        <v>1.5920000000000001</v>
      </c>
      <c r="G77" s="5">
        <f t="shared" si="23"/>
        <v>1.498</v>
      </c>
    </row>
    <row r="78" spans="1:7">
      <c r="A78" t="s">
        <v>79</v>
      </c>
      <c r="B78" s="5">
        <v>1.75</v>
      </c>
      <c r="C78" s="5">
        <v>1.84</v>
      </c>
      <c r="D78" s="5">
        <f t="shared" si="21"/>
        <v>4.500000000000004E-2</v>
      </c>
      <c r="E78" s="7">
        <v>2E-3</v>
      </c>
      <c r="F78" s="5">
        <f t="shared" si="22"/>
        <v>1.8420000000000001</v>
      </c>
      <c r="G78" s="5">
        <f t="shared" si="23"/>
        <v>1.748</v>
      </c>
    </row>
    <row r="79" spans="1:7">
      <c r="A79" t="s">
        <v>80</v>
      </c>
      <c r="B79" s="5">
        <v>2</v>
      </c>
      <c r="C79" s="5">
        <v>2.08</v>
      </c>
      <c r="D79" s="5">
        <f t="shared" si="21"/>
        <v>4.0000000000000036E-2</v>
      </c>
      <c r="E79" s="7">
        <v>2E-3</v>
      </c>
      <c r="F79" s="5">
        <f t="shared" si="22"/>
        <v>2.0819999999999999</v>
      </c>
      <c r="G79" s="5">
        <f t="shared" si="23"/>
        <v>1.998</v>
      </c>
    </row>
    <row r="80" spans="1:7">
      <c r="A80" t="s">
        <v>81</v>
      </c>
      <c r="B80" s="5">
        <v>2.25</v>
      </c>
      <c r="C80" s="5">
        <v>2.34</v>
      </c>
      <c r="D80" s="5">
        <f t="shared" si="21"/>
        <v>4.4999999999999929E-2</v>
      </c>
      <c r="E80" s="7">
        <v>2E-3</v>
      </c>
      <c r="F80" s="5">
        <f t="shared" si="22"/>
        <v>2.3419999999999996</v>
      </c>
      <c r="G80" s="5">
        <f t="shared" si="23"/>
        <v>2.2480000000000002</v>
      </c>
    </row>
    <row r="81" spans="1:9">
      <c r="A81" t="s">
        <v>82</v>
      </c>
      <c r="B81" s="5">
        <v>2.75</v>
      </c>
      <c r="C81" s="5">
        <v>2.84</v>
      </c>
      <c r="D81" s="5">
        <f t="shared" si="21"/>
        <v>4.4999999999999929E-2</v>
      </c>
      <c r="E81" s="7">
        <v>2E-3</v>
      </c>
      <c r="F81" s="5">
        <f t="shared" si="22"/>
        <v>2.8419999999999996</v>
      </c>
      <c r="G81" s="5">
        <f t="shared" si="23"/>
        <v>2.7480000000000002</v>
      </c>
    </row>
    <row r="83" spans="1:9">
      <c r="A83" s="1" t="s">
        <v>87</v>
      </c>
    </row>
    <row r="85" spans="1:9">
      <c r="A85" t="s">
        <v>88</v>
      </c>
      <c r="B85" s="5">
        <v>0.71499999999999997</v>
      </c>
      <c r="C85" s="5">
        <v>0.75900000000000001</v>
      </c>
      <c r="D85" s="5">
        <f>(C85-B85)/2</f>
        <v>2.200000000000002E-2</v>
      </c>
      <c r="E85" s="7">
        <v>2E-3</v>
      </c>
      <c r="F85" s="5">
        <f>C85+E85</f>
        <v>0.76100000000000001</v>
      </c>
      <c r="G85" s="5">
        <f>B85-E85</f>
        <v>0.71299999999999997</v>
      </c>
    </row>
    <row r="86" spans="1:9">
      <c r="A86" t="s">
        <v>89</v>
      </c>
      <c r="B86" s="5">
        <v>0.86499999999999999</v>
      </c>
      <c r="C86" s="5">
        <v>0.90800000000000003</v>
      </c>
      <c r="D86" s="5">
        <f>(C86-B86)/2</f>
        <v>2.1500000000000019E-2</v>
      </c>
      <c r="E86" s="7">
        <v>2E-3</v>
      </c>
      <c r="F86" s="5">
        <f>C86+E86</f>
        <v>0.91</v>
      </c>
      <c r="G86" s="5">
        <f>B86-E86</f>
        <v>0.86299999999999999</v>
      </c>
    </row>
    <row r="87" spans="1:9" ht="45">
      <c r="A87" t="s">
        <v>90</v>
      </c>
      <c r="B87" s="5">
        <v>1.0389999999999999</v>
      </c>
      <c r="C87" s="5">
        <v>1.06</v>
      </c>
      <c r="D87" s="5">
        <f>(C87-B87)/2</f>
        <v>1.0500000000000065E-2</v>
      </c>
      <c r="E87" s="7">
        <v>2E-3</v>
      </c>
      <c r="F87" s="5">
        <f>C87+E87</f>
        <v>1.0620000000000001</v>
      </c>
      <c r="G87" s="5">
        <f>B87-E87</f>
        <v>1.0369999999999999</v>
      </c>
      <c r="H87" t="s">
        <v>91</v>
      </c>
      <c r="I87" s="6" t="s">
        <v>95</v>
      </c>
    </row>
    <row r="88" spans="1:9">
      <c r="A88" t="s">
        <v>92</v>
      </c>
      <c r="B88" s="5">
        <v>1.3</v>
      </c>
      <c r="C88" s="5">
        <v>1.34</v>
      </c>
      <c r="D88" s="5">
        <f>(C88-B88)/2</f>
        <v>2.0000000000000018E-2</v>
      </c>
      <c r="E88" s="7">
        <v>2E-3</v>
      </c>
      <c r="F88" s="5">
        <f>C88+E88</f>
        <v>1.3420000000000001</v>
      </c>
      <c r="G88" s="5">
        <f>B88-E88</f>
        <v>1.298</v>
      </c>
      <c r="I88" s="6" t="s">
        <v>94</v>
      </c>
    </row>
    <row r="90" spans="1:9" ht="30">
      <c r="A90" s="1" t="s">
        <v>98</v>
      </c>
      <c r="H90" t="s">
        <v>106</v>
      </c>
      <c r="I90" s="4" t="s">
        <v>267</v>
      </c>
    </row>
    <row r="91" spans="1:9">
      <c r="A91" s="1"/>
    </row>
    <row r="92" spans="1:9">
      <c r="A92" s="9" t="s">
        <v>3</v>
      </c>
      <c r="B92" s="10" t="s">
        <v>305</v>
      </c>
      <c r="C92" s="10" t="s">
        <v>306</v>
      </c>
      <c r="D92" s="10" t="s">
        <v>307</v>
      </c>
      <c r="E92" s="10" t="s">
        <v>308</v>
      </c>
      <c r="F92" s="10" t="s">
        <v>4</v>
      </c>
      <c r="G92" s="10" t="s">
        <v>5</v>
      </c>
      <c r="H92" s="10" t="s">
        <v>6</v>
      </c>
      <c r="I92" s="11" t="s">
        <v>15</v>
      </c>
    </row>
    <row r="93" spans="1:9">
      <c r="A93" t="s">
        <v>99</v>
      </c>
      <c r="B93" s="5">
        <v>1.8</v>
      </c>
      <c r="C93" s="5">
        <v>1.88</v>
      </c>
      <c r="D93" s="5">
        <f>(C93-B93)/2</f>
        <v>3.9999999999999925E-2</v>
      </c>
      <c r="E93" s="7">
        <v>2E-3</v>
      </c>
      <c r="F93" s="5">
        <f>C93+E93</f>
        <v>1.8819999999999999</v>
      </c>
      <c r="G93" s="5">
        <f>B93-E93</f>
        <v>1.798</v>
      </c>
      <c r="H93" t="s">
        <v>101</v>
      </c>
    </row>
    <row r="94" spans="1:9">
      <c r="A94" t="s">
        <v>100</v>
      </c>
      <c r="B94" s="5">
        <v>2.56</v>
      </c>
      <c r="C94" s="5">
        <v>2.64</v>
      </c>
      <c r="D94" s="5">
        <f>(C94-B94)/2</f>
        <v>4.0000000000000036E-2</v>
      </c>
      <c r="E94" s="7">
        <v>2E-3</v>
      </c>
      <c r="F94" s="5">
        <f>C94+E94</f>
        <v>2.6419999999999999</v>
      </c>
      <c r="G94" s="5">
        <f>B94-E94</f>
        <v>2.5580000000000003</v>
      </c>
      <c r="H94" t="s">
        <v>102</v>
      </c>
    </row>
    <row r="95" spans="1:9">
      <c r="A95" t="s">
        <v>103</v>
      </c>
      <c r="B95" s="5">
        <v>3.9</v>
      </c>
      <c r="C95" s="5">
        <v>3.9870000000000001</v>
      </c>
      <c r="D95" s="5">
        <f>(C95-B95)/2</f>
        <v>4.3500000000000094E-2</v>
      </c>
      <c r="E95" s="7">
        <v>2E-3</v>
      </c>
      <c r="F95" s="5">
        <f>C95+E95</f>
        <v>3.9889999999999999</v>
      </c>
      <c r="G95" s="5">
        <f>B95-E95</f>
        <v>3.8980000000000001</v>
      </c>
      <c r="H95" t="s">
        <v>104</v>
      </c>
    </row>
    <row r="98" spans="1:9">
      <c r="A98" s="1" t="s">
        <v>105</v>
      </c>
      <c r="H98" t="s">
        <v>312</v>
      </c>
    </row>
    <row r="99" spans="1:9">
      <c r="A99" s="1"/>
    </row>
    <row r="100" spans="1:9">
      <c r="A100" s="9" t="s">
        <v>3</v>
      </c>
      <c r="B100" s="10" t="s">
        <v>305</v>
      </c>
      <c r="C100" s="10" t="s">
        <v>306</v>
      </c>
      <c r="D100" s="10" t="s">
        <v>307</v>
      </c>
      <c r="E100" s="10" t="s">
        <v>308</v>
      </c>
      <c r="F100" s="10" t="s">
        <v>4</v>
      </c>
      <c r="G100" s="10" t="s">
        <v>5</v>
      </c>
      <c r="H100" s="10" t="s">
        <v>6</v>
      </c>
      <c r="I100" s="11" t="s">
        <v>15</v>
      </c>
    </row>
    <row r="101" spans="1:9">
      <c r="A101" t="s">
        <v>107</v>
      </c>
      <c r="B101">
        <v>1.1499999999999999</v>
      </c>
      <c r="C101" s="5">
        <v>1.274</v>
      </c>
      <c r="D101" s="5">
        <f t="shared" ref="D101:D109" si="24">(C101-B101)/2</f>
        <v>6.2000000000000055E-2</v>
      </c>
      <c r="E101" s="7">
        <v>3.0000000000000001E-3</v>
      </c>
      <c r="F101" s="5">
        <f t="shared" ref="F101:F109" si="25">C101+E101</f>
        <v>1.2769999999999999</v>
      </c>
      <c r="G101" s="5">
        <f t="shared" ref="G101:G109" si="26">B101-E101</f>
        <v>1.147</v>
      </c>
      <c r="H101" t="s">
        <v>313</v>
      </c>
    </row>
    <row r="102" spans="1:9">
      <c r="A102" t="s">
        <v>108</v>
      </c>
      <c r="B102">
        <v>1.52</v>
      </c>
      <c r="C102" s="5">
        <v>1.6439999999999999</v>
      </c>
      <c r="D102" s="5">
        <f t="shared" si="24"/>
        <v>6.1999999999999944E-2</v>
      </c>
      <c r="E102" s="7">
        <v>3.0000000000000001E-3</v>
      </c>
      <c r="F102" s="5">
        <f t="shared" si="25"/>
        <v>1.6469999999999998</v>
      </c>
      <c r="G102" s="5">
        <f t="shared" si="26"/>
        <v>1.5170000000000001</v>
      </c>
      <c r="H102" t="s">
        <v>313</v>
      </c>
    </row>
    <row r="103" spans="1:9">
      <c r="A103" t="s">
        <v>109</v>
      </c>
      <c r="B103">
        <v>2.15</v>
      </c>
      <c r="C103" s="5">
        <v>2.274</v>
      </c>
      <c r="D103" s="5">
        <f t="shared" si="24"/>
        <v>6.2000000000000055E-2</v>
      </c>
      <c r="E103" s="7">
        <v>3.0000000000000001E-3</v>
      </c>
      <c r="F103" s="5">
        <f t="shared" si="25"/>
        <v>2.2770000000000001</v>
      </c>
      <c r="G103" s="5">
        <f t="shared" si="26"/>
        <v>2.1469999999999998</v>
      </c>
      <c r="H103" t="s">
        <v>313</v>
      </c>
    </row>
    <row r="104" spans="1:9">
      <c r="A104" t="s">
        <v>110</v>
      </c>
      <c r="B104">
        <v>2.56</v>
      </c>
      <c r="C104" s="5">
        <v>2.6840000000000002</v>
      </c>
      <c r="D104" s="5">
        <f t="shared" si="24"/>
        <v>6.2000000000000055E-2</v>
      </c>
      <c r="E104" s="7">
        <v>3.0000000000000001E-3</v>
      </c>
      <c r="F104" s="5">
        <f t="shared" si="25"/>
        <v>2.6870000000000003</v>
      </c>
      <c r="G104" s="5">
        <f t="shared" si="26"/>
        <v>2.5569999999999999</v>
      </c>
      <c r="H104" t="s">
        <v>313</v>
      </c>
    </row>
    <row r="105" spans="1:9">
      <c r="A105" t="s">
        <v>111</v>
      </c>
      <c r="B105" s="5">
        <v>3</v>
      </c>
      <c r="C105" s="5">
        <v>3.1240000000000001</v>
      </c>
      <c r="D105" s="5">
        <f t="shared" si="24"/>
        <v>6.2000000000000055E-2</v>
      </c>
      <c r="E105" s="5">
        <v>3.0000000000000001E-3</v>
      </c>
      <c r="F105" s="5">
        <f t="shared" si="25"/>
        <v>3.1270000000000002</v>
      </c>
      <c r="G105" s="5">
        <f t="shared" si="26"/>
        <v>2.9969999999999999</v>
      </c>
      <c r="H105" t="s">
        <v>313</v>
      </c>
    </row>
    <row r="106" spans="1:9">
      <c r="A106" t="s">
        <v>112</v>
      </c>
      <c r="B106" s="5">
        <v>3.9</v>
      </c>
      <c r="C106" s="5">
        <v>4.024</v>
      </c>
      <c r="D106" s="5">
        <f t="shared" si="24"/>
        <v>6.2000000000000055E-2</v>
      </c>
      <c r="E106" s="5">
        <v>3.0000000000000001E-3</v>
      </c>
      <c r="F106" s="5">
        <f t="shared" si="25"/>
        <v>4.0270000000000001</v>
      </c>
      <c r="G106" s="5">
        <f t="shared" si="26"/>
        <v>3.8969999999999998</v>
      </c>
      <c r="H106" t="s">
        <v>313</v>
      </c>
    </row>
    <row r="107" spans="1:9">
      <c r="A107" t="s">
        <v>113</v>
      </c>
      <c r="B107" s="5">
        <v>5.5</v>
      </c>
      <c r="C107" s="5">
        <v>5.6539999999999999</v>
      </c>
      <c r="D107" s="5">
        <f t="shared" si="24"/>
        <v>7.6999999999999957E-2</v>
      </c>
      <c r="E107" s="5">
        <v>3.0000000000000001E-3</v>
      </c>
      <c r="F107" s="5">
        <f t="shared" si="25"/>
        <v>5.657</v>
      </c>
      <c r="G107" s="5">
        <f t="shared" si="26"/>
        <v>5.4969999999999999</v>
      </c>
      <c r="H107" t="s">
        <v>311</v>
      </c>
    </row>
    <row r="108" spans="1:9">
      <c r="A108" t="s">
        <v>114</v>
      </c>
      <c r="B108" s="5">
        <v>6</v>
      </c>
      <c r="C108" s="5">
        <v>6.1479999999999997</v>
      </c>
      <c r="D108" s="5">
        <f t="shared" si="24"/>
        <v>7.3999999999999844E-2</v>
      </c>
      <c r="E108" s="5">
        <v>3.0000000000000001E-3</v>
      </c>
      <c r="F108" s="5">
        <f t="shared" si="25"/>
        <v>6.1509999999999998</v>
      </c>
      <c r="G108" s="5">
        <f t="shared" si="26"/>
        <v>5.9969999999999999</v>
      </c>
      <c r="H108" t="s">
        <v>311</v>
      </c>
    </row>
    <row r="109" spans="1:9">
      <c r="A109" t="s">
        <v>310</v>
      </c>
      <c r="B109" s="5">
        <v>7.5</v>
      </c>
      <c r="C109" s="5">
        <v>7.66</v>
      </c>
      <c r="D109" s="5">
        <f t="shared" si="24"/>
        <v>8.0000000000000071E-2</v>
      </c>
      <c r="E109" s="5">
        <v>3.0000000000000001E-3</v>
      </c>
      <c r="F109" s="5">
        <f t="shared" si="25"/>
        <v>7.6630000000000003</v>
      </c>
      <c r="G109" s="5">
        <f t="shared" si="26"/>
        <v>7.4969999999999999</v>
      </c>
      <c r="H109" t="s">
        <v>311</v>
      </c>
    </row>
    <row r="111" spans="1:9">
      <c r="A111" s="1" t="s">
        <v>115</v>
      </c>
      <c r="H111" t="s">
        <v>174</v>
      </c>
    </row>
    <row r="112" spans="1:9">
      <c r="A112" s="1"/>
    </row>
    <row r="113" spans="1:9">
      <c r="A113" s="9" t="s">
        <v>3</v>
      </c>
      <c r="B113" s="10" t="s">
        <v>305</v>
      </c>
      <c r="C113" s="10" t="s">
        <v>306</v>
      </c>
      <c r="D113" s="10" t="s">
        <v>307</v>
      </c>
      <c r="E113" s="10" t="s">
        <v>308</v>
      </c>
      <c r="F113" s="10" t="s">
        <v>4</v>
      </c>
      <c r="G113" s="10" t="s">
        <v>5</v>
      </c>
      <c r="H113" s="10" t="s">
        <v>6</v>
      </c>
      <c r="I113" s="11" t="s">
        <v>15</v>
      </c>
    </row>
    <row r="114" spans="1:9">
      <c r="A114" t="s">
        <v>116</v>
      </c>
      <c r="B114" s="5">
        <v>0.71499999999999997</v>
      </c>
      <c r="C114" s="5">
        <v>0.76500000000000001</v>
      </c>
      <c r="D114" s="5">
        <f t="shared" ref="D114:D123" si="27">(C114-B114)/2</f>
        <v>2.5000000000000022E-2</v>
      </c>
      <c r="E114" s="5">
        <v>3.0000000000000001E-3</v>
      </c>
      <c r="F114" s="5">
        <f t="shared" ref="F114:F123" si="28">C114+E114</f>
        <v>0.76800000000000002</v>
      </c>
      <c r="G114" s="5">
        <f t="shared" ref="G114:G123" si="29">B114-E114</f>
        <v>0.71199999999999997</v>
      </c>
    </row>
    <row r="115" spans="1:9">
      <c r="A115" t="s">
        <v>117</v>
      </c>
      <c r="B115" s="5">
        <v>0.95</v>
      </c>
      <c r="C115" s="5">
        <v>1</v>
      </c>
      <c r="D115" s="5">
        <f t="shared" si="27"/>
        <v>2.5000000000000022E-2</v>
      </c>
      <c r="E115" s="5">
        <v>3.0000000000000001E-3</v>
      </c>
      <c r="F115" s="5">
        <f t="shared" si="28"/>
        <v>1.0029999999999999</v>
      </c>
      <c r="G115" s="5">
        <f t="shared" si="29"/>
        <v>0.94699999999999995</v>
      </c>
    </row>
    <row r="116" spans="1:9">
      <c r="A116" t="s">
        <v>118</v>
      </c>
      <c r="B116" s="5">
        <v>1.1399999999999999</v>
      </c>
      <c r="C116" s="5">
        <v>1.21</v>
      </c>
      <c r="D116" s="5">
        <f t="shared" si="27"/>
        <v>3.5000000000000031E-2</v>
      </c>
      <c r="E116" s="5">
        <v>3.0000000000000001E-3</v>
      </c>
      <c r="F116" s="5">
        <f t="shared" si="28"/>
        <v>1.2129999999999999</v>
      </c>
      <c r="G116" s="5">
        <f t="shared" si="29"/>
        <v>1.137</v>
      </c>
    </row>
    <row r="117" spans="1:9">
      <c r="A117" t="s">
        <v>119</v>
      </c>
      <c r="B117" s="5">
        <v>1.52</v>
      </c>
      <c r="C117" s="5">
        <v>1.63</v>
      </c>
      <c r="D117" s="5">
        <f t="shared" si="27"/>
        <v>5.4999999999999938E-2</v>
      </c>
      <c r="E117" s="5">
        <v>3.0000000000000001E-3</v>
      </c>
      <c r="F117" s="5">
        <f t="shared" si="28"/>
        <v>1.6329999999999998</v>
      </c>
      <c r="G117" s="5">
        <f t="shared" si="29"/>
        <v>1.5170000000000001</v>
      </c>
    </row>
    <row r="118" spans="1:9">
      <c r="A118" t="s">
        <v>120</v>
      </c>
      <c r="B118" s="5">
        <v>2.14</v>
      </c>
      <c r="C118" s="5">
        <v>2.2599999999999998</v>
      </c>
      <c r="D118" s="5">
        <f t="shared" si="27"/>
        <v>5.9999999999999831E-2</v>
      </c>
      <c r="E118" s="5">
        <v>3.0000000000000001E-3</v>
      </c>
      <c r="F118" s="5">
        <f t="shared" si="28"/>
        <v>2.2629999999999999</v>
      </c>
      <c r="G118" s="5">
        <f t="shared" si="29"/>
        <v>2.137</v>
      </c>
    </row>
    <row r="119" spans="1:9">
      <c r="A119" t="s">
        <v>121</v>
      </c>
      <c r="B119" s="5">
        <v>2.56</v>
      </c>
      <c r="C119" s="5">
        <v>2.63</v>
      </c>
      <c r="D119" s="5">
        <f t="shared" si="27"/>
        <v>3.499999999999992E-2</v>
      </c>
      <c r="E119" s="5">
        <v>3.0000000000000001E-3</v>
      </c>
      <c r="F119" s="5">
        <f t="shared" si="28"/>
        <v>2.633</v>
      </c>
      <c r="G119" s="5">
        <f t="shared" si="29"/>
        <v>2.5569999999999999</v>
      </c>
    </row>
    <row r="120" spans="1:9">
      <c r="A120" t="s">
        <v>122</v>
      </c>
      <c r="B120" s="5">
        <v>3</v>
      </c>
      <c r="C120" s="5">
        <v>3.1</v>
      </c>
      <c r="D120" s="5">
        <f t="shared" si="27"/>
        <v>5.0000000000000044E-2</v>
      </c>
      <c r="E120" s="5">
        <v>3.0000000000000001E-3</v>
      </c>
      <c r="F120" s="5">
        <f t="shared" si="28"/>
        <v>3.1030000000000002</v>
      </c>
      <c r="G120" s="5">
        <f t="shared" si="29"/>
        <v>2.9969999999999999</v>
      </c>
    </row>
    <row r="121" spans="1:9">
      <c r="A121" t="s">
        <v>123</v>
      </c>
      <c r="B121" s="5">
        <v>3.9</v>
      </c>
      <c r="C121" s="5">
        <v>4</v>
      </c>
      <c r="D121" s="5">
        <f t="shared" si="27"/>
        <v>5.0000000000000044E-2</v>
      </c>
      <c r="E121" s="5">
        <v>3.0000000000000001E-3</v>
      </c>
      <c r="F121" s="5">
        <f t="shared" si="28"/>
        <v>4.0030000000000001</v>
      </c>
      <c r="G121" s="5">
        <f t="shared" si="29"/>
        <v>3.8969999999999998</v>
      </c>
    </row>
    <row r="122" spans="1:9">
      <c r="A122" t="s">
        <v>124</v>
      </c>
      <c r="B122" s="5">
        <v>5.38</v>
      </c>
      <c r="C122" s="5">
        <v>5.54</v>
      </c>
      <c r="D122" s="5">
        <f t="shared" si="27"/>
        <v>8.0000000000000071E-2</v>
      </c>
      <c r="E122" s="5">
        <v>3.0000000000000001E-3</v>
      </c>
      <c r="F122" s="5">
        <f t="shared" si="28"/>
        <v>5.5430000000000001</v>
      </c>
      <c r="G122" s="5">
        <f t="shared" si="29"/>
        <v>5.3769999999999998</v>
      </c>
    </row>
    <row r="123" spans="1:9">
      <c r="A123" t="s">
        <v>125</v>
      </c>
      <c r="B123" s="5">
        <v>7.5149999999999997</v>
      </c>
      <c r="C123" s="5">
        <v>7.6749999999999998</v>
      </c>
      <c r="D123" s="5">
        <f t="shared" si="27"/>
        <v>8.0000000000000071E-2</v>
      </c>
      <c r="E123" s="5">
        <v>3.0000000000000001E-3</v>
      </c>
      <c r="F123" s="5">
        <f t="shared" si="28"/>
        <v>7.6779999999999999</v>
      </c>
      <c r="G123" s="5">
        <f t="shared" si="29"/>
        <v>7.5119999999999996</v>
      </c>
    </row>
    <row r="125" spans="1:9">
      <c r="A125" t="s">
        <v>126</v>
      </c>
      <c r="B125" s="5">
        <v>3</v>
      </c>
      <c r="C125" s="5">
        <v>3.12</v>
      </c>
      <c r="D125" s="5">
        <f>(C125-B125)/2</f>
        <v>6.0000000000000053E-2</v>
      </c>
      <c r="E125" s="5">
        <v>3.0000000000000001E-3</v>
      </c>
      <c r="F125" s="5">
        <f>C125+E125</f>
        <v>3.1230000000000002</v>
      </c>
      <c r="G125" s="5">
        <f>B125-E125</f>
        <v>2.9969999999999999</v>
      </c>
    </row>
    <row r="126" spans="1:9">
      <c r="A126" t="s">
        <v>127</v>
      </c>
      <c r="B126" s="5">
        <v>3.9</v>
      </c>
      <c r="C126" s="5">
        <v>4.0199999999999996</v>
      </c>
      <c r="D126" s="5">
        <f>(C126-B126)/2</f>
        <v>5.9999999999999831E-2</v>
      </c>
      <c r="E126" s="5">
        <v>3.0000000000000001E-3</v>
      </c>
      <c r="F126" s="5">
        <f>C126+E126</f>
        <v>4.0229999999999997</v>
      </c>
      <c r="G126" s="5">
        <f>B126-E126</f>
        <v>3.8969999999999998</v>
      </c>
    </row>
    <row r="128" spans="1:9">
      <c r="A128" t="s">
        <v>128</v>
      </c>
      <c r="B128" s="5">
        <v>1.006</v>
      </c>
      <c r="C128" s="5">
        <v>1.127</v>
      </c>
      <c r="D128" s="5">
        <f t="shared" ref="D128:D135" si="30">(C128-B128)/2</f>
        <v>6.0499999999999998E-2</v>
      </c>
      <c r="E128" s="5">
        <v>3.0000000000000001E-3</v>
      </c>
      <c r="F128" s="5">
        <f t="shared" ref="F128:F135" si="31">C128+E128</f>
        <v>1.1299999999999999</v>
      </c>
      <c r="G128" s="5">
        <f t="shared" ref="G128:G135" si="32">B128-E128</f>
        <v>1.0030000000000001</v>
      </c>
      <c r="H128" t="s">
        <v>277</v>
      </c>
      <c r="I128" s="4" t="s">
        <v>278</v>
      </c>
    </row>
    <row r="129" spans="1:9">
      <c r="A129" t="s">
        <v>129</v>
      </c>
      <c r="B129" s="5">
        <v>1.3979999999999999</v>
      </c>
      <c r="C129" s="5">
        <v>1.52</v>
      </c>
      <c r="D129" s="5">
        <f t="shared" si="30"/>
        <v>6.1000000000000054E-2</v>
      </c>
      <c r="E129" s="5">
        <v>3.0000000000000001E-3</v>
      </c>
      <c r="F129" s="5">
        <f t="shared" si="31"/>
        <v>1.5229999999999999</v>
      </c>
      <c r="G129" s="5">
        <f t="shared" si="32"/>
        <v>1.395</v>
      </c>
      <c r="H129" t="s">
        <v>276</v>
      </c>
      <c r="I129" s="6" t="s">
        <v>268</v>
      </c>
    </row>
    <row r="130" spans="1:9">
      <c r="A130" t="s">
        <v>130</v>
      </c>
      <c r="B130" s="5">
        <v>2.0169999999999999</v>
      </c>
      <c r="C130" s="5">
        <v>2.1379999999999999</v>
      </c>
      <c r="D130" s="5">
        <f t="shared" si="30"/>
        <v>6.0499999999999998E-2</v>
      </c>
      <c r="E130" s="5">
        <v>3.0000000000000001E-3</v>
      </c>
      <c r="F130" s="5">
        <f t="shared" si="31"/>
        <v>2.141</v>
      </c>
      <c r="G130" s="5">
        <f t="shared" si="32"/>
        <v>2.0139999999999998</v>
      </c>
      <c r="H130" t="s">
        <v>275</v>
      </c>
      <c r="I130" s="4" t="s">
        <v>269</v>
      </c>
    </row>
    <row r="131" spans="1:9">
      <c r="A131" t="s">
        <v>131</v>
      </c>
      <c r="B131" s="5">
        <v>2.4790000000000001</v>
      </c>
      <c r="C131" s="5">
        <v>2.5550000000000002</v>
      </c>
      <c r="D131" s="5">
        <f t="shared" si="30"/>
        <v>3.8000000000000034E-2</v>
      </c>
      <c r="E131" s="5">
        <v>3.0000000000000001E-3</v>
      </c>
      <c r="F131" s="5">
        <f t="shared" si="31"/>
        <v>2.5580000000000003</v>
      </c>
      <c r="G131" s="5">
        <f t="shared" si="32"/>
        <v>2.476</v>
      </c>
      <c r="H131" t="s">
        <v>270</v>
      </c>
    </row>
    <row r="132" spans="1:9">
      <c r="A132" t="s">
        <v>132</v>
      </c>
      <c r="B132" s="5">
        <v>2.88</v>
      </c>
      <c r="C132" s="5">
        <v>2.99</v>
      </c>
      <c r="D132" s="5">
        <f t="shared" si="30"/>
        <v>5.500000000000016E-2</v>
      </c>
      <c r="E132" s="5">
        <v>3.0000000000000001E-3</v>
      </c>
      <c r="F132" s="5">
        <f t="shared" si="31"/>
        <v>2.9930000000000003</v>
      </c>
      <c r="G132" s="5">
        <f t="shared" si="32"/>
        <v>2.8769999999999998</v>
      </c>
      <c r="H132" t="s">
        <v>271</v>
      </c>
    </row>
    <row r="133" spans="1:9">
      <c r="A133" t="s">
        <v>133</v>
      </c>
      <c r="B133" s="5">
        <v>3.8113999999999999</v>
      </c>
      <c r="C133" s="5">
        <v>3.8839999999999999</v>
      </c>
      <c r="D133" s="5">
        <f t="shared" si="30"/>
        <v>3.6299999999999999E-2</v>
      </c>
      <c r="E133" s="5">
        <v>3.0000000000000001E-3</v>
      </c>
      <c r="F133" s="5">
        <f t="shared" si="31"/>
        <v>3.887</v>
      </c>
      <c r="G133" s="5">
        <f t="shared" si="32"/>
        <v>3.8083999999999998</v>
      </c>
      <c r="H133" t="s">
        <v>272</v>
      </c>
    </row>
    <row r="134" spans="1:9">
      <c r="A134" t="s">
        <v>134</v>
      </c>
      <c r="B134" s="5">
        <v>5.2720000000000002</v>
      </c>
      <c r="C134" s="5">
        <v>5.3719999999999999</v>
      </c>
      <c r="D134" s="5">
        <f t="shared" si="30"/>
        <v>4.9999999999999822E-2</v>
      </c>
      <c r="E134" s="5">
        <v>3.0000000000000001E-3</v>
      </c>
      <c r="F134" s="5">
        <f t="shared" si="31"/>
        <v>5.375</v>
      </c>
      <c r="G134" s="5">
        <f t="shared" si="32"/>
        <v>5.2690000000000001</v>
      </c>
      <c r="H134" t="s">
        <v>273</v>
      </c>
    </row>
    <row r="135" spans="1:9">
      <c r="A135" t="s">
        <v>135</v>
      </c>
      <c r="B135" s="5">
        <v>7.3979999999999997</v>
      </c>
      <c r="C135" s="5">
        <v>7.508</v>
      </c>
      <c r="D135" s="5">
        <f t="shared" si="30"/>
        <v>5.500000000000016E-2</v>
      </c>
      <c r="E135" s="5">
        <v>3.0000000000000001E-3</v>
      </c>
      <c r="F135" s="5">
        <f t="shared" si="31"/>
        <v>7.5110000000000001</v>
      </c>
      <c r="G135" s="5">
        <f t="shared" si="32"/>
        <v>7.3949999999999996</v>
      </c>
      <c r="H135" t="s">
        <v>274</v>
      </c>
    </row>
    <row r="137" spans="1:9">
      <c r="A137" t="s">
        <v>136</v>
      </c>
      <c r="B137" s="5">
        <v>1.7549999999999999</v>
      </c>
      <c r="C137" s="5">
        <v>2</v>
      </c>
      <c r="D137" s="5">
        <f t="shared" ref="D137:D142" si="33">(C137-B137)/2</f>
        <v>0.12250000000000005</v>
      </c>
      <c r="E137" s="5">
        <v>3.0000000000000001E-3</v>
      </c>
      <c r="F137" s="5">
        <f t="shared" ref="F137:F142" si="34">C137+E137</f>
        <v>2.0030000000000001</v>
      </c>
      <c r="G137" s="5">
        <f t="shared" ref="G137:G142" si="35">B137-E137</f>
        <v>1.752</v>
      </c>
    </row>
    <row r="138" spans="1:9">
      <c r="A138" t="s">
        <v>137</v>
      </c>
      <c r="B138" s="5">
        <v>2.2450000000000001</v>
      </c>
      <c r="C138" s="5">
        <v>2.4780000000000002</v>
      </c>
      <c r="D138" s="5">
        <f t="shared" si="33"/>
        <v>0.11650000000000005</v>
      </c>
      <c r="E138" s="5">
        <v>3.0000000000000001E-3</v>
      </c>
      <c r="F138" s="5">
        <f t="shared" si="34"/>
        <v>2.4810000000000003</v>
      </c>
      <c r="G138" s="5">
        <f t="shared" si="35"/>
        <v>2.242</v>
      </c>
    </row>
    <row r="139" spans="1:9">
      <c r="A139" t="s">
        <v>138</v>
      </c>
      <c r="B139" s="5">
        <v>2.625</v>
      </c>
      <c r="C139" s="5">
        <v>2.8780000000000001</v>
      </c>
      <c r="D139" s="5">
        <f t="shared" si="33"/>
        <v>0.12650000000000006</v>
      </c>
      <c r="E139" s="5">
        <v>3.0000000000000001E-3</v>
      </c>
      <c r="F139" s="5">
        <f t="shared" si="34"/>
        <v>2.8810000000000002</v>
      </c>
      <c r="G139" s="5">
        <f t="shared" si="35"/>
        <v>2.6219999999999999</v>
      </c>
    </row>
    <row r="140" spans="1:9">
      <c r="A140" t="s">
        <v>139</v>
      </c>
      <c r="B140" s="5">
        <v>3.5550000000000002</v>
      </c>
      <c r="C140" s="5">
        <v>3.7850000000000001</v>
      </c>
      <c r="D140" s="5">
        <f t="shared" si="33"/>
        <v>0.11499999999999999</v>
      </c>
      <c r="E140" s="5">
        <v>3.0000000000000001E-3</v>
      </c>
      <c r="F140" s="5">
        <f t="shared" si="34"/>
        <v>3.7880000000000003</v>
      </c>
      <c r="G140" s="5">
        <f t="shared" si="35"/>
        <v>3.552</v>
      </c>
    </row>
    <row r="141" spans="1:9">
      <c r="A141" t="s">
        <v>140</v>
      </c>
      <c r="B141" s="5">
        <v>4.9800000000000004</v>
      </c>
      <c r="C141" s="5">
        <v>5.24</v>
      </c>
      <c r="D141" s="5">
        <f t="shared" si="33"/>
        <v>0.12999999999999989</v>
      </c>
      <c r="E141" s="5">
        <v>3.0000000000000001E-3</v>
      </c>
      <c r="F141" s="5">
        <f t="shared" si="34"/>
        <v>5.2430000000000003</v>
      </c>
      <c r="G141" s="5">
        <f t="shared" si="35"/>
        <v>4.9770000000000003</v>
      </c>
    </row>
    <row r="142" spans="1:9">
      <c r="A142" t="s">
        <v>141</v>
      </c>
      <c r="B142" s="5">
        <v>7.3979999999999997</v>
      </c>
      <c r="C142" s="5">
        <v>7.508</v>
      </c>
      <c r="D142" s="5">
        <f t="shared" si="33"/>
        <v>5.500000000000016E-2</v>
      </c>
      <c r="E142" s="5">
        <v>3.0000000000000001E-3</v>
      </c>
      <c r="F142" s="5">
        <f t="shared" si="34"/>
        <v>7.5110000000000001</v>
      </c>
      <c r="G142" s="5">
        <f t="shared" si="35"/>
        <v>7.3949999999999996</v>
      </c>
    </row>
    <row r="145" spans="1:9">
      <c r="A145" s="1" t="s">
        <v>142</v>
      </c>
      <c r="H145" t="s">
        <v>157</v>
      </c>
    </row>
    <row r="146" spans="1:9">
      <c r="A146" s="1"/>
    </row>
    <row r="147" spans="1:9">
      <c r="A147" s="9" t="s">
        <v>3</v>
      </c>
      <c r="B147" s="10" t="s">
        <v>305</v>
      </c>
      <c r="C147" s="10" t="s">
        <v>306</v>
      </c>
      <c r="D147" s="10" t="s">
        <v>307</v>
      </c>
      <c r="E147" s="10" t="s">
        <v>308</v>
      </c>
      <c r="F147" s="10" t="s">
        <v>4</v>
      </c>
      <c r="G147" s="10" t="s">
        <v>5</v>
      </c>
      <c r="H147" s="10" t="s">
        <v>6</v>
      </c>
      <c r="I147" s="11" t="s">
        <v>15</v>
      </c>
    </row>
    <row r="148" spans="1:9">
      <c r="A148" t="s">
        <v>143</v>
      </c>
      <c r="B148" s="5">
        <v>0.53800000000000003</v>
      </c>
      <c r="C148" s="5">
        <v>0.55800000000000005</v>
      </c>
      <c r="D148" s="5">
        <f t="shared" ref="D148" si="36">(C148-B148)/2</f>
        <v>1.0000000000000009E-2</v>
      </c>
      <c r="E148" s="5">
        <v>3.0000000000000001E-3</v>
      </c>
      <c r="F148" s="5">
        <f t="shared" ref="F148" si="37">C148+E148</f>
        <v>0.56100000000000005</v>
      </c>
      <c r="G148" s="5">
        <f t="shared" ref="G148" si="38">B148-E148</f>
        <v>0.53500000000000003</v>
      </c>
      <c r="H148" t="s">
        <v>158</v>
      </c>
    </row>
    <row r="149" spans="1:9">
      <c r="A149" t="s">
        <v>144</v>
      </c>
      <c r="B149" s="5">
        <v>0.56399999999999995</v>
      </c>
      <c r="C149" s="5">
        <v>0.58399999999999996</v>
      </c>
      <c r="D149" s="5">
        <f t="shared" ref="D149" si="39">(C149-B149)/2</f>
        <v>1.0000000000000009E-2</v>
      </c>
      <c r="E149" s="5">
        <v>3.0000000000000001E-3</v>
      </c>
      <c r="F149" s="5">
        <f t="shared" ref="F149" si="40">C149+E149</f>
        <v>0.58699999999999997</v>
      </c>
      <c r="G149" s="5">
        <f t="shared" ref="G149" si="41">B149-E149</f>
        <v>0.56099999999999994</v>
      </c>
      <c r="H149" t="s">
        <v>158</v>
      </c>
    </row>
    <row r="150" spans="1:9">
      <c r="A150" t="s">
        <v>145</v>
      </c>
      <c r="B150" s="5">
        <v>0.71</v>
      </c>
      <c r="C150" s="5">
        <v>0.73599999999999999</v>
      </c>
      <c r="D150" s="5">
        <f t="shared" ref="D150" si="42">(C150-B150)/2</f>
        <v>1.3000000000000012E-2</v>
      </c>
      <c r="E150" s="5">
        <v>3.0000000000000001E-3</v>
      </c>
      <c r="F150" s="5">
        <f t="shared" ref="F150" si="43">C150+E150</f>
        <v>0.73899999999999999</v>
      </c>
      <c r="G150" s="5">
        <f t="shared" ref="G150" si="44">B150-E150</f>
        <v>0.70699999999999996</v>
      </c>
      <c r="H150" t="s">
        <v>158</v>
      </c>
    </row>
    <row r="151" spans="1:9">
      <c r="A151" t="s">
        <v>146</v>
      </c>
      <c r="B151" s="5">
        <v>0.74</v>
      </c>
      <c r="C151" s="5">
        <v>0.76600000000000001</v>
      </c>
      <c r="D151" s="5">
        <f t="shared" ref="D151:D154" si="45">(C151-B151)/2</f>
        <v>1.3000000000000012E-2</v>
      </c>
      <c r="E151" s="5">
        <v>3.0000000000000001E-3</v>
      </c>
      <c r="F151" s="5">
        <f t="shared" ref="F151" si="46">C151+E151</f>
        <v>0.76900000000000002</v>
      </c>
      <c r="G151" s="5">
        <f t="shared" ref="G151" si="47">B151-E151</f>
        <v>0.73699999999999999</v>
      </c>
      <c r="H151" t="s">
        <v>158</v>
      </c>
    </row>
    <row r="152" spans="1:9">
      <c r="A152" t="s">
        <v>147</v>
      </c>
      <c r="B152" s="5">
        <v>0.86399999999999999</v>
      </c>
      <c r="C152" s="5">
        <v>0.89</v>
      </c>
      <c r="D152" s="5">
        <f t="shared" si="45"/>
        <v>1.3000000000000012E-2</v>
      </c>
      <c r="E152" s="5">
        <v>3.0000000000000001E-3</v>
      </c>
      <c r="F152" s="5">
        <f t="shared" ref="F152" si="48">C152+E152</f>
        <v>0.89300000000000002</v>
      </c>
      <c r="G152" s="5">
        <f t="shared" ref="G152" si="49">B152-E152</f>
        <v>0.86099999999999999</v>
      </c>
      <c r="H152" t="s">
        <v>159</v>
      </c>
    </row>
    <row r="153" spans="1:9">
      <c r="A153" t="s">
        <v>148</v>
      </c>
      <c r="B153" s="5">
        <v>0.89400000000000002</v>
      </c>
      <c r="C153" s="5">
        <v>0.92</v>
      </c>
      <c r="D153" s="5">
        <f t="shared" si="45"/>
        <v>1.3000000000000012E-2</v>
      </c>
      <c r="E153" s="5">
        <v>3.0000000000000001E-3</v>
      </c>
      <c r="F153" s="5">
        <f t="shared" ref="F153" si="50">C153+E153</f>
        <v>0.92300000000000004</v>
      </c>
      <c r="G153" s="5">
        <f t="shared" ref="G153" si="51">B153-E153</f>
        <v>0.89100000000000001</v>
      </c>
      <c r="H153" t="s">
        <v>160</v>
      </c>
    </row>
    <row r="154" spans="1:9">
      <c r="A154" t="s">
        <v>149</v>
      </c>
      <c r="B154" s="5">
        <v>1.1200000000000001</v>
      </c>
      <c r="C154" s="5">
        <v>1.17</v>
      </c>
      <c r="D154" s="5">
        <f t="shared" si="45"/>
        <v>2.4999999999999911E-2</v>
      </c>
      <c r="E154" s="5">
        <v>3.0000000000000001E-3</v>
      </c>
      <c r="F154" s="5">
        <f t="shared" ref="F154" si="52">C154+E154</f>
        <v>1.1729999999999998</v>
      </c>
      <c r="G154" s="5">
        <f t="shared" ref="G154" si="53">B154-E154</f>
        <v>1.1170000000000002</v>
      </c>
      <c r="H154" t="s">
        <v>161</v>
      </c>
    </row>
    <row r="157" spans="1:9">
      <c r="A157" s="1" t="s">
        <v>162</v>
      </c>
      <c r="H157" t="s">
        <v>173</v>
      </c>
    </row>
    <row r="158" spans="1:9">
      <c r="A158" s="1"/>
    </row>
    <row r="159" spans="1:9">
      <c r="A159" s="9" t="s">
        <v>3</v>
      </c>
      <c r="B159" s="10" t="s">
        <v>305</v>
      </c>
      <c r="C159" s="10" t="s">
        <v>306</v>
      </c>
      <c r="D159" s="10" t="s">
        <v>307</v>
      </c>
      <c r="E159" s="10" t="s">
        <v>308</v>
      </c>
      <c r="F159" s="10" t="s">
        <v>4</v>
      </c>
      <c r="G159" s="10" t="s">
        <v>5</v>
      </c>
      <c r="H159" s="10" t="s">
        <v>6</v>
      </c>
      <c r="I159" s="11" t="s">
        <v>15</v>
      </c>
    </row>
    <row r="160" spans="1:9">
      <c r="A160" t="s">
        <v>163</v>
      </c>
      <c r="B160" s="5">
        <v>0.90300000000000002</v>
      </c>
      <c r="C160" s="5">
        <v>0.92100000000000004</v>
      </c>
      <c r="D160" s="5">
        <f t="shared" ref="D160" si="54">(C160-B160)/2</f>
        <v>9.000000000000008E-3</v>
      </c>
      <c r="E160" s="5">
        <v>3.0000000000000001E-3</v>
      </c>
      <c r="F160" s="5">
        <f t="shared" ref="F160" si="55">C160+E160</f>
        <v>0.92400000000000004</v>
      </c>
      <c r="G160" s="5">
        <f t="shared" ref="G160" si="56">B160-E160</f>
        <v>0.9</v>
      </c>
      <c r="H160" t="s">
        <v>165</v>
      </c>
    </row>
    <row r="161" spans="1:9">
      <c r="A161" t="s">
        <v>164</v>
      </c>
      <c r="B161" s="5">
        <v>1.1299999999999999</v>
      </c>
      <c r="C161" s="5">
        <v>1.17</v>
      </c>
      <c r="D161" s="5">
        <f t="shared" ref="D161" si="57">(C161-B161)/2</f>
        <v>2.0000000000000018E-2</v>
      </c>
      <c r="E161" s="5">
        <v>3.0000000000000001E-3</v>
      </c>
      <c r="F161" s="5">
        <f t="shared" ref="F161" si="58">C161+E161</f>
        <v>1.1729999999999998</v>
      </c>
      <c r="G161" s="5">
        <f t="shared" ref="G161" si="59">B161-E161</f>
        <v>1.127</v>
      </c>
      <c r="H161" t="s">
        <v>166</v>
      </c>
    </row>
    <row r="162" spans="1:9">
      <c r="A162" t="s">
        <v>167</v>
      </c>
      <c r="B162" s="5">
        <v>1.3</v>
      </c>
      <c r="C162" s="5">
        <v>1.34</v>
      </c>
      <c r="D162" s="5">
        <f t="shared" ref="D162" si="60">(C162-B162)/2</f>
        <v>2.0000000000000018E-2</v>
      </c>
      <c r="E162" s="5">
        <v>3.0000000000000001E-3</v>
      </c>
      <c r="F162" s="5">
        <f t="shared" ref="F162" si="61">C162+E162</f>
        <v>1.343</v>
      </c>
      <c r="G162" s="5">
        <f t="shared" ref="G162" si="62">B162-E162</f>
        <v>1.2970000000000002</v>
      </c>
      <c r="H162" t="s">
        <v>168</v>
      </c>
    </row>
    <row r="163" spans="1:9">
      <c r="A163" t="s">
        <v>169</v>
      </c>
      <c r="B163" s="5">
        <v>1.6</v>
      </c>
      <c r="C163" s="5">
        <v>1.64</v>
      </c>
      <c r="D163" s="5">
        <f t="shared" ref="D163" si="63">(C163-B163)/2</f>
        <v>1.9999999999999907E-2</v>
      </c>
      <c r="E163" s="5">
        <v>3.0000000000000001E-3</v>
      </c>
      <c r="F163" s="5">
        <f t="shared" ref="F163" si="64">C163+E163</f>
        <v>1.6429999999999998</v>
      </c>
      <c r="G163" s="5">
        <f t="shared" ref="G163" si="65">B163-E163</f>
        <v>1.5970000000000002</v>
      </c>
      <c r="H163" t="s">
        <v>170</v>
      </c>
    </row>
    <row r="164" spans="1:9">
      <c r="A164" t="s">
        <v>171</v>
      </c>
      <c r="B164" s="5">
        <v>2</v>
      </c>
      <c r="C164" s="5">
        <v>2.04</v>
      </c>
      <c r="D164" s="5">
        <f t="shared" ref="D164" si="66">(C164-B164)/2</f>
        <v>2.0000000000000018E-2</v>
      </c>
      <c r="E164" s="5">
        <v>3.0000000000000001E-3</v>
      </c>
      <c r="F164" s="5">
        <f t="shared" ref="F164" si="67">C164+E164</f>
        <v>2.0430000000000001</v>
      </c>
      <c r="G164" s="5">
        <f t="shared" ref="G164" si="68">B164-E164</f>
        <v>1.9970000000000001</v>
      </c>
      <c r="H164" t="s">
        <v>172</v>
      </c>
    </row>
    <row r="167" spans="1:9">
      <c r="A167" s="1" t="s">
        <v>175</v>
      </c>
    </row>
    <row r="168" spans="1:9">
      <c r="A168" s="1"/>
    </row>
    <row r="169" spans="1:9">
      <c r="A169" s="9" t="s">
        <v>3</v>
      </c>
      <c r="B169" s="10" t="s">
        <v>305</v>
      </c>
      <c r="C169" s="10" t="s">
        <v>306</v>
      </c>
      <c r="D169" s="10" t="s">
        <v>307</v>
      </c>
      <c r="E169" s="10" t="s">
        <v>308</v>
      </c>
      <c r="F169" s="10" t="s">
        <v>4</v>
      </c>
      <c r="G169" s="10" t="s">
        <v>5</v>
      </c>
      <c r="H169" s="10" t="s">
        <v>6</v>
      </c>
      <c r="I169" s="11" t="s">
        <v>15</v>
      </c>
    </row>
    <row r="170" spans="1:9">
      <c r="A170" s="1" t="s">
        <v>210</v>
      </c>
    </row>
    <row r="172" spans="1:9">
      <c r="A172" t="s">
        <v>194</v>
      </c>
      <c r="B172" s="5">
        <v>1.145</v>
      </c>
      <c r="C172" s="5">
        <v>1.2549999999999999</v>
      </c>
      <c r="D172" s="5">
        <f t="shared" ref="D172" si="69">(C172-B172)/2</f>
        <v>5.4999999999999938E-2</v>
      </c>
      <c r="E172" s="5">
        <v>2E-3</v>
      </c>
      <c r="F172" s="5">
        <f t="shared" ref="F172" si="70">C172+E172</f>
        <v>1.2569999999999999</v>
      </c>
      <c r="G172" s="5">
        <f t="shared" ref="G172" si="71">B172-E172</f>
        <v>1.143</v>
      </c>
      <c r="H172" t="s">
        <v>177</v>
      </c>
    </row>
    <row r="173" spans="1:9">
      <c r="A173" t="s">
        <v>195</v>
      </c>
      <c r="B173" s="5">
        <v>1.52</v>
      </c>
      <c r="C173" s="5">
        <v>1.645</v>
      </c>
      <c r="D173" s="5">
        <f t="shared" ref="D173" si="72">(C173-B173)/2</f>
        <v>6.25E-2</v>
      </c>
      <c r="E173" s="5">
        <v>2E-3</v>
      </c>
      <c r="F173" s="5">
        <f t="shared" ref="F173" si="73">C173+E173</f>
        <v>1.647</v>
      </c>
      <c r="G173" s="5">
        <f t="shared" ref="G173" si="74">B173-E173</f>
        <v>1.518</v>
      </c>
    </row>
    <row r="174" spans="1:9">
      <c r="A174" t="s">
        <v>196</v>
      </c>
      <c r="B174" s="5">
        <v>1.52</v>
      </c>
      <c r="C174" s="5">
        <v>1.6</v>
      </c>
      <c r="D174" s="5">
        <f t="shared" ref="D174" si="75">(C174-B174)/2</f>
        <v>4.0000000000000036E-2</v>
      </c>
      <c r="E174" s="5">
        <v>2E-3</v>
      </c>
      <c r="F174" s="5">
        <f t="shared" ref="F174" si="76">C174+E174</f>
        <v>1.6020000000000001</v>
      </c>
      <c r="G174" s="5">
        <f t="shared" ref="G174" si="77">B174-E174</f>
        <v>1.518</v>
      </c>
    </row>
    <row r="175" spans="1:9">
      <c r="A175" t="s">
        <v>197</v>
      </c>
      <c r="B175" s="5">
        <v>2.1520000000000001</v>
      </c>
      <c r="C175" s="5">
        <v>2.2770000000000001</v>
      </c>
      <c r="D175" s="5">
        <f t="shared" ref="D175" si="78">(C175-B175)/2</f>
        <v>6.25E-2</v>
      </c>
      <c r="E175" s="5">
        <v>2E-3</v>
      </c>
      <c r="F175" s="5">
        <f t="shared" ref="F175" si="79">C175+E175</f>
        <v>2.2789999999999999</v>
      </c>
      <c r="G175" s="5">
        <f t="shared" ref="G175" si="80">B175-E175</f>
        <v>2.1500000000000004</v>
      </c>
    </row>
    <row r="176" spans="1:9">
      <c r="A176" t="s">
        <v>198</v>
      </c>
      <c r="B176" s="5">
        <v>2.1520000000000001</v>
      </c>
      <c r="C176" s="5">
        <v>2.23</v>
      </c>
      <c r="D176" s="5">
        <f t="shared" ref="D176" si="81">(C176-B176)/2</f>
        <v>3.8999999999999924E-2</v>
      </c>
      <c r="E176" s="5">
        <v>2E-3</v>
      </c>
      <c r="F176" s="5">
        <f t="shared" ref="F176" si="82">C176+E176</f>
        <v>2.2319999999999998</v>
      </c>
      <c r="G176" s="5">
        <f t="shared" ref="G176" si="83">B176-E176</f>
        <v>2.1500000000000004</v>
      </c>
    </row>
    <row r="177" spans="1:9">
      <c r="A177" t="s">
        <v>199</v>
      </c>
      <c r="B177" s="5">
        <v>2.56</v>
      </c>
      <c r="C177" s="5">
        <v>2.6379999999999999</v>
      </c>
      <c r="D177" s="5">
        <f t="shared" ref="D177" si="84">(C177-B177)/2</f>
        <v>3.8999999999999924E-2</v>
      </c>
      <c r="E177" s="5">
        <v>2E-3</v>
      </c>
      <c r="F177" s="5">
        <f t="shared" ref="F177" si="85">C177+E177</f>
        <v>2.6399999999999997</v>
      </c>
      <c r="G177" s="5">
        <f t="shared" ref="G177" si="86">B177-E177</f>
        <v>2.5580000000000003</v>
      </c>
      <c r="H177" t="s">
        <v>176</v>
      </c>
      <c r="I177" s="6" t="s">
        <v>178</v>
      </c>
    </row>
    <row r="178" spans="1:9">
      <c r="A178" t="s">
        <v>200</v>
      </c>
      <c r="B178" s="5">
        <v>3</v>
      </c>
      <c r="C178" s="5">
        <v>3.125</v>
      </c>
      <c r="D178" s="5">
        <f t="shared" ref="D178:D187" si="87">(C178-B178)/2</f>
        <v>6.25E-2</v>
      </c>
      <c r="E178" s="5">
        <v>2E-3</v>
      </c>
      <c r="F178" s="5">
        <f t="shared" ref="F178:F187" si="88">C178+E178</f>
        <v>3.1269999999999998</v>
      </c>
      <c r="G178" s="5">
        <f t="shared" ref="G178:G187" si="89">B178-E178</f>
        <v>2.9980000000000002</v>
      </c>
    </row>
    <row r="179" spans="1:9">
      <c r="A179" t="s">
        <v>201</v>
      </c>
      <c r="B179" s="5">
        <v>3</v>
      </c>
      <c r="C179" s="5">
        <v>3.0979999999999999</v>
      </c>
      <c r="D179" s="5">
        <f t="shared" si="87"/>
        <v>4.8999999999999932E-2</v>
      </c>
      <c r="E179" s="5">
        <v>2E-3</v>
      </c>
      <c r="F179" s="5">
        <f t="shared" si="88"/>
        <v>3.0999999999999996</v>
      </c>
      <c r="G179" s="5">
        <f t="shared" si="89"/>
        <v>2.9980000000000002</v>
      </c>
    </row>
    <row r="180" spans="1:9">
      <c r="A180" t="s">
        <v>202</v>
      </c>
      <c r="B180" s="5">
        <v>3.9</v>
      </c>
      <c r="C180" s="5">
        <v>4.024</v>
      </c>
      <c r="D180" s="5">
        <f t="shared" si="87"/>
        <v>6.2000000000000055E-2</v>
      </c>
      <c r="E180" s="5">
        <v>2E-3</v>
      </c>
      <c r="F180" s="5">
        <f t="shared" si="88"/>
        <v>4.0259999999999998</v>
      </c>
      <c r="G180" s="5">
        <f t="shared" si="89"/>
        <v>3.8980000000000001</v>
      </c>
    </row>
    <row r="181" spans="1:9">
      <c r="A181" t="s">
        <v>203</v>
      </c>
      <c r="B181" s="5">
        <v>4.3734999999999999</v>
      </c>
      <c r="C181" s="5">
        <v>4.5</v>
      </c>
      <c r="D181" s="5">
        <f t="shared" si="87"/>
        <v>6.3250000000000028E-2</v>
      </c>
      <c r="E181" s="5">
        <v>2E-3</v>
      </c>
      <c r="F181" s="5">
        <f t="shared" si="88"/>
        <v>4.5019999999999998</v>
      </c>
      <c r="G181" s="5">
        <f t="shared" si="89"/>
        <v>4.3715000000000002</v>
      </c>
    </row>
    <row r="182" spans="1:9">
      <c r="A182" t="s">
        <v>204</v>
      </c>
      <c r="B182" s="5">
        <v>5</v>
      </c>
      <c r="C182" s="5">
        <v>5.15</v>
      </c>
      <c r="D182" s="5">
        <f t="shared" si="87"/>
        <v>7.5000000000000178E-2</v>
      </c>
      <c r="E182" s="5">
        <v>2E-3</v>
      </c>
      <c r="F182" s="5">
        <f t="shared" si="88"/>
        <v>5.1520000000000001</v>
      </c>
      <c r="G182" s="5">
        <f t="shared" si="89"/>
        <v>4.9980000000000002</v>
      </c>
    </row>
    <row r="183" spans="1:9">
      <c r="A183" t="s">
        <v>205</v>
      </c>
      <c r="B183" s="5">
        <v>5.375</v>
      </c>
      <c r="C183" s="5">
        <v>5.5250000000000004</v>
      </c>
      <c r="D183" s="5">
        <f t="shared" si="87"/>
        <v>7.5000000000000178E-2</v>
      </c>
      <c r="E183" s="5">
        <v>2E-3</v>
      </c>
      <c r="F183" s="5">
        <f t="shared" si="88"/>
        <v>5.5270000000000001</v>
      </c>
      <c r="G183" s="5">
        <f t="shared" si="89"/>
        <v>5.3730000000000002</v>
      </c>
      <c r="I183" s="6" t="s">
        <v>180</v>
      </c>
    </row>
    <row r="184" spans="1:9">
      <c r="A184" t="s">
        <v>206</v>
      </c>
      <c r="B184" s="5">
        <v>6</v>
      </c>
      <c r="C184" s="5">
        <v>6.17</v>
      </c>
      <c r="D184" s="5">
        <f t="shared" si="87"/>
        <v>8.4999999999999964E-2</v>
      </c>
      <c r="E184" s="5">
        <v>2E-3</v>
      </c>
      <c r="F184" s="5">
        <f t="shared" si="88"/>
        <v>6.1719999999999997</v>
      </c>
      <c r="G184" s="5">
        <f t="shared" si="89"/>
        <v>5.9980000000000002</v>
      </c>
      <c r="H184" t="s">
        <v>309</v>
      </c>
    </row>
    <row r="185" spans="1:9">
      <c r="A185" t="s">
        <v>207</v>
      </c>
      <c r="B185" s="5">
        <v>7.5179999999999998</v>
      </c>
      <c r="C185" s="5">
        <v>7.7080000000000002</v>
      </c>
      <c r="D185" s="5">
        <f t="shared" si="87"/>
        <v>9.5000000000000195E-2</v>
      </c>
      <c r="E185" s="5">
        <v>2E-3</v>
      </c>
      <c r="F185" s="5">
        <f t="shared" si="88"/>
        <v>7.71</v>
      </c>
      <c r="G185" s="5">
        <f t="shared" si="89"/>
        <v>7.516</v>
      </c>
    </row>
    <row r="186" spans="1:9">
      <c r="A186" t="s">
        <v>208</v>
      </c>
      <c r="B186" s="5">
        <v>7.8150000000000004</v>
      </c>
      <c r="C186" s="5">
        <v>8.0050000000000008</v>
      </c>
      <c r="D186" s="5">
        <f t="shared" si="87"/>
        <v>9.5000000000000195E-2</v>
      </c>
      <c r="E186" s="5">
        <v>2E-3</v>
      </c>
      <c r="F186" s="5">
        <f t="shared" si="88"/>
        <v>8.0070000000000014</v>
      </c>
      <c r="G186" s="5">
        <f t="shared" si="89"/>
        <v>7.8130000000000006</v>
      </c>
    </row>
    <row r="187" spans="1:9">
      <c r="A187" t="s">
        <v>209</v>
      </c>
      <c r="B187" s="5">
        <v>11.31</v>
      </c>
      <c r="C187" s="5">
        <v>11.5</v>
      </c>
      <c r="D187" s="5">
        <f t="shared" si="87"/>
        <v>9.4999999999999751E-2</v>
      </c>
      <c r="E187" s="5">
        <v>2E-3</v>
      </c>
      <c r="F187" s="5">
        <f t="shared" si="88"/>
        <v>11.502000000000001</v>
      </c>
      <c r="G187" s="5">
        <f t="shared" si="89"/>
        <v>11.308</v>
      </c>
      <c r="I187" s="6" t="s">
        <v>179</v>
      </c>
    </row>
    <row r="188" spans="1:9">
      <c r="I188" s="6"/>
    </row>
    <row r="189" spans="1:9">
      <c r="A189" s="1" t="s">
        <v>211</v>
      </c>
      <c r="I189" s="6"/>
    </row>
    <row r="191" spans="1:9">
      <c r="A191" t="s">
        <v>181</v>
      </c>
      <c r="B191" s="5">
        <v>1</v>
      </c>
      <c r="C191" s="5">
        <v>1.143</v>
      </c>
      <c r="D191" s="5">
        <f t="shared" ref="D191:D197" si="90">(C191-B191)/2</f>
        <v>7.1500000000000008E-2</v>
      </c>
      <c r="E191" s="5">
        <v>3.0000000000000001E-3</v>
      </c>
      <c r="F191" s="5">
        <f t="shared" ref="F191:F197" si="91">C191+E191</f>
        <v>1.1459999999999999</v>
      </c>
      <c r="G191" s="5">
        <f t="shared" ref="G191:G197" si="92">B191-E191</f>
        <v>0.997</v>
      </c>
    </row>
    <row r="192" spans="1:9">
      <c r="A192" t="s">
        <v>182</v>
      </c>
      <c r="B192" s="5">
        <v>1.37</v>
      </c>
      <c r="C192" s="5">
        <v>1.518</v>
      </c>
      <c r="D192" s="5">
        <f t="shared" si="90"/>
        <v>7.3999999999999955E-2</v>
      </c>
      <c r="E192" s="5">
        <v>3.0000000000000001E-3</v>
      </c>
      <c r="F192" s="5">
        <f t="shared" si="91"/>
        <v>1.5209999999999999</v>
      </c>
      <c r="G192" s="5">
        <f t="shared" si="92"/>
        <v>1.3670000000000002</v>
      </c>
    </row>
    <row r="193" spans="1:9">
      <c r="A193" t="s">
        <v>183</v>
      </c>
      <c r="B193" s="5">
        <v>2</v>
      </c>
      <c r="C193" s="5">
        <v>2.15</v>
      </c>
      <c r="D193" s="5">
        <f t="shared" si="90"/>
        <v>7.4999999999999956E-2</v>
      </c>
      <c r="E193" s="5">
        <v>3.0000000000000001E-3</v>
      </c>
      <c r="F193" s="5">
        <f t="shared" si="91"/>
        <v>2.153</v>
      </c>
      <c r="G193" s="5">
        <f t="shared" si="92"/>
        <v>1.9970000000000001</v>
      </c>
    </row>
    <row r="194" spans="1:9">
      <c r="A194" t="s">
        <v>227</v>
      </c>
      <c r="B194" s="5">
        <v>2.375</v>
      </c>
      <c r="C194" s="5">
        <v>2.5579999999999998</v>
      </c>
      <c r="D194" s="5">
        <f t="shared" ref="D194" si="93">(C194-B194)/2</f>
        <v>9.1499999999999915E-2</v>
      </c>
      <c r="E194" s="5">
        <v>3.0000000000000001E-3</v>
      </c>
      <c r="F194" s="5">
        <f t="shared" ref="F194" si="94">C194+E194</f>
        <v>2.5609999999999999</v>
      </c>
      <c r="G194" s="5">
        <f t="shared" ref="G194" si="95">B194-E194</f>
        <v>2.3719999999999999</v>
      </c>
    </row>
    <row r="195" spans="1:9">
      <c r="A195" t="s">
        <v>184</v>
      </c>
      <c r="B195" s="5">
        <v>2.875</v>
      </c>
      <c r="C195" s="5">
        <v>2.9980000000000002</v>
      </c>
      <c r="D195" s="5">
        <f t="shared" si="90"/>
        <v>6.150000000000011E-2</v>
      </c>
      <c r="E195" s="5">
        <v>3.0000000000000001E-3</v>
      </c>
      <c r="F195" s="5">
        <f t="shared" si="91"/>
        <v>3.0010000000000003</v>
      </c>
      <c r="G195" s="5">
        <f t="shared" si="92"/>
        <v>2.8719999999999999</v>
      </c>
    </row>
    <row r="196" spans="1:9">
      <c r="A196" t="s">
        <v>185</v>
      </c>
      <c r="B196" s="5">
        <v>3.7549999999999999</v>
      </c>
      <c r="C196" s="5">
        <v>3.899</v>
      </c>
      <c r="D196" s="5">
        <f t="shared" si="90"/>
        <v>7.2000000000000064E-2</v>
      </c>
      <c r="E196" s="5">
        <v>3.0000000000000001E-3</v>
      </c>
      <c r="F196" s="5">
        <f t="shared" si="91"/>
        <v>3.9020000000000001</v>
      </c>
      <c r="G196" s="5">
        <f t="shared" si="92"/>
        <v>3.7519999999999998</v>
      </c>
    </row>
    <row r="197" spans="1:9">
      <c r="A197" t="s">
        <v>186</v>
      </c>
      <c r="B197" s="5">
        <v>4.2290000000000001</v>
      </c>
      <c r="C197" s="5">
        <v>4.3730000000000002</v>
      </c>
      <c r="D197" s="5">
        <f t="shared" si="90"/>
        <v>7.2000000000000064E-2</v>
      </c>
      <c r="E197" s="5">
        <v>3.0000000000000001E-3</v>
      </c>
      <c r="F197" s="5">
        <f t="shared" si="91"/>
        <v>4.3760000000000003</v>
      </c>
      <c r="G197" s="5">
        <f t="shared" si="92"/>
        <v>4.226</v>
      </c>
      <c r="H197" t="s">
        <v>187</v>
      </c>
      <c r="I197" s="6" t="s">
        <v>179</v>
      </c>
    </row>
    <row r="198" spans="1:9">
      <c r="A198" t="s">
        <v>188</v>
      </c>
      <c r="B198" s="5">
        <v>4.8150000000000004</v>
      </c>
      <c r="C198" s="5">
        <v>4.9980000000000002</v>
      </c>
      <c r="D198" s="5">
        <f t="shared" ref="D198" si="96">(C198-B198)/2</f>
        <v>9.1499999999999915E-2</v>
      </c>
      <c r="E198" s="5">
        <v>3.0000000000000001E-3</v>
      </c>
      <c r="F198" s="5">
        <f t="shared" ref="F198" si="97">C198+E198</f>
        <v>5.0010000000000003</v>
      </c>
      <c r="G198" s="5">
        <f t="shared" ref="G198" si="98">B198-E198</f>
        <v>4.8120000000000003</v>
      </c>
    </row>
    <row r="199" spans="1:9">
      <c r="A199" t="s">
        <v>189</v>
      </c>
      <c r="B199" s="5">
        <v>5.1909999999999998</v>
      </c>
      <c r="C199" s="5">
        <v>5.3730000000000002</v>
      </c>
      <c r="D199" s="5">
        <f t="shared" ref="D199" si="99">(C199-B199)/2</f>
        <v>9.1000000000000192E-2</v>
      </c>
      <c r="E199" s="5">
        <v>3.0000000000000001E-3</v>
      </c>
      <c r="F199" s="5">
        <f t="shared" ref="F199" si="100">C199+E199</f>
        <v>5.3760000000000003</v>
      </c>
      <c r="G199" s="5">
        <f t="shared" ref="G199" si="101">B199-E199</f>
        <v>5.1879999999999997</v>
      </c>
      <c r="H199" t="s">
        <v>190</v>
      </c>
      <c r="I199" s="6" t="s">
        <v>179</v>
      </c>
    </row>
    <row r="200" spans="1:9">
      <c r="A200" t="s">
        <v>191</v>
      </c>
      <c r="B200" s="5">
        <v>5.7750000000000004</v>
      </c>
      <c r="C200" s="5">
        <v>5.9980000000000002</v>
      </c>
      <c r="D200" s="5">
        <f t="shared" ref="D200" si="102">(C200-B200)/2</f>
        <v>0.11149999999999993</v>
      </c>
      <c r="E200" s="5">
        <v>3.0000000000000001E-3</v>
      </c>
      <c r="F200" s="5">
        <f t="shared" ref="F200" si="103">C200+E200</f>
        <v>6.0010000000000003</v>
      </c>
      <c r="G200" s="5">
        <f t="shared" ref="G200" si="104">B200-E200</f>
        <v>5.7720000000000002</v>
      </c>
    </row>
    <row r="201" spans="1:9">
      <c r="A201" t="s">
        <v>192</v>
      </c>
      <c r="B201" s="5">
        <v>7.5890000000000004</v>
      </c>
      <c r="C201" s="5">
        <v>7.8129999999999997</v>
      </c>
      <c r="D201" s="5">
        <f t="shared" ref="D201" si="105">(C201-B201)/2</f>
        <v>0.11199999999999966</v>
      </c>
      <c r="E201" s="5">
        <v>3.0000000000000001E-3</v>
      </c>
      <c r="F201" s="5">
        <f t="shared" ref="F201" si="106">C201+E201</f>
        <v>7.8159999999999998</v>
      </c>
      <c r="G201" s="5">
        <f t="shared" ref="G201" si="107">B201-E201</f>
        <v>7.5860000000000003</v>
      </c>
      <c r="H201" t="s">
        <v>193</v>
      </c>
      <c r="I201" s="6" t="s">
        <v>179</v>
      </c>
    </row>
    <row r="202" spans="1:9">
      <c r="I202" s="6"/>
    </row>
    <row r="203" spans="1:9">
      <c r="A203" s="1" t="s">
        <v>279</v>
      </c>
      <c r="I203" s="6"/>
    </row>
    <row r="204" spans="1:9">
      <c r="I204" s="6"/>
    </row>
    <row r="205" spans="1:9">
      <c r="A205" t="s">
        <v>280</v>
      </c>
      <c r="B205" s="5">
        <v>1.145</v>
      </c>
      <c r="C205" s="5">
        <v>1.2549999999999999</v>
      </c>
      <c r="D205" s="5">
        <f t="shared" ref="D205" si="108">(C205-B205)/2</f>
        <v>5.4999999999999938E-2</v>
      </c>
      <c r="E205" s="5">
        <v>3.0000000000000001E-3</v>
      </c>
      <c r="F205" s="5">
        <f t="shared" ref="F205" si="109">C205+E205</f>
        <v>1.2579999999999998</v>
      </c>
      <c r="G205" s="5">
        <f t="shared" ref="G205" si="110">B205-E205</f>
        <v>1.1420000000000001</v>
      </c>
      <c r="H205" t="s">
        <v>281</v>
      </c>
      <c r="I205" s="6"/>
    </row>
    <row r="206" spans="1:9">
      <c r="A206" t="s">
        <v>282</v>
      </c>
      <c r="B206" s="5">
        <f>B173</f>
        <v>1.52</v>
      </c>
      <c r="C206" s="5">
        <f>C173</f>
        <v>1.645</v>
      </c>
      <c r="D206" s="5">
        <f t="shared" ref="D206" si="111">(C206-B206)/2</f>
        <v>6.25E-2</v>
      </c>
      <c r="E206" s="5">
        <v>3.0000000000000001E-3</v>
      </c>
      <c r="F206" s="5">
        <f t="shared" ref="F206" si="112">C206+E206</f>
        <v>1.6479999999999999</v>
      </c>
      <c r="G206" s="5">
        <f t="shared" ref="G206" si="113">B206-E206</f>
        <v>1.5170000000000001</v>
      </c>
      <c r="H206" t="s">
        <v>283</v>
      </c>
      <c r="I206" s="6" t="s">
        <v>179</v>
      </c>
    </row>
    <row r="207" spans="1:9">
      <c r="A207" t="s">
        <v>284</v>
      </c>
      <c r="B207" s="5">
        <f>B175</f>
        <v>2.1520000000000001</v>
      </c>
      <c r="C207" s="5">
        <f>C175</f>
        <v>2.2770000000000001</v>
      </c>
      <c r="D207" s="5">
        <f t="shared" ref="D207" si="114">(C207-B207)/2</f>
        <v>6.25E-2</v>
      </c>
      <c r="E207" s="5">
        <v>3.0000000000000001E-3</v>
      </c>
      <c r="F207" s="5">
        <f t="shared" ref="F207" si="115">C207+E207</f>
        <v>2.2800000000000002</v>
      </c>
      <c r="G207" s="5">
        <f t="shared" ref="G207" si="116">B207-E207</f>
        <v>2.149</v>
      </c>
      <c r="H207" t="s">
        <v>285</v>
      </c>
      <c r="I207" s="6" t="s">
        <v>179</v>
      </c>
    </row>
    <row r="208" spans="1:9">
      <c r="A208" t="s">
        <v>286</v>
      </c>
      <c r="B208" s="5">
        <f>B178</f>
        <v>3</v>
      </c>
      <c r="C208" s="5">
        <f>C178</f>
        <v>3.125</v>
      </c>
      <c r="D208" s="5">
        <f t="shared" ref="D208" si="117">(C208-B208)/2</f>
        <v>6.25E-2</v>
      </c>
      <c r="E208" s="5">
        <v>3.0000000000000001E-3</v>
      </c>
      <c r="F208" s="5">
        <f t="shared" ref="F208" si="118">C208+E208</f>
        <v>3.1280000000000001</v>
      </c>
      <c r="G208" s="5">
        <f t="shared" ref="G208" si="119">B208-E208</f>
        <v>2.9969999999999999</v>
      </c>
      <c r="H208" t="s">
        <v>287</v>
      </c>
      <c r="I208" s="6" t="s">
        <v>179</v>
      </c>
    </row>
    <row r="209" spans="1:9">
      <c r="A209" t="s">
        <v>288</v>
      </c>
      <c r="B209" s="5">
        <f>B180</f>
        <v>3.9</v>
      </c>
      <c r="C209" s="5">
        <f>C180</f>
        <v>4.024</v>
      </c>
      <c r="D209" s="5">
        <f t="shared" ref="D209:D210" si="120">(C209-B209)/2</f>
        <v>6.2000000000000055E-2</v>
      </c>
      <c r="E209" s="5">
        <v>3.0000000000000001E-3</v>
      </c>
      <c r="F209" s="5">
        <f t="shared" ref="F209:F210" si="121">C209+E209</f>
        <v>4.0270000000000001</v>
      </c>
      <c r="G209" s="5">
        <f t="shared" ref="G209:G210" si="122">B209-E209</f>
        <v>3.8969999999999998</v>
      </c>
      <c r="H209" t="s">
        <v>290</v>
      </c>
      <c r="I209" s="6" t="s">
        <v>179</v>
      </c>
    </row>
    <row r="210" spans="1:9">
      <c r="A210" t="s">
        <v>289</v>
      </c>
      <c r="B210" s="5">
        <f>B184</f>
        <v>6</v>
      </c>
      <c r="C210" s="5">
        <f>C184</f>
        <v>6.17</v>
      </c>
      <c r="D210" s="5">
        <f t="shared" si="120"/>
        <v>8.4999999999999964E-2</v>
      </c>
      <c r="E210" s="5">
        <v>3.0000000000000001E-3</v>
      </c>
      <c r="F210" s="5">
        <f t="shared" si="121"/>
        <v>6.173</v>
      </c>
      <c r="G210" s="5">
        <f t="shared" si="122"/>
        <v>5.9969999999999999</v>
      </c>
      <c r="H210" t="s">
        <v>291</v>
      </c>
      <c r="I210" s="6" t="s">
        <v>179</v>
      </c>
    </row>
    <row r="211" spans="1:9">
      <c r="I211" s="6"/>
    </row>
    <row r="212" spans="1:9">
      <c r="A212" s="1" t="s">
        <v>292</v>
      </c>
      <c r="I212" s="6"/>
    </row>
    <row r="213" spans="1:9">
      <c r="I213" s="6"/>
    </row>
    <row r="214" spans="1:9">
      <c r="A214" t="s">
        <v>293</v>
      </c>
      <c r="B214" s="5">
        <f t="shared" ref="B214:C216" si="123">B191</f>
        <v>1</v>
      </c>
      <c r="C214" s="5">
        <f t="shared" si="123"/>
        <v>1.143</v>
      </c>
      <c r="D214" s="5">
        <f t="shared" ref="D214" si="124">(C214-B214)/2</f>
        <v>7.1500000000000008E-2</v>
      </c>
      <c r="E214" s="5">
        <v>3.0000000000000001E-3</v>
      </c>
      <c r="F214" s="5">
        <f t="shared" ref="F214" si="125">C214+E214</f>
        <v>1.1459999999999999</v>
      </c>
      <c r="G214" s="5">
        <f t="shared" ref="G214" si="126">B214-E214</f>
        <v>0.997</v>
      </c>
      <c r="H214" t="s">
        <v>299</v>
      </c>
      <c r="I214" s="6" t="s">
        <v>179</v>
      </c>
    </row>
    <row r="215" spans="1:9">
      <c r="A215" t="s">
        <v>294</v>
      </c>
      <c r="B215" s="5">
        <f t="shared" si="123"/>
        <v>1.37</v>
      </c>
      <c r="C215" s="5">
        <f t="shared" si="123"/>
        <v>1.518</v>
      </c>
      <c r="D215" s="5">
        <f t="shared" ref="D215:D219" si="127">(C215-B215)/2</f>
        <v>7.3999999999999955E-2</v>
      </c>
      <c r="E215" s="5">
        <v>3.0000000000000001E-3</v>
      </c>
      <c r="F215" s="5">
        <f t="shared" ref="F215:F219" si="128">C215+E215</f>
        <v>1.5209999999999999</v>
      </c>
      <c r="G215" s="5">
        <f t="shared" ref="G215:G219" si="129">B215-E215</f>
        <v>1.3670000000000002</v>
      </c>
      <c r="H215" t="s">
        <v>300</v>
      </c>
      <c r="I215" s="6" t="s">
        <v>179</v>
      </c>
    </row>
    <row r="216" spans="1:9">
      <c r="A216" t="s">
        <v>295</v>
      </c>
      <c r="B216" s="5">
        <f t="shared" si="123"/>
        <v>2</v>
      </c>
      <c r="C216" s="5">
        <f t="shared" si="123"/>
        <v>2.15</v>
      </c>
      <c r="D216" s="5">
        <f t="shared" si="127"/>
        <v>7.4999999999999956E-2</v>
      </c>
      <c r="E216" s="5">
        <v>3.0000000000000001E-3</v>
      </c>
      <c r="F216" s="5">
        <f t="shared" si="128"/>
        <v>2.153</v>
      </c>
      <c r="G216" s="5">
        <f t="shared" si="129"/>
        <v>1.9970000000000001</v>
      </c>
      <c r="H216" t="s">
        <v>301</v>
      </c>
      <c r="I216" s="6" t="s">
        <v>179</v>
      </c>
    </row>
    <row r="217" spans="1:9">
      <c r="A217" t="s">
        <v>296</v>
      </c>
      <c r="B217" s="5">
        <f>B195</f>
        <v>2.875</v>
      </c>
      <c r="C217" s="5">
        <f>C195</f>
        <v>2.9980000000000002</v>
      </c>
      <c r="D217" s="5">
        <f t="shared" si="127"/>
        <v>6.150000000000011E-2</v>
      </c>
      <c r="E217" s="5">
        <v>3.0000000000000001E-3</v>
      </c>
      <c r="F217" s="5">
        <f t="shared" si="128"/>
        <v>3.0010000000000003</v>
      </c>
      <c r="G217" s="5">
        <f t="shared" si="129"/>
        <v>2.8719999999999999</v>
      </c>
      <c r="H217" t="s">
        <v>302</v>
      </c>
      <c r="I217" s="6" t="s">
        <v>179</v>
      </c>
    </row>
    <row r="218" spans="1:9">
      <c r="A218" t="s">
        <v>297</v>
      </c>
      <c r="B218" s="5">
        <f>B196</f>
        <v>3.7549999999999999</v>
      </c>
      <c r="C218" s="5">
        <f>C196</f>
        <v>3.899</v>
      </c>
      <c r="D218" s="5">
        <f t="shared" si="127"/>
        <v>7.2000000000000064E-2</v>
      </c>
      <c r="E218" s="5">
        <v>3.0000000000000001E-3</v>
      </c>
      <c r="F218" s="5">
        <f t="shared" si="128"/>
        <v>3.9020000000000001</v>
      </c>
      <c r="G218" s="5">
        <f t="shared" si="129"/>
        <v>3.7519999999999998</v>
      </c>
      <c r="H218" t="s">
        <v>304</v>
      </c>
      <c r="I218" s="6" t="s">
        <v>179</v>
      </c>
    </row>
    <row r="219" spans="1:9">
      <c r="A219" t="s">
        <v>298</v>
      </c>
      <c r="B219" s="5">
        <f>B200</f>
        <v>5.7750000000000004</v>
      </c>
      <c r="C219" s="5">
        <f>C200</f>
        <v>5.9980000000000002</v>
      </c>
      <c r="D219" s="5">
        <f t="shared" si="127"/>
        <v>0.11149999999999993</v>
      </c>
      <c r="E219" s="5">
        <v>3.0000000000000001E-3</v>
      </c>
      <c r="F219" s="5">
        <f t="shared" si="128"/>
        <v>6.0010000000000003</v>
      </c>
      <c r="G219" s="5">
        <f t="shared" si="129"/>
        <v>5.7720000000000002</v>
      </c>
      <c r="H219" t="s">
        <v>303</v>
      </c>
      <c r="I219" s="6" t="s">
        <v>179</v>
      </c>
    </row>
    <row r="220" spans="1:9">
      <c r="I220" s="6"/>
    </row>
    <row r="222" spans="1:9">
      <c r="A222" s="1" t="s">
        <v>212</v>
      </c>
    </row>
    <row r="224" spans="1:9">
      <c r="A224" t="s">
        <v>213</v>
      </c>
      <c r="B224" s="5">
        <v>1.1399999999999999</v>
      </c>
      <c r="C224" s="5">
        <v>1.2150000000000001</v>
      </c>
      <c r="D224" s="5">
        <f t="shared" ref="D224:D231" si="130">(C224-B224)/2</f>
        <v>3.7500000000000089E-2</v>
      </c>
      <c r="E224" s="5">
        <v>3.0000000000000001E-3</v>
      </c>
      <c r="F224" s="5">
        <f t="shared" ref="F224:F231" si="131">C224+E224</f>
        <v>1.218</v>
      </c>
      <c r="G224" s="5">
        <f t="shared" ref="G224:G231" si="132">B224-E224</f>
        <v>1.137</v>
      </c>
    </row>
    <row r="225" spans="1:9">
      <c r="A225" t="s">
        <v>214</v>
      </c>
      <c r="B225" s="5">
        <v>1.5249999999999999</v>
      </c>
      <c r="C225" s="5">
        <v>1.61</v>
      </c>
      <c r="D225" s="5">
        <f t="shared" si="130"/>
        <v>4.2500000000000093E-2</v>
      </c>
      <c r="E225" s="5">
        <v>3.0000000000000001E-3</v>
      </c>
      <c r="F225" s="5">
        <f t="shared" si="131"/>
        <v>1.613</v>
      </c>
      <c r="G225" s="5">
        <f t="shared" si="132"/>
        <v>1.522</v>
      </c>
    </row>
    <row r="226" spans="1:9">
      <c r="A226" t="s">
        <v>215</v>
      </c>
      <c r="B226" s="5">
        <v>1.5249999999999999</v>
      </c>
      <c r="C226" s="5">
        <v>1.635</v>
      </c>
      <c r="D226" s="5">
        <f t="shared" si="130"/>
        <v>5.5000000000000049E-2</v>
      </c>
      <c r="E226" s="5">
        <v>3.0000000000000001E-3</v>
      </c>
      <c r="F226" s="5">
        <f t="shared" si="131"/>
        <v>1.6379999999999999</v>
      </c>
      <c r="G226" s="5">
        <f t="shared" si="132"/>
        <v>1.522</v>
      </c>
    </row>
    <row r="227" spans="1:9">
      <c r="A227" t="s">
        <v>216</v>
      </c>
      <c r="B227" s="5">
        <v>2.14</v>
      </c>
      <c r="C227" s="5">
        <v>2.2599999999999998</v>
      </c>
      <c r="D227" s="5">
        <f t="shared" si="130"/>
        <v>5.9999999999999831E-2</v>
      </c>
      <c r="E227" s="5">
        <v>3.0000000000000001E-3</v>
      </c>
      <c r="F227" s="5">
        <f t="shared" si="131"/>
        <v>2.2629999999999999</v>
      </c>
      <c r="G227" s="5">
        <f t="shared" si="132"/>
        <v>2.137</v>
      </c>
    </row>
    <row r="228" spans="1:9">
      <c r="A228" t="s">
        <v>217</v>
      </c>
      <c r="B228" s="5">
        <v>2.1749999999999998</v>
      </c>
      <c r="C228" s="5">
        <v>2.2450000000000001</v>
      </c>
      <c r="D228" s="5">
        <f t="shared" si="130"/>
        <v>3.5000000000000142E-2</v>
      </c>
      <c r="E228" s="5">
        <v>3.0000000000000001E-3</v>
      </c>
      <c r="F228" s="5">
        <f t="shared" si="131"/>
        <v>2.2480000000000002</v>
      </c>
      <c r="G228" s="5">
        <f t="shared" si="132"/>
        <v>2.1719999999999997</v>
      </c>
    </row>
    <row r="229" spans="1:9">
      <c r="A229" t="s">
        <v>218</v>
      </c>
      <c r="B229" s="5">
        <v>2.5579999999999998</v>
      </c>
      <c r="C229" s="5">
        <v>2.64</v>
      </c>
      <c r="D229" s="5">
        <f t="shared" si="130"/>
        <v>4.1000000000000147E-2</v>
      </c>
      <c r="E229" s="5">
        <v>3.0000000000000001E-3</v>
      </c>
      <c r="F229" s="5">
        <f t="shared" si="131"/>
        <v>2.6430000000000002</v>
      </c>
      <c r="G229" s="5">
        <f t="shared" si="132"/>
        <v>2.5549999999999997</v>
      </c>
    </row>
    <row r="230" spans="1:9">
      <c r="A230" t="s">
        <v>219</v>
      </c>
      <c r="B230" s="5">
        <v>3</v>
      </c>
      <c r="C230" s="5">
        <v>3.1</v>
      </c>
      <c r="D230" s="5">
        <f t="shared" si="130"/>
        <v>5.0000000000000044E-2</v>
      </c>
      <c r="E230" s="5">
        <v>3.0000000000000001E-3</v>
      </c>
      <c r="F230" s="5">
        <f t="shared" si="131"/>
        <v>3.1030000000000002</v>
      </c>
      <c r="G230" s="5">
        <f t="shared" si="132"/>
        <v>2.9969999999999999</v>
      </c>
    </row>
    <row r="231" spans="1:9">
      <c r="A231" t="s">
        <v>220</v>
      </c>
      <c r="B231" s="5">
        <v>3.9</v>
      </c>
      <c r="C231" s="5">
        <v>4</v>
      </c>
      <c r="D231" s="5">
        <f t="shared" si="130"/>
        <v>5.0000000000000044E-2</v>
      </c>
      <c r="E231" s="5">
        <v>3.0000000000000001E-3</v>
      </c>
      <c r="F231" s="5">
        <f t="shared" si="131"/>
        <v>4.0030000000000001</v>
      </c>
      <c r="G231" s="5">
        <f t="shared" si="132"/>
        <v>3.8969999999999998</v>
      </c>
    </row>
    <row r="233" spans="1:9">
      <c r="A233" s="1" t="s">
        <v>221</v>
      </c>
    </row>
    <row r="235" spans="1:9">
      <c r="A235" t="s">
        <v>222</v>
      </c>
      <c r="B235" s="5">
        <v>1.393</v>
      </c>
      <c r="C235" s="5">
        <v>1.5149999999999999</v>
      </c>
      <c r="D235" s="5">
        <f t="shared" ref="D235" si="133">(C235-B235)/2</f>
        <v>6.0999999999999943E-2</v>
      </c>
      <c r="E235" s="5">
        <v>3.0000000000000001E-3</v>
      </c>
      <c r="F235" s="5">
        <f t="shared" ref="F235" si="134">C235+E235</f>
        <v>1.5179999999999998</v>
      </c>
      <c r="G235" s="5">
        <f t="shared" ref="G235" si="135">B235-E235</f>
        <v>1.3900000000000001</v>
      </c>
      <c r="H235" t="s">
        <v>238</v>
      </c>
      <c r="I235" s="6" t="s">
        <v>179</v>
      </c>
    </row>
    <row r="236" spans="1:9">
      <c r="A236" t="s">
        <v>223</v>
      </c>
      <c r="B236" s="5">
        <v>2.0430000000000001</v>
      </c>
      <c r="C236" s="5">
        <v>2.165</v>
      </c>
      <c r="D236" s="5">
        <f t="shared" ref="D236" si="136">(C236-B236)/2</f>
        <v>6.0999999999999943E-2</v>
      </c>
      <c r="E236" s="5">
        <v>3.0000000000000001E-3</v>
      </c>
      <c r="F236" s="5">
        <f t="shared" ref="F236" si="137">C236+E236</f>
        <v>2.1680000000000001</v>
      </c>
      <c r="G236" s="5">
        <f t="shared" ref="G236" si="138">B236-E236</f>
        <v>2.04</v>
      </c>
      <c r="H236" t="s">
        <v>238</v>
      </c>
      <c r="I236" s="6" t="s">
        <v>179</v>
      </c>
    </row>
    <row r="237" spans="1:9">
      <c r="A237" t="s">
        <v>224</v>
      </c>
      <c r="B237" s="5">
        <v>2.4260000000000002</v>
      </c>
      <c r="C237" s="5">
        <v>2.548</v>
      </c>
      <c r="D237" s="5">
        <f t="shared" ref="D237:D238" si="139">(C237-B237)/2</f>
        <v>6.0999999999999943E-2</v>
      </c>
      <c r="E237" s="5">
        <v>3.0000000000000001E-3</v>
      </c>
      <c r="F237" s="5">
        <f t="shared" ref="F237:F238" si="140">C237+E237</f>
        <v>2.5510000000000002</v>
      </c>
      <c r="G237" s="5">
        <f t="shared" ref="G237:G238" si="141">B237-E237</f>
        <v>2.423</v>
      </c>
      <c r="H237" t="s">
        <v>238</v>
      </c>
      <c r="I237" s="6" t="s">
        <v>179</v>
      </c>
    </row>
    <row r="238" spans="1:9">
      <c r="A238" t="s">
        <v>225</v>
      </c>
      <c r="B238" s="5">
        <v>2.8679999999999999</v>
      </c>
      <c r="C238" s="5">
        <v>2.99</v>
      </c>
      <c r="D238" s="5">
        <f t="shared" si="139"/>
        <v>6.1000000000000165E-2</v>
      </c>
      <c r="E238" s="5">
        <v>3.0000000000000001E-3</v>
      </c>
      <c r="F238" s="5">
        <f t="shared" si="140"/>
        <v>2.9930000000000003</v>
      </c>
      <c r="G238" s="5">
        <f t="shared" si="141"/>
        <v>2.8649999999999998</v>
      </c>
      <c r="H238" t="s">
        <v>238</v>
      </c>
      <c r="I238" s="6" t="s">
        <v>179</v>
      </c>
    </row>
    <row r="239" spans="1:9">
      <c r="A239" t="s">
        <v>226</v>
      </c>
      <c r="B239" s="5">
        <v>3.66</v>
      </c>
      <c r="C239" s="5">
        <v>3.89</v>
      </c>
      <c r="D239" s="5">
        <f t="shared" ref="D239" si="142">(C239-B239)/2</f>
        <v>0.11499999999999999</v>
      </c>
      <c r="E239" s="5">
        <v>3.0000000000000001E-3</v>
      </c>
      <c r="F239" s="5">
        <f t="shared" ref="F239" si="143">C239+E239</f>
        <v>3.8930000000000002</v>
      </c>
      <c r="G239" s="5">
        <f t="shared" ref="G239" si="144">B239-E239</f>
        <v>3.657</v>
      </c>
      <c r="H239" t="s">
        <v>239</v>
      </c>
      <c r="I239" s="6" t="s">
        <v>179</v>
      </c>
    </row>
    <row r="243" spans="1:9">
      <c r="A243" s="1" t="s">
        <v>228</v>
      </c>
    </row>
    <row r="244" spans="1:9">
      <c r="A244" s="1"/>
    </row>
    <row r="245" spans="1:9">
      <c r="A245" s="9" t="s">
        <v>3</v>
      </c>
      <c r="B245" s="10" t="s">
        <v>305</v>
      </c>
      <c r="C245" s="10" t="s">
        <v>306</v>
      </c>
      <c r="D245" s="10" t="s">
        <v>307</v>
      </c>
      <c r="E245" s="10" t="s">
        <v>308</v>
      </c>
      <c r="F245" s="10" t="s">
        <v>4</v>
      </c>
      <c r="G245" s="10" t="s">
        <v>5</v>
      </c>
      <c r="H245" s="10" t="s">
        <v>6</v>
      </c>
      <c r="I245" s="11" t="s">
        <v>15</v>
      </c>
    </row>
    <row r="246" spans="1:9">
      <c r="A246" s="1" t="s">
        <v>257</v>
      </c>
    </row>
    <row r="248" spans="1:9">
      <c r="A248" t="s">
        <v>241</v>
      </c>
      <c r="B248" s="5">
        <v>0.95</v>
      </c>
      <c r="C248" s="5">
        <v>1</v>
      </c>
      <c r="D248" s="5">
        <f t="shared" ref="D248" si="145">(C248-B248)/2</f>
        <v>2.5000000000000022E-2</v>
      </c>
      <c r="E248" s="5">
        <v>3.0000000000000001E-3</v>
      </c>
      <c r="F248" s="5">
        <f t="shared" ref="F248" si="146">C248+E248</f>
        <v>1.0029999999999999</v>
      </c>
      <c r="G248" s="5">
        <f t="shared" ref="G248" si="147">B248-E248</f>
        <v>0.94699999999999995</v>
      </c>
      <c r="H248" t="s">
        <v>248</v>
      </c>
    </row>
    <row r="249" spans="1:9">
      <c r="A249" t="s">
        <v>240</v>
      </c>
      <c r="B249" s="5">
        <v>1.1399999999999999</v>
      </c>
      <c r="C249" s="5">
        <v>1.21</v>
      </c>
      <c r="D249" s="5">
        <f t="shared" ref="D249" si="148">(C249-B249)/2</f>
        <v>3.5000000000000031E-2</v>
      </c>
      <c r="E249" s="5">
        <v>3.0000000000000001E-3</v>
      </c>
      <c r="F249" s="5">
        <f t="shared" ref="F249" si="149">C249+E249</f>
        <v>1.2129999999999999</v>
      </c>
      <c r="G249" s="5">
        <f t="shared" ref="G249" si="150">B249-E249</f>
        <v>1.137</v>
      </c>
      <c r="H249" t="s">
        <v>249</v>
      </c>
    </row>
    <row r="250" spans="1:9">
      <c r="A250" t="s">
        <v>237</v>
      </c>
      <c r="B250" s="5">
        <v>1.52</v>
      </c>
      <c r="C250" s="5">
        <v>1.63</v>
      </c>
      <c r="D250" s="5">
        <f t="shared" ref="D250" si="151">(C250-B250)/2</f>
        <v>5.4999999999999938E-2</v>
      </c>
      <c r="E250" s="5">
        <v>3.0000000000000001E-3</v>
      </c>
      <c r="F250" s="5">
        <f t="shared" ref="F250" si="152">C250+E250</f>
        <v>1.6329999999999998</v>
      </c>
      <c r="G250" s="5">
        <f t="shared" ref="G250" si="153">B250-E250</f>
        <v>1.5170000000000001</v>
      </c>
      <c r="H250" t="s">
        <v>252</v>
      </c>
    </row>
    <row r="251" spans="1:9">
      <c r="A251" t="s">
        <v>242</v>
      </c>
      <c r="I251" t="s">
        <v>256</v>
      </c>
    </row>
    <row r="252" spans="1:9">
      <c r="A252" t="s">
        <v>243</v>
      </c>
      <c r="B252" s="5">
        <v>2.14</v>
      </c>
      <c r="C252" s="5">
        <v>2.2599999999999998</v>
      </c>
      <c r="D252" s="5">
        <f t="shared" ref="D252" si="154">(C252-B252)/2</f>
        <v>5.9999999999999831E-2</v>
      </c>
      <c r="E252" s="5">
        <v>3.0000000000000001E-3</v>
      </c>
      <c r="F252" s="5">
        <f t="shared" ref="F252" si="155">C252+E252</f>
        <v>2.2629999999999999</v>
      </c>
      <c r="G252" s="5">
        <f t="shared" ref="G252" si="156">B252-E252</f>
        <v>2.137</v>
      </c>
      <c r="H252" t="s">
        <v>255</v>
      </c>
    </row>
    <row r="253" spans="1:9">
      <c r="A253" t="s">
        <v>244</v>
      </c>
      <c r="B253" s="5">
        <v>2.56</v>
      </c>
      <c r="C253" s="5">
        <v>2.63</v>
      </c>
      <c r="D253" s="5">
        <f t="shared" ref="D253" si="157">(C253-B253)/2</f>
        <v>3.499999999999992E-2</v>
      </c>
      <c r="E253" s="5">
        <v>3.0000000000000001E-3</v>
      </c>
      <c r="F253" s="5">
        <f t="shared" ref="F253" si="158">C253+E253</f>
        <v>2.633</v>
      </c>
      <c r="G253" s="5">
        <f t="shared" ref="G253" si="159">B253-E253</f>
        <v>2.5569999999999999</v>
      </c>
      <c r="H253" t="s">
        <v>247</v>
      </c>
    </row>
    <row r="254" spans="1:9">
      <c r="A254" t="s">
        <v>245</v>
      </c>
      <c r="B254" s="5">
        <v>3</v>
      </c>
      <c r="C254" s="5">
        <v>3.1</v>
      </c>
      <c r="D254" s="5">
        <f t="shared" ref="D254" si="160">(C254-B254)/2</f>
        <v>5.0000000000000044E-2</v>
      </c>
      <c r="E254" s="5">
        <v>3.0000000000000001E-3</v>
      </c>
      <c r="F254" s="5">
        <f t="shared" ref="F254" si="161">C254+E254</f>
        <v>3.1030000000000002</v>
      </c>
      <c r="G254" s="5">
        <f t="shared" ref="G254" si="162">B254-E254</f>
        <v>2.9969999999999999</v>
      </c>
      <c r="H254" t="s">
        <v>250</v>
      </c>
    </row>
    <row r="255" spans="1:9">
      <c r="A255" t="s">
        <v>246</v>
      </c>
      <c r="B255" s="5">
        <v>3.9</v>
      </c>
      <c r="C255" s="5">
        <v>4</v>
      </c>
      <c r="D255" s="5">
        <f t="shared" ref="D255" si="163">(C255-B255)/2</f>
        <v>5.0000000000000044E-2</v>
      </c>
      <c r="E255" s="5">
        <v>3.0000000000000001E-3</v>
      </c>
      <c r="F255" s="5">
        <f t="shared" ref="F255" si="164">C255+E255</f>
        <v>4.0030000000000001</v>
      </c>
      <c r="G255" s="5">
        <f t="shared" ref="G255" si="165">B255-E255</f>
        <v>3.8969999999999998</v>
      </c>
      <c r="H255" t="s">
        <v>251</v>
      </c>
    </row>
    <row r="256" spans="1:9">
      <c r="A256" t="s">
        <v>253</v>
      </c>
      <c r="B256" s="5">
        <v>5.38</v>
      </c>
      <c r="C256" s="5">
        <v>5.54</v>
      </c>
      <c r="D256" s="5">
        <f t="shared" ref="D256" si="166">(C256-B256)/2</f>
        <v>8.0000000000000071E-2</v>
      </c>
      <c r="E256" s="5">
        <v>3.0000000000000001E-3</v>
      </c>
      <c r="F256" s="5">
        <f t="shared" ref="F256" si="167">C256+E256</f>
        <v>5.5430000000000001</v>
      </c>
      <c r="G256" s="5">
        <f t="shared" ref="G256" si="168">B256-E256</f>
        <v>5.3769999999999998</v>
      </c>
      <c r="H256" t="s">
        <v>254</v>
      </c>
    </row>
    <row r="258" spans="1:9">
      <c r="A258" s="1" t="s">
        <v>258</v>
      </c>
    </row>
    <row r="260" spans="1:9">
      <c r="A260" t="s">
        <v>231</v>
      </c>
      <c r="B260" s="5">
        <v>0.875</v>
      </c>
      <c r="C260" s="5">
        <v>0.94499999999999995</v>
      </c>
      <c r="D260" s="5">
        <f t="shared" ref="D260" si="169">(C260-B260)/2</f>
        <v>3.4999999999999976E-2</v>
      </c>
      <c r="E260" s="5">
        <v>3.0000000000000001E-3</v>
      </c>
      <c r="F260" s="5">
        <f t="shared" ref="F260" si="170">C260+E260</f>
        <v>0.94799999999999995</v>
      </c>
      <c r="G260" s="5">
        <f t="shared" ref="G260" si="171">B260-E260</f>
        <v>0.872</v>
      </c>
      <c r="H260" t="s">
        <v>263</v>
      </c>
    </row>
    <row r="261" spans="1:9">
      <c r="A261" t="s">
        <v>230</v>
      </c>
      <c r="B261" s="5">
        <v>1.0649999999999999</v>
      </c>
      <c r="C261" s="5">
        <v>1.135</v>
      </c>
      <c r="D261" s="5">
        <f t="shared" ref="D261" si="172">(C261-B261)/2</f>
        <v>3.5000000000000031E-2</v>
      </c>
      <c r="E261" s="5">
        <v>3.0000000000000001E-3</v>
      </c>
      <c r="F261" s="5">
        <f t="shared" ref="F261" si="173">C261+E261</f>
        <v>1.1379999999999999</v>
      </c>
      <c r="G261" s="5">
        <f t="shared" ref="G261" si="174">B261-E261</f>
        <v>1.0620000000000001</v>
      </c>
      <c r="H261" t="s">
        <v>262</v>
      </c>
    </row>
    <row r="262" spans="1:9">
      <c r="A262" t="s">
        <v>229</v>
      </c>
      <c r="B262" s="5">
        <v>1.4350000000000001</v>
      </c>
      <c r="C262" s="5">
        <v>1.51</v>
      </c>
      <c r="D262" s="5">
        <f t="shared" ref="D262" si="175">(C262-B262)/2</f>
        <v>3.7499999999999978E-2</v>
      </c>
      <c r="E262" s="5">
        <v>3.0000000000000001E-3</v>
      </c>
      <c r="F262" s="5">
        <f t="shared" ref="F262" si="176">C262+E262</f>
        <v>1.5129999999999999</v>
      </c>
      <c r="G262" s="5">
        <f t="shared" ref="G262" si="177">B262-E262</f>
        <v>1.4320000000000002</v>
      </c>
      <c r="H262" t="s">
        <v>261</v>
      </c>
    </row>
    <row r="263" spans="1:9">
      <c r="A263" t="s">
        <v>232</v>
      </c>
      <c r="B263" s="5">
        <v>1.71</v>
      </c>
      <c r="C263" s="5">
        <v>1.8</v>
      </c>
      <c r="D263" s="5">
        <f t="shared" ref="D263" si="178">(C263-B263)/2</f>
        <v>4.500000000000004E-2</v>
      </c>
      <c r="E263" s="5">
        <v>3.0000000000000001E-3</v>
      </c>
      <c r="F263" s="5">
        <f t="shared" ref="F263" si="179">C263+E263</f>
        <v>1.8029999999999999</v>
      </c>
      <c r="G263" s="5">
        <f t="shared" ref="G263" si="180">B263-E263</f>
        <v>1.7070000000000001</v>
      </c>
      <c r="H263" t="s">
        <v>233</v>
      </c>
      <c r="I263" s="4" t="s">
        <v>266</v>
      </c>
    </row>
    <row r="264" spans="1:9">
      <c r="A264" t="s">
        <v>236</v>
      </c>
      <c r="B264" s="5">
        <v>2.0150000000000001</v>
      </c>
      <c r="C264" s="5">
        <v>2.1349999999999998</v>
      </c>
      <c r="D264" s="5">
        <f t="shared" ref="D264" si="181">(C264-B264)/2</f>
        <v>5.9999999999999831E-2</v>
      </c>
      <c r="E264" s="5">
        <v>3.0000000000000001E-3</v>
      </c>
      <c r="F264" s="5">
        <f t="shared" ref="F264" si="182">C264+E264</f>
        <v>2.1379999999999999</v>
      </c>
      <c r="G264" s="5">
        <f t="shared" ref="G264" si="183">B264-E264</f>
        <v>2.012</v>
      </c>
      <c r="H264" t="s">
        <v>260</v>
      </c>
    </row>
    <row r="265" spans="1:9">
      <c r="A265" t="s">
        <v>131</v>
      </c>
      <c r="B265" s="5">
        <v>2.5449999999999999</v>
      </c>
      <c r="C265" s="5">
        <v>2.6150000000000002</v>
      </c>
      <c r="D265" s="5">
        <f t="shared" ref="D265" si="184">(C265-B265)/2</f>
        <v>3.5000000000000142E-2</v>
      </c>
      <c r="E265" s="5">
        <v>3.0000000000000001E-3</v>
      </c>
      <c r="F265" s="5">
        <f t="shared" ref="F265" si="185">C265+E265</f>
        <v>2.6180000000000003</v>
      </c>
      <c r="G265" s="5">
        <f t="shared" ref="G265" si="186">B265-E265</f>
        <v>2.5419999999999998</v>
      </c>
      <c r="H265" t="s">
        <v>234</v>
      </c>
      <c r="I265" s="6" t="s">
        <v>259</v>
      </c>
    </row>
    <row r="266" spans="1:9">
      <c r="A266" t="s">
        <v>132</v>
      </c>
      <c r="B266" s="5">
        <v>2.8849999999999998</v>
      </c>
      <c r="C266" s="5">
        <v>2.9950000000000001</v>
      </c>
      <c r="D266" s="5">
        <f t="shared" ref="D266" si="187">(C266-B266)/2</f>
        <v>5.500000000000016E-2</v>
      </c>
      <c r="E266" s="5">
        <v>3.0000000000000001E-3</v>
      </c>
      <c r="F266" s="5">
        <f t="shared" ref="F266" si="188">C266+E266</f>
        <v>2.9980000000000002</v>
      </c>
      <c r="G266" s="5">
        <f t="shared" ref="G266" si="189">B266-E266</f>
        <v>2.8819999999999997</v>
      </c>
      <c r="H266" t="s">
        <v>264</v>
      </c>
    </row>
    <row r="267" spans="1:9">
      <c r="A267" t="s">
        <v>235</v>
      </c>
      <c r="B267" s="5">
        <v>3.7850000000000001</v>
      </c>
      <c r="C267" s="5">
        <v>3.895</v>
      </c>
      <c r="D267" s="5">
        <f t="shared" ref="D267" si="190">(C267-B267)/2</f>
        <v>5.4999999999999938E-2</v>
      </c>
      <c r="E267" s="5">
        <v>3.0000000000000001E-3</v>
      </c>
      <c r="F267" s="5">
        <f t="shared" ref="F267" si="191">C267+E267</f>
        <v>3.8980000000000001</v>
      </c>
      <c r="G267" s="5">
        <f t="shared" ref="G267" si="192">B267-E267</f>
        <v>3.782</v>
      </c>
      <c r="H267" t="s">
        <v>265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2017-12-11T15:00:17Z</dcterms:modified>
</cp:coreProperties>
</file>